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Conv" sheetId="1" state="visible" r:id="rId2"/>
    <sheet name="Surveillance" sheetId="2" state="visible" r:id="rId3"/>
    <sheet name="Enseignants" sheetId="3" state="visible" r:id="rId4"/>
    <sheet name="Niveaux" sheetId="4" state="hidden" r:id="rId5"/>
    <sheet name="plannification" sheetId="5" state="hidden" r:id="rId6"/>
    <sheet name="Salles" sheetId="6" state="hidden" r:id="rId7"/>
    <sheet name="Feuil1" sheetId="7" state="hidden" r:id="rId8"/>
    <sheet name="Jours" sheetId="8" state="visible" r:id="rId9"/>
    <sheet name="Creneaux" sheetId="9" state="visible" r:id="rId10"/>
    <sheet name="Examens" sheetId="10" state="visible" r:id="rId11"/>
    <sheet name="Modules" sheetId="11" state="visible" r:id="rId12"/>
  </sheets>
  <definedNames>
    <definedName function="false" hidden="true" localSheetId="2" name="_xlnm._FilterDatabase" vbProcedure="false">Enseignants!$A$1:$C$29</definedName>
    <definedName function="false" hidden="false" localSheetId="1" name="_xlnm.Print_Area" vbProcedure="false">Surveillance!$A$1:$AA$47</definedName>
    <definedName function="false" hidden="false" name="__Anonymous_Sheet_DB__2" vbProcedure="false">Enseignants!$A$1:$C$18</definedName>
    <definedName function="false" hidden="false" localSheetId="0" name="Print_Area" vbProcedure="false">#REF!</definedName>
    <definedName function="false" hidden="false" localSheetId="0" name="Sheet_Title" vbProcedure="false">"Conv"</definedName>
    <definedName function="false" hidden="false" localSheetId="1" name="Print_Area" vbProcedure="false">Surveillance!A1:AS179</definedName>
    <definedName function="false" hidden="false" localSheetId="1" name="Sheet_Title" vbProcedure="false">"Surveillace"</definedName>
    <definedName function="false" hidden="false" localSheetId="1" name="_xlnm._FilterDatabase" vbProcedure="false">Surveillance!$A$1:$AP$48</definedName>
    <definedName function="false" hidden="false" localSheetId="1" name="_xlnm_Print_Area" vbProcedure="false">Surveillance!$A$1:$AO$47</definedName>
    <definedName function="false" hidden="false" localSheetId="2" name="Print_Area" vbProcedure="false">#REF!</definedName>
    <definedName function="false" hidden="false" localSheetId="2" name="Sheet_Title" vbProcedure="false">"Enseignants"</definedName>
    <definedName function="false" hidden="false" localSheetId="2" name="_xlnm._FilterDatabase" vbProcedure="false">Enseignants!$A$1:$C$31</definedName>
    <definedName function="false" hidden="false" localSheetId="3" name="Print_Area" vbProcedure="false">#REF!</definedName>
    <definedName function="false" hidden="false" localSheetId="3" name="Sheet_Title" vbProcedure="false">"Niveaux"</definedName>
    <definedName function="false" hidden="false" localSheetId="4" name="Print_Area" vbProcedure="false">#REF!</definedName>
    <definedName function="false" hidden="false" localSheetId="4" name="Sheet_Title" vbProcedure="false">"plannification"</definedName>
    <definedName function="false" hidden="false" localSheetId="5" name="Print_Area" vbProcedure="false">#REF!</definedName>
    <definedName function="false" hidden="false" localSheetId="5" name="Sheet_Title" vbProcedure="false">"Salles"</definedName>
    <definedName function="false" hidden="false" localSheetId="7" name="Print_Area" vbProcedure="false">#REF!</definedName>
    <definedName function="false" hidden="false" localSheetId="7" name="Sheet_Title" vbProcedure="false">"Jours"</definedName>
    <definedName function="false" hidden="false" localSheetId="10" name="Print_Area" vbProcedure="false">#REF!</definedName>
    <definedName function="false" hidden="false" localSheetId="10" name="Sheet_Title" vbProcedure="false">"Modules"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<sst xmlns="http://schemas.openxmlformats.org/spreadsheetml/2006/main" count="265" uniqueCount="152">
  <si>
    <t xml:space="preserve">Université Akli Mohand Oulhadj de Bouira</t>
  </si>
  <si>
    <t xml:space="preserve">Faculté:</t>
  </si>
  <si>
    <t xml:space="preserve">Sciences et  Sciences Appliquées</t>
  </si>
  <si>
    <t xml:space="preserve">Département:</t>
  </si>
  <si>
    <t xml:space="preserve">INFORMATIQUE</t>
  </si>
  <si>
    <t xml:space="preserve">Année Universitaire</t>
  </si>
  <si>
    <t xml:space="preserve">2019 / 2020</t>
  </si>
  <si>
    <t xml:space="preserve">Convocation</t>
  </si>
  <si>
    <t xml:space="preserve">Mr, Mme.:</t>
  </si>
  <si>
    <t xml:space="preserve">Prof-10</t>
  </si>
  <si>
    <t xml:space="preserve">Vous êtes prié(e)s de vous présenter au departement D'informatique  pour la surveillance des examens.</t>
  </si>
  <si>
    <t xml:space="preserve">n°</t>
  </si>
  <si>
    <t xml:space="preserve">9h30-10h30</t>
  </si>
  <si>
    <t xml:space="preserve">11H00-12h00</t>
  </si>
  <si>
    <t xml:space="preserve">13H00-14H00</t>
  </si>
  <si>
    <t xml:space="preserve">offsets</t>
  </si>
  <si>
    <t xml:space="preserve">Votre présence est Obligatoire 30 min avant l'examen</t>
  </si>
  <si>
    <t xml:space="preserve">Salutations distinguées</t>
  </si>
  <si>
    <t xml:space="preserve">                     Le chef du département</t>
  </si>
  <si>
    <t xml:space="preserve">N°</t>
  </si>
  <si>
    <t xml:space="preserve">Enseignants</t>
  </si>
  <si>
    <t xml:space="preserve">Type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</si>
  <si>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</si>
  <si>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</si>
  <si>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</si>
  <si>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</si>
  <si>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</si>
  <si>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</si>
  <si>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</si>
  <si>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</si>
  <si>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</si>
  <si>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</si>
  <si>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</si>
  <si>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</si>
  <si>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</si>
  <si>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</si>
  <si>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</si>
  <si>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</si>
  <si>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</si>
  <si>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</si>
  <si>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</si>
  <si>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</si>
  <si>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</si>
  <si>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C22</t>
  </si>
  <si>
    <t xml:space="preserve">C23</t>
  </si>
  <si>
    <t xml:space="preserve">C24</t>
  </si>
  <si>
    <t xml:space="preserve">C25</t>
  </si>
  <si>
    <t xml:space="preserve">C26</t>
  </si>
  <si>
    <t xml:space="preserve">C27</t>
  </si>
  <si>
    <t xml:space="preserve">C28</t>
  </si>
  <si>
    <t xml:space="preserve">C29</t>
  </si>
  <si>
    <t xml:space="preserve">C30</t>
  </si>
  <si>
    <t xml:space="preserve">C31</t>
  </si>
  <si>
    <t xml:space="preserve">C32</t>
  </si>
  <si>
    <t xml:space="preserve">C33</t>
  </si>
  <si>
    <t xml:space="preserve">C34</t>
  </si>
  <si>
    <t xml:space="preserve">C35</t>
  </si>
  <si>
    <t xml:space="preserve">C36</t>
  </si>
  <si>
    <t xml:space="preserve">nombre</t>
  </si>
  <si>
    <t xml:space="preserve">Charge</t>
  </si>
  <si>
    <t xml:space="preserve">TYPE</t>
  </si>
  <si>
    <t xml:space="preserve">enseignant ( e )</t>
  </si>
  <si>
    <t xml:space="preserve">dispo</t>
  </si>
  <si>
    <t xml:space="preserve">dispo sans RM</t>
  </si>
  <si>
    <t xml:space="preserve">Besoins</t>
  </si>
  <si>
    <t xml:space="preserve">Manques</t>
  </si>
  <si>
    <t xml:space="preserve">absent</t>
  </si>
  <si>
    <t xml:space="preserve">Nom et prenom</t>
  </si>
  <si>
    <t xml:space="preserve">type</t>
  </si>
  <si>
    <t xml:space="preserve">ETAT</t>
  </si>
  <si>
    <t xml:space="preserve">Prof-1</t>
  </si>
  <si>
    <t xml:space="preserve">perm</t>
  </si>
  <si>
    <t xml:space="preserve">active</t>
  </si>
  <si>
    <t xml:space="preserve">Prof-2</t>
  </si>
  <si>
    <t xml:space="preserve">Prof-3</t>
  </si>
  <si>
    <t xml:space="preserve">Prof-4</t>
  </si>
  <si>
    <t xml:space="preserve">Prof-5</t>
  </si>
  <si>
    <t xml:space="preserve">Prof-6</t>
  </si>
  <si>
    <t xml:space="preserve">Prof-7</t>
  </si>
  <si>
    <t xml:space="preserve">Prof-8</t>
  </si>
  <si>
    <t xml:space="preserve">Prof-9</t>
  </si>
  <si>
    <t xml:space="preserve">Prof-11</t>
  </si>
  <si>
    <t xml:space="preserve">Prof-12</t>
  </si>
  <si>
    <t xml:space="preserve">Prof-13</t>
  </si>
  <si>
    <t xml:space="preserve">Prof-14</t>
  </si>
  <si>
    <t xml:space="preserve">Prof-15</t>
  </si>
  <si>
    <t xml:space="preserve">Prof-16</t>
  </si>
  <si>
    <t xml:space="preserve">Prof-17</t>
  </si>
  <si>
    <t xml:space="preserve">Prof-18</t>
  </si>
  <si>
    <t xml:space="preserve">admin</t>
  </si>
  <si>
    <t xml:space="preserve">Prof-19</t>
  </si>
  <si>
    <t xml:space="preserve">Prof-20</t>
  </si>
  <si>
    <t xml:space="preserve">vac</t>
  </si>
  <si>
    <t xml:space="preserve">Prof-21</t>
  </si>
  <si>
    <t xml:space="preserve">Prof-22</t>
  </si>
  <si>
    <t xml:space="preserve">Prof-23</t>
  </si>
  <si>
    <t xml:space="preserve">Prof-24</t>
  </si>
  <si>
    <t xml:space="preserve">Prof-25</t>
  </si>
  <si>
    <t xml:space="preserve">Prof-26</t>
  </si>
  <si>
    <t xml:space="preserve">Prof-27</t>
  </si>
  <si>
    <t xml:space="preserve">Prof-28</t>
  </si>
  <si>
    <t xml:space="preserve">Prof-29</t>
  </si>
  <si>
    <t xml:space="preserve">Prof-30</t>
  </si>
  <si>
    <t xml:space="preserve">Niveaux</t>
  </si>
  <si>
    <t xml:space="preserve">groupes</t>
  </si>
  <si>
    <t xml:space="preserve">1MI</t>
  </si>
  <si>
    <t xml:space="preserve">2Info</t>
  </si>
  <si>
    <t xml:space="preserve">3SI</t>
  </si>
  <si>
    <t xml:space="preserve">3ISIL</t>
  </si>
  <si>
    <t xml:space="preserve">M1GSI</t>
  </si>
  <si>
    <t xml:space="preserve">M1ISIL</t>
  </si>
  <si>
    <t xml:space="preserve">M2GSI</t>
  </si>
  <si>
    <t xml:space="preserve">M2ISIL</t>
  </si>
  <si>
    <t xml:space="preserve">module</t>
  </si>
  <si>
    <t xml:space="preserve">responsable</t>
  </si>
  <si>
    <t xml:space="preserve">Date</t>
  </si>
  <si>
    <t xml:space="preserve">Heure</t>
  </si>
  <si>
    <t xml:space="preserve">Etat</t>
  </si>
  <si>
    <t xml:space="preserve">MI</t>
  </si>
  <si>
    <t xml:space="preserve">Structure machine</t>
  </si>
  <si>
    <t xml:space="preserve">ZERROUKI TAHA</t>
  </si>
  <si>
    <t xml:space="preserve">Algorithmique</t>
  </si>
  <si>
    <t xml:space="preserve">AMAD MOURAD</t>
  </si>
  <si>
    <t xml:space="preserve">TIC</t>
  </si>
  <si>
    <t xml:space="preserve">CHOUIREF ZAHIRA</t>
  </si>
  <si>
    <t xml:space="preserve">Salles</t>
  </si>
  <si>
    <t xml:space="preserve">Grandes salles</t>
  </si>
  <si>
    <t xml:space="preserve">Amphi</t>
  </si>
  <si>
    <t xml:space="preserve">Min Surveillants</t>
  </si>
  <si>
    <t xml:space="preserve">Max surveillants</t>
  </si>
  <si>
    <t xml:space="preserve">M1</t>
  </si>
  <si>
    <t xml:space="preserve">J1A</t>
  </si>
  <si>
    <t xml:space="preserve">J1B</t>
  </si>
  <si>
    <t xml:space="preserve">J1C</t>
  </si>
  <si>
    <t xml:space="preserve">J2A</t>
  </si>
  <si>
    <t xml:space="preserve">Jours</t>
  </si>
  <si>
    <t xml:space="preserve">9h00-10h00</t>
  </si>
  <si>
    <t xml:space="preserve">13H30-14H30</t>
  </si>
  <si>
    <t xml:space="preserve">Horaire</t>
  </si>
  <si>
    <t xml:space="preserve">codemodule</t>
  </si>
  <si>
    <t xml:space="preserve">niveau</t>
  </si>
  <si>
    <t xml:space="preserve">fait</t>
  </si>
  <si>
    <t xml:space="preserve">MI-STRM1</t>
  </si>
  <si>
    <t xml:space="preserve">specialité</t>
  </si>
  <si>
    <t xml:space="preserve">semestre</t>
  </si>
  <si>
    <t xml:space="preserve">fondamentale</t>
  </si>
  <si>
    <t xml:space="preserve">TC</t>
  </si>
  <si>
    <t xml:space="preserve">s1</t>
  </si>
  <si>
    <t xml:space="preserve">oui</t>
  </si>
  <si>
    <t xml:space="preserve">MI-Algo1</t>
  </si>
  <si>
    <t xml:space="preserve">MI-TIC</t>
  </si>
  <si>
    <t xml:space="preserve">non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</si>
</sst>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##,0\٫00"/>
    <numFmt numFmtId="166" formatCode="[$-40C]ddd\ d\-mm\-yyyy;@"/>
    <numFmt numFmtId="167" formatCode="General"/>
    <numFmt numFmtId="168" formatCode="ddd\-dd\-mm\-yyyy"/>
    <numFmt numFmtId="169" formatCode="[$-40C]ddd\ d\ mmm\ yy"/>
    <numFmt numFmtId="170" formatCode="hh:mm:ss"/>
  </numFmts>
  <fonts count="31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  <font>
      <sz val="10"/>
      <color rgb="FF000000"/>
      <name val="DejaVu Sans"/>
      <family val="2"/>
      <charset val="1"/>
    </font>
    <font>
      <b val="true"/>
      <i val="true"/>
      <sz val="15.9"/>
      <color rgb="FF000000"/>
      <name val="Times New Roman"/>
      <family val="1"/>
      <charset val="1"/>
    </font>
    <font>
      <b val="true"/>
      <sz val="11.8"/>
      <color rgb="FF000000"/>
      <name val="Times New Roman"/>
      <family val="1"/>
      <charset val="1"/>
    </font>
    <font>
      <sz val="11.85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3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i val="true"/>
      <sz val="16"/>
      <color rgb="FF000000"/>
      <name val="Times New Roman"/>
      <family val="1"/>
      <charset val="1"/>
    </font>
    <font>
      <b val="true"/>
      <i val="true"/>
      <sz val="14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  <font>
      <b val="true"/>
      <sz val="14"/>
      <color rgb="FF000000"/>
      <name val="DejaVu Sans"/>
      <family val="2"/>
      <charset val="1"/>
    </font>
    <font>
      <b val="true"/>
      <sz val="16"/>
      <color rgb="FF000000"/>
      <name val="Times New Roman"/>
      <family val="1"/>
      <charset val="1"/>
    </font>
    <font>
      <b val="true"/>
      <sz val="20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4"/>
      <color rgb="FF000000"/>
      <name val="Times New Roman"/>
      <family val="1"/>
      <charset val="1"/>
    </font>
    <font>
      <b val="true"/>
      <sz val="10"/>
      <color rgb="FF000000"/>
      <name val="DejaVu Sans"/>
      <family val="2"/>
      <charset val="1"/>
    </font>
    <font>
      <b val="true"/>
      <sz val="16"/>
      <color rgb="FF000000"/>
      <name val="DejaVu Sans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DejaVu Sans"/>
      <family val="2"/>
      <charset val="1"/>
    </font>
    <font>
      <sz val="2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40"/>
      <color rgb="FF000000"/>
      <name val="Calibri"/>
      <family val="2"/>
      <charset val="1"/>
    </font>
    <font>
      <b val="true"/>
      <sz val="40"/>
      <color rgb="FF000000"/>
      <name val="Times New Roman"/>
      <family val="1"/>
      <charset val="1"/>
    </font>
    <font>
      <sz val="14"/>
      <name val="DejaVu Sans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0000"/>
        <bgColor rgb="FF9C0006"/>
      </patternFill>
    </fill>
    <fill>
      <patternFill patternType="solid">
        <fgColor rgb="FFD99694"/>
        <bgColor rgb="FFFF99CC"/>
      </patternFill>
    </fill>
    <fill>
      <patternFill patternType="solid">
        <fgColor rgb="FF8EB4E3"/>
        <bgColor rgb="FF9999FF"/>
      </patternFill>
    </fill>
    <fill>
      <patternFill patternType="solid">
        <fgColor rgb="FFBFBFBF"/>
        <bgColor rgb="FFC6D9F1"/>
      </patternFill>
    </fill>
    <fill>
      <patternFill patternType="solid">
        <fgColor rgb="FF92D050"/>
        <bgColor rgb="FFBFBFBF"/>
      </patternFill>
    </fill>
    <fill>
      <patternFill patternType="solid">
        <fgColor rgb="FFC6D9F1"/>
        <bgColor rgb="FFD7E4BD"/>
      </patternFill>
    </fill>
    <fill>
      <patternFill patternType="solid">
        <fgColor rgb="FFD7E4BD"/>
        <bgColor rgb="FFF2DCDB"/>
      </patternFill>
    </fill>
    <fill>
      <patternFill patternType="solid">
        <fgColor rgb="FFF2DCDB"/>
        <bgColor rgb="FFFFC7CE"/>
      </patternFill>
    </fill>
    <fill>
      <patternFill patternType="solid">
        <fgColor rgb="FFF2F2F2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D7E4BD"/>
      </patternFill>
    </fill>
    <fill>
      <patternFill patternType="solid">
        <fgColor rgb="FFFFC000"/>
        <bgColor rgb="FFFF99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true" diagonalDown="true">
      <left style="thin"/>
      <right style="thin"/>
      <top style="thin"/>
      <bottom style="thin"/>
      <diagonal style="thin"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true" diagonalDown="true">
      <left style="thick"/>
      <right/>
      <top/>
      <bottom/>
      <diagonal style="hair"/>
    </border>
    <border diagonalUp="true" diagonalDown="true">
      <left/>
      <right/>
      <top/>
      <bottom/>
      <diagonal style="hair"/>
    </border>
    <border diagonalUp="true" diagonalDown="true">
      <left/>
      <right style="thick"/>
      <top/>
      <bottom/>
      <diagonal style="hair"/>
    </border>
    <border diagonalUp="true" diagonalDown="false">
      <left style="thick"/>
      <right/>
      <top/>
      <bottom/>
      <diagonal style="thick"/>
    </border>
    <border diagonalUp="true" diagonalDown="false">
      <left/>
      <right/>
      <top/>
      <bottom/>
      <diagonal style="thick"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ck"/>
      <top/>
      <bottom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true" diagonalDown="true">
      <left style="thick"/>
      <right style="thin"/>
      <top/>
      <bottom/>
      <diagonal style="hair"/>
    </border>
    <border diagonalUp="true" diagonalDown="true">
      <left style="thin"/>
      <right style="thin"/>
      <top/>
      <bottom/>
      <diagonal style="hair"/>
    </border>
    <border diagonalUp="true" diagonalDown="true">
      <left style="thin"/>
      <right style="thick"/>
      <top/>
      <bottom/>
      <diagonal style="hair"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2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2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1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1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9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9" fillId="8" borderId="1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10" fillId="8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10" fillId="8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8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1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11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13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2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3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2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11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2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2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2" fillId="11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13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11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13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11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2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2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4" fillId="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4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4" fillId="2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1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1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2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8" borderId="1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9" fillId="8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9" fillId="8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numeric-default" xfId="2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F2F2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7E4BD"/>
      <rgbColor rgb="FFCCFFCC"/>
      <rgbColor rgb="FFF2DCDB"/>
      <rgbColor rgb="FF8EB4E3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37"/>
  <sheetViews>
    <sheetView showFormulas="false" showGridLines="true" showRowColHeaders="true" showZeros="true" rightToLeft="false" tabSelected="false" showOutlineSymbols="true" defaultGridColor="true" view="pageBreakPreview" topLeftCell="A10" colorId="64" zoomScale="100" zoomScaleNormal="95" zoomScalePageLayoutView="100" workbookViewId="0">
      <selection pane="topLeft" activeCell="F18" activeCellId="0" sqref="F18"/>
    </sheetView>
  </sheetViews>
  <sheetFormatPr defaultColWidth="11.6328125" defaultRowHeight="12.75" zeroHeight="false" outlineLevelRow="0" outlineLevelCol="0"/>
  <cols>
    <col collapsed="false" customWidth="true" hidden="false" outlineLevel="0" max="1" min="1" style="1" width="6.88"/>
    <col collapsed="false" customWidth="true" hidden="false" outlineLevel="0" max="2" min="2" style="1" width="19.25"/>
    <col collapsed="false" customWidth="true" hidden="false" outlineLevel="0" max="4" min="3" style="1" width="16"/>
    <col collapsed="false" customWidth="true" hidden="false" outlineLevel="0" max="5" min="5" style="1" width="17.88"/>
    <col collapsed="false" customWidth="true" hidden="false" outlineLevel="0" max="6" min="6" style="1" width="8.62"/>
    <col collapsed="false" customWidth="true" hidden="true" outlineLevel="0" max="7" min="7" style="1" width="9.13"/>
    <col collapsed="false" customWidth="true" hidden="true" outlineLevel="0" max="8" min="8" style="1" width="8.38"/>
    <col collapsed="false" customWidth="true" hidden="true" outlineLevel="0" max="9" min="9" style="1" width="10.38"/>
    <col collapsed="false" customWidth="false" hidden="false" outlineLevel="0" max="1024" min="10" style="1" width="11.63"/>
  </cols>
  <sheetData>
    <row r="2" customFormat="false" ht="20.25" hidden="false" customHeight="false" outlineLevel="0" collapsed="false">
      <c r="C2" s="2" t="s">
        <v>0</v>
      </c>
    </row>
    <row r="3" customFormat="false" ht="19.5" hidden="false" customHeight="true" outlineLevel="0" collapsed="false">
      <c r="B3" s="3" t="s">
        <v>1</v>
      </c>
      <c r="C3" s="4" t="s">
        <v>2</v>
      </c>
      <c r="D3" s="4"/>
      <c r="E3" s="4"/>
    </row>
    <row r="4" customFormat="false" ht="19.5" hidden="false" customHeight="true" outlineLevel="0" collapsed="false">
      <c r="B4" s="3" t="s">
        <v>3</v>
      </c>
      <c r="C4" s="5" t="s">
        <v>4</v>
      </c>
      <c r="D4" s="5"/>
      <c r="E4" s="5"/>
      <c r="F4" s="5"/>
    </row>
    <row r="5" customFormat="false" ht="15.75" hidden="false" customHeight="false" outlineLevel="0" collapsed="false">
      <c r="B5" s="3" t="s">
        <v>5</v>
      </c>
      <c r="C5" s="6" t="s">
        <v>6</v>
      </c>
      <c r="D5" s="6"/>
      <c r="E5" s="7"/>
    </row>
    <row r="6" customFormat="false" ht="12.75" hidden="false" customHeight="false" outlineLevel="0" collapsed="false">
      <c r="A6" s="8"/>
      <c r="C6" s="8"/>
      <c r="D6" s="9"/>
      <c r="E6" s="7"/>
    </row>
    <row r="7" customFormat="false" ht="20.25" hidden="false" customHeight="false" outlineLevel="0" collapsed="false">
      <c r="B7" s="2" t="s">
        <v>7</v>
      </c>
      <c r="C7" s="2"/>
      <c r="D7" s="2"/>
      <c r="E7" s="2"/>
    </row>
    <row r="8" customFormat="false" ht="12.75" hidden="false" customHeight="false" outlineLevel="0" collapsed="false">
      <c r="D8" s="10"/>
      <c r="E8" s="11"/>
    </row>
    <row r="9" customFormat="false" ht="14.25" hidden="false" customHeight="false" outlineLevel="0" collapsed="false">
      <c r="B9" s="12" t="s">
        <v>8</v>
      </c>
      <c r="C9" s="13" t="s">
        <v>9</v>
      </c>
      <c r="D9" s="13"/>
      <c r="E9" s="11"/>
    </row>
    <row r="11" customFormat="false" ht="12.75" hidden="false" customHeight="true" outlineLevel="0" collapsed="false">
      <c r="B11" s="14" t="s">
        <v>10</v>
      </c>
      <c r="C11" s="14"/>
      <c r="D11" s="14"/>
      <c r="E11" s="14"/>
    </row>
    <row r="12" customFormat="false" ht="12.75" hidden="false" customHeight="false" outlineLevel="0" collapsed="false">
      <c r="B12" s="14"/>
      <c r="C12" s="14"/>
      <c r="D12" s="14"/>
      <c r="E12" s="14"/>
    </row>
    <row r="13" customFormat="false" ht="12.75" hidden="false" customHeight="false" outlineLevel="0" collapsed="false">
      <c r="B13" s="14"/>
      <c r="C13" s="14"/>
      <c r="D13" s="14"/>
      <c r="E13" s="14"/>
    </row>
    <row r="15" customFormat="false" ht="20.25" hidden="false" customHeight="true" outlineLevel="0" collapsed="false">
      <c r="A15" s="15" t="s">
        <v>11</v>
      </c>
      <c r="B15" s="15"/>
      <c r="C15" s="16" t="s">
        <v>12</v>
      </c>
      <c r="D15" s="16" t="s">
        <v>13</v>
      </c>
      <c r="E15" s="16" t="s">
        <v>14</v>
      </c>
      <c r="G15" s="1" t="s">
        <v>15</v>
      </c>
      <c r="H15" s="1" t="s">
        <v>15</v>
      </c>
      <c r="I15" s="1" t="s">
        <v>15</v>
      </c>
    </row>
    <row r="16" customFormat="false" ht="19.5" hidden="false" customHeight="true" outlineLevel="0" collapsed="false">
      <c r="A16" s="15" t="n">
        <v>1</v>
      </c>
      <c r="B16" s="17" t="n">
        <f aca="false">Jours!A2</f>
        <v>44199</v>
      </c>
      <c r="C16" s="18" t="str">
        <f aca="false">IF(VLOOKUP($C$9,Surveillance!$B$4:$AM$43,G16,0)&lt;&gt;0,VLOOKUP($C$9,Surveillance!$B$4:$AM$43,G16,0),"")</f>
        <v/>
      </c>
      <c r="D16" s="18" t="str">
        <f aca="false">IF(VLOOKUP($C$9,Surveillance!$B$4:$AM$43,H16,0)&lt;&gt;0,VLOOKUP($C$9,Surveillance!$B$4:$AM$43,H16,0),"")</f>
        <v/>
      </c>
      <c r="E16" s="18" t="str">
        <f aca="false">IF(VLOOKUP($C$9,Surveillance!$B$4:$AM$43,I16,0)&lt;&gt;0,VLOOKUP($C$9,Surveillance!$B$4:$AM$43,I16,0),"")</f>
        <v/>
      </c>
      <c r="G16" s="1" t="n">
        <v>3</v>
      </c>
      <c r="H16" s="1" t="n">
        <v>4</v>
      </c>
      <c r="I16" s="1" t="n">
        <v>5</v>
      </c>
    </row>
    <row r="17" customFormat="false" ht="20.25" hidden="false" customHeight="true" outlineLevel="0" collapsed="false">
      <c r="A17" s="15" t="n">
        <v>2</v>
      </c>
      <c r="B17" s="17" t="n">
        <f aca="false">Jours!A3</f>
        <v>44200</v>
      </c>
      <c r="C17" s="18" t="str">
        <f aca="false">IF(VLOOKUP($C$9,Surveillance!$B$4:$AM$43,G17,0)&lt;&gt;0,VLOOKUP($C$9,Surveillance!$B$4:$AM$43,G17,0),"")</f>
        <v/>
      </c>
      <c r="D17" s="18" t="str">
        <f aca="false">IF(VLOOKUP($C$9,Surveillance!$B$4:$AM$43,H17,0)&lt;&gt;0,VLOOKUP($C$9,Surveillance!$B$4:$AM$43,H17,0),"")</f>
        <v/>
      </c>
      <c r="E17" s="18" t="str">
        <f aca="false">IF(VLOOKUP($C$9,Surveillance!$B$4:$AM$43,I17,0)&lt;&gt;0,VLOOKUP($C$9,Surveillance!$B$4:$AM$43,I17,0),"")</f>
        <v/>
      </c>
      <c r="G17" s="1" t="n">
        <v>6</v>
      </c>
      <c r="H17" s="1" t="n">
        <v>7</v>
      </c>
      <c r="I17" s="1" t="n">
        <v>8</v>
      </c>
    </row>
    <row r="18" customFormat="false" ht="21.75" hidden="false" customHeight="true" outlineLevel="0" collapsed="false">
      <c r="A18" s="15" t="n">
        <v>3</v>
      </c>
      <c r="B18" s="17" t="n">
        <f aca="false">Jours!A4</f>
        <v>44201</v>
      </c>
      <c r="C18" s="18" t="str">
        <f aca="false">IF(VLOOKUP($C$9,Surveillance!$B$4:$AM$43,G18,0)&lt;&gt;0,VLOOKUP($C$9,Surveillance!$B$4:$AM$43,G18,0),"")</f>
        <v/>
      </c>
      <c r="D18" s="18" t="str">
        <f aca="false">IF(VLOOKUP($C$9,Surveillance!$B$4:$AM$43,H18,0)&lt;&gt;0,VLOOKUP($C$9,Surveillance!$B$4:$AM$43,H18,0),"")</f>
        <v/>
      </c>
      <c r="E18" s="18" t="str">
        <f aca="false">IF(VLOOKUP($C$9,Surveillance!$B$4:$AM$43,I18,0)&lt;&gt;0,VLOOKUP($C$9,Surveillance!$B$4:$AM$43,I18,0),"")</f>
        <v/>
      </c>
      <c r="G18" s="1" t="n">
        <v>9</v>
      </c>
      <c r="H18" s="1" t="n">
        <v>10</v>
      </c>
      <c r="I18" s="1" t="n">
        <v>11</v>
      </c>
    </row>
    <row r="19" customFormat="false" ht="21.75" hidden="false" customHeight="true" outlineLevel="0" collapsed="false">
      <c r="A19" s="15" t="n">
        <v>4</v>
      </c>
      <c r="B19" s="17" t="n">
        <f aca="false">Jours!A5</f>
        <v>44202</v>
      </c>
      <c r="C19" s="18" t="str">
        <f aca="false">IF(VLOOKUP($C$9,Surveillance!$B$4:$AM$43,G19,0)&lt;&gt;0,VLOOKUP($C$9,Surveillance!$B$4:$AM$43,G19,0),"")</f>
        <v/>
      </c>
      <c r="D19" s="18" t="str">
        <f aca="false">IF(VLOOKUP($C$9,Surveillance!$B$4:$AM$43,H19,0)&lt;&gt;0,VLOOKUP($C$9,Surveillance!$B$4:$AM$43,H19,0),"")</f>
        <v/>
      </c>
      <c r="E19" s="18" t="str">
        <f aca="false">IF(VLOOKUP($C$9,Surveillance!$B$4:$AM$43,I19,0)&lt;&gt;0,VLOOKUP($C$9,Surveillance!$B$4:$AM$43,I19,0),"")</f>
        <v/>
      </c>
      <c r="G19" s="1" t="n">
        <v>12</v>
      </c>
      <c r="H19" s="1" t="n">
        <v>13</v>
      </c>
      <c r="I19" s="1" t="n">
        <v>14</v>
      </c>
    </row>
    <row r="20" customFormat="false" ht="22.5" hidden="false" customHeight="true" outlineLevel="0" collapsed="false">
      <c r="A20" s="15" t="n">
        <v>5</v>
      </c>
      <c r="B20" s="17" t="n">
        <f aca="false">Jours!A6</f>
        <v>44203</v>
      </c>
      <c r="C20" s="18" t="str">
        <f aca="false">IF(VLOOKUP($C$9,Surveillance!$B$4:$AM$43,G20,0)&lt;&gt;0,VLOOKUP($C$9,Surveillance!$B$4:$AM$43,G20,0),"")</f>
        <v/>
      </c>
      <c r="D20" s="18" t="str">
        <f aca="false">IF(VLOOKUP($C$9,Surveillance!$B$4:$AM$43,H20,0)&lt;&gt;0,VLOOKUP($C$9,Surveillance!$B$4:$AM$43,H20,0),"")</f>
        <v/>
      </c>
      <c r="E20" s="18" t="str">
        <f aca="false">IF(VLOOKUP($C$9,Surveillance!$B$4:$AM$43,I20,0)&lt;&gt;0,VLOOKUP($C$9,Surveillance!$B$4:$AM$43,I20,0),"")</f>
        <v/>
      </c>
      <c r="G20" s="1" t="n">
        <v>15</v>
      </c>
      <c r="H20" s="1" t="n">
        <v>16</v>
      </c>
      <c r="I20" s="1" t="n">
        <v>17</v>
      </c>
    </row>
    <row r="21" customFormat="false" ht="22.5" hidden="false" customHeight="true" outlineLevel="0" collapsed="false">
      <c r="A21" s="15" t="n">
        <v>6</v>
      </c>
      <c r="B21" s="17" t="n">
        <f aca="false">Jours!A7</f>
        <v>44204</v>
      </c>
      <c r="C21" s="19" t="str">
        <f aca="false">IF(VLOOKUP($C$9,Surveillance!$B$4:$AM$43,G21,0)&lt;&gt;0,VLOOKUP($C$9,Surveillance!$B$4:$AM$43,G21,0),"")</f>
        <v/>
      </c>
      <c r="D21" s="19" t="str">
        <f aca="false">IF(VLOOKUP($C$9,Surveillance!$B$4:$AM$43,H21,0)&lt;&gt;0,VLOOKUP($C$9,Surveillance!$B$4:$AM$43,H21,0),"")</f>
        <v/>
      </c>
      <c r="E21" s="19" t="str">
        <f aca="false">IF(VLOOKUP($C$9,Surveillance!$B$4:$AM$43,I21,0)&lt;&gt;0,VLOOKUP($C$9,Surveillance!$B$4:$AM$43,I21,0),"")</f>
        <v/>
      </c>
      <c r="G21" s="1" t="n">
        <v>18</v>
      </c>
      <c r="H21" s="1" t="n">
        <v>19</v>
      </c>
      <c r="I21" s="1" t="n">
        <v>20</v>
      </c>
    </row>
    <row r="22" customFormat="false" ht="24" hidden="false" customHeight="true" outlineLevel="0" collapsed="false">
      <c r="A22" s="15" t="n">
        <v>7</v>
      </c>
      <c r="B22" s="17" t="n">
        <f aca="false">Jours!A8</f>
        <v>44205</v>
      </c>
      <c r="C22" s="18" t="str">
        <f aca="false">IF(VLOOKUP($C$9,Surveillance!$B$4:$AM$43,G22,0)&lt;&gt;0,VLOOKUP($C$9,Surveillance!$B$4:$AM$43,G22,0),"")</f>
        <v/>
      </c>
      <c r="D22" s="18" t="str">
        <f aca="false">IF(VLOOKUP($C$9,Surveillance!$B$4:$AM$43,H22,0)&lt;&gt;0,VLOOKUP($C$9,Surveillance!$B$4:$AM$43,H22,0),"")</f>
        <v/>
      </c>
      <c r="E22" s="18" t="str">
        <f aca="false">IF(VLOOKUP($C$9,Surveillance!$B$4:$AM$43,I22,0)&lt;&gt;0,VLOOKUP($C$9,Surveillance!$B$4:$AM$43,I22,0),"")</f>
        <v/>
      </c>
      <c r="G22" s="1" t="n">
        <v>21</v>
      </c>
      <c r="H22" s="1" t="n">
        <v>22</v>
      </c>
      <c r="I22" s="1" t="n">
        <v>23</v>
      </c>
    </row>
    <row r="23" customFormat="false" ht="24" hidden="false" customHeight="true" outlineLevel="0" collapsed="false">
      <c r="A23" s="15" t="n">
        <v>8</v>
      </c>
      <c r="B23" s="17" t="n">
        <f aca="false">Jours!A9</f>
        <v>44206</v>
      </c>
      <c r="C23" s="18" t="str">
        <f aca="false">IF(VLOOKUP($C$9,Surveillance!$B$4:$AM$43,G23,0)&lt;&gt;0,VLOOKUP($C$9,Surveillance!$B$4:$AM$43,G23,0),"")</f>
        <v/>
      </c>
      <c r="D23" s="18" t="str">
        <f aca="false">IF(VLOOKUP($C$9,Surveillance!$B$4:$AM$43,H23,0)&lt;&gt;0,VLOOKUP($C$9,Surveillance!$B$4:$AM$43,H23,0),"")</f>
        <v/>
      </c>
      <c r="E23" s="18" t="str">
        <f aca="false">IF(VLOOKUP($C$9,Surveillance!$B$4:$AM$43,I23,0)&lt;&gt;0,VLOOKUP($C$9,Surveillance!$B$4:$AM$43,I23,0),"")</f>
        <v/>
      </c>
      <c r="G23" s="1" t="n">
        <v>24</v>
      </c>
      <c r="H23" s="1" t="n">
        <v>25</v>
      </c>
      <c r="I23" s="1" t="n">
        <v>26</v>
      </c>
    </row>
    <row r="24" customFormat="false" ht="23.25" hidden="false" customHeight="true" outlineLevel="0" collapsed="false">
      <c r="A24" s="15" t="n">
        <v>9</v>
      </c>
      <c r="B24" s="17" t="n">
        <f aca="false">Jours!A10</f>
        <v>44207</v>
      </c>
      <c r="C24" s="18" t="str">
        <f aca="false">IF(VLOOKUP($C$9,Surveillance!$B$4:$AM$43,G24,0)&lt;&gt;0,VLOOKUP($C$9,Surveillance!$B$4:$AM$43,G24,0),"")</f>
        <v/>
      </c>
      <c r="D24" s="18" t="str">
        <f aca="false">IF(VLOOKUP($C$9,Surveillance!$B$4:$AM$43,H24,0)&lt;&gt;0,VLOOKUP($C$9,Surveillance!$B$4:$AM$43,H24,0),"")</f>
        <v/>
      </c>
      <c r="E24" s="18" t="str">
        <f aca="false">IF(VLOOKUP($C$9,Surveillance!$B$4:$AM$43,I24,0)&lt;&gt;0,VLOOKUP($C$9,Surveillance!$B$4:$AM$43,I24,0),"")</f>
        <v/>
      </c>
      <c r="G24" s="1" t="n">
        <v>27</v>
      </c>
      <c r="H24" s="1" t="n">
        <v>28</v>
      </c>
      <c r="I24" s="1" t="n">
        <v>29</v>
      </c>
    </row>
    <row r="25" customFormat="false" ht="22.5" hidden="false" customHeight="true" outlineLevel="0" collapsed="false">
      <c r="A25" s="15" t="n">
        <v>10</v>
      </c>
      <c r="B25" s="17" t="n">
        <f aca="false">Jours!A11</f>
        <v>44208</v>
      </c>
      <c r="C25" s="18" t="str">
        <f aca="false">IF(VLOOKUP($C$9,Surveillance!$B$4:$AM$43,G25,0)&lt;&gt;0,VLOOKUP($C$9,Surveillance!$B$4:$AM$43,G25,0),"")</f>
        <v/>
      </c>
      <c r="D25" s="18" t="str">
        <f aca="false">IF(VLOOKUP($C$9,Surveillance!$B$4:$AM$43,H25,0)&lt;&gt;0,VLOOKUP($C$9,Surveillance!$B$4:$AM$43,H25,0),"")</f>
        <v/>
      </c>
      <c r="E25" s="18" t="str">
        <f aca="false">IF(VLOOKUP($C$9,Surveillance!$B$4:$AM$43,I25,0)&lt;&gt;0,VLOOKUP($C$9,Surveillance!$B$4:$AM$43,I25,0),"")</f>
        <v/>
      </c>
      <c r="G25" s="1" t="n">
        <v>30</v>
      </c>
      <c r="H25" s="1" t="n">
        <v>31</v>
      </c>
      <c r="I25" s="1" t="n">
        <v>32</v>
      </c>
    </row>
    <row r="26" customFormat="false" ht="22.5" hidden="false" customHeight="true" outlineLevel="0" collapsed="false">
      <c r="B26" s="20"/>
      <c r="C26" s="21"/>
      <c r="D26" s="21"/>
      <c r="E26" s="21"/>
    </row>
    <row r="27" customFormat="false" ht="22.5" hidden="false" customHeight="true" outlineLevel="0" collapsed="false">
      <c r="B27" s="20"/>
      <c r="C27" s="21"/>
      <c r="D27" s="21"/>
      <c r="E27" s="21"/>
    </row>
    <row r="28" customFormat="false" ht="22.5" hidden="false" customHeight="true" outlineLevel="0" collapsed="false">
      <c r="B28" s="20"/>
      <c r="C28" s="21"/>
      <c r="D28" s="21"/>
      <c r="E28" s="21"/>
    </row>
    <row r="29" customFormat="false" ht="12.75" hidden="false" customHeight="false" outlineLevel="0" collapsed="false">
      <c r="A29" s="11"/>
      <c r="C29" s="11"/>
      <c r="D29" s="11"/>
      <c r="E29" s="11"/>
      <c r="I29" s="11"/>
    </row>
    <row r="30" customFormat="false" ht="30" hidden="false" customHeight="true" outlineLevel="0" collapsed="false">
      <c r="A30" s="11"/>
      <c r="B30" s="22" t="s">
        <v>16</v>
      </c>
      <c r="C30" s="22"/>
      <c r="D30" s="22"/>
      <c r="E30" s="22"/>
      <c r="H30" s="11"/>
      <c r="I30" s="11"/>
    </row>
    <row r="31" customFormat="false" ht="12.75" hidden="false" customHeight="false" outlineLevel="0" collapsed="false">
      <c r="A31" s="11"/>
      <c r="C31" s="11"/>
      <c r="D31" s="11"/>
      <c r="E31" s="11"/>
    </row>
    <row r="32" customFormat="false" ht="18.75" hidden="false" customHeight="false" outlineLevel="0" collapsed="false">
      <c r="A32" s="11"/>
      <c r="C32" s="23" t="s">
        <v>17</v>
      </c>
      <c r="D32" s="23"/>
      <c r="E32" s="23"/>
      <c r="J32" s="11"/>
      <c r="K32" s="11"/>
    </row>
    <row r="33" customFormat="false" ht="12.75" hidden="false" customHeight="false" outlineLevel="0" collapsed="false">
      <c r="A33" s="11"/>
      <c r="B33" s="11"/>
    </row>
    <row r="34" customFormat="false" ht="18.75" hidden="false" customHeight="false" outlineLevel="0" collapsed="false">
      <c r="A34" s="11"/>
      <c r="B34" s="11"/>
      <c r="C34" s="23" t="s">
        <v>18</v>
      </c>
      <c r="D34" s="23"/>
      <c r="E34" s="23"/>
      <c r="I34" s="11"/>
      <c r="J34" s="11"/>
    </row>
    <row r="35" customFormat="false" ht="12.75" hidden="false" customHeight="false" outlineLevel="0" collapsed="false">
      <c r="A35" s="11"/>
    </row>
    <row r="36" customFormat="false" ht="12.75" hidden="false" customHeight="false" outlineLevel="0" collapsed="false">
      <c r="A36" s="11"/>
    </row>
    <row r="37" customFormat="false" ht="12.75" hidden="false" customHeight="false" outlineLevel="0" collapsed="false">
      <c r="A37" s="11"/>
    </row>
  </sheetData>
  <mergeCells count="10">
    <mergeCell ref="C3:E3"/>
    <mergeCell ref="C4:F4"/>
    <mergeCell ref="C5:D5"/>
    <mergeCell ref="B7:E7"/>
    <mergeCell ref="C9:D9"/>
    <mergeCell ref="B11:E13"/>
    <mergeCell ref="B30:E30"/>
    <mergeCell ref="H30:I30"/>
    <mergeCell ref="C32:E32"/>
    <mergeCell ref="C34:E34"/>
  </mergeCells>
  <dataValidations count="1">
    <dataValidation allowBlank="true" operator="equal" showDropDown="false" showErrorMessage="true" showInputMessage="false" sqref="C9 E9" type="list">
      <formula1>Surveillance!B4:B43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40" zoomScalePageLayoutView="100" workbookViewId="0">
      <selection pane="topLeft" activeCell="A2" activeCellId="0" sqref="A2"/>
    </sheetView>
  </sheetViews>
  <sheetFormatPr defaultColWidth="10.08203125" defaultRowHeight="12.8" zeroHeight="false" outlineLevelRow="0" outlineLevelCol="0"/>
  <cols>
    <col collapsed="false" customWidth="true" hidden="false" outlineLevel="0" max="1" min="1" style="0" width="18.46"/>
    <col collapsed="false" customWidth="true" hidden="false" outlineLevel="0" max="3" min="3" style="0" width="17.5"/>
    <col collapsed="false" customWidth="true" hidden="false" outlineLevel="0" max="6" min="6" style="0" width="16.41"/>
    <col collapsed="false" customWidth="true" hidden="false" outlineLevel="0" max="7" min="7" style="0" width="12.88"/>
  </cols>
  <sheetData>
    <row r="1" customFormat="false" ht="17.35" hidden="false" customHeight="false" outlineLevel="0" collapsed="false">
      <c r="A1" s="121" t="s">
        <v>115</v>
      </c>
      <c r="B1" s="121" t="s">
        <v>138</v>
      </c>
      <c r="C1" s="121" t="s">
        <v>139</v>
      </c>
      <c r="D1" s="121" t="s">
        <v>113</v>
      </c>
      <c r="E1" s="121" t="s">
        <v>140</v>
      </c>
      <c r="F1" s="121" t="s">
        <v>114</v>
      </c>
      <c r="G1" s="121" t="s">
        <v>68</v>
      </c>
      <c r="H1" s="121" t="s">
        <v>141</v>
      </c>
    </row>
    <row r="2" customFormat="false" ht="15" hidden="false" customHeight="false" outlineLevel="0" collapsed="false">
      <c r="A2" s="116" t="n">
        <v>44199</v>
      </c>
      <c r="B2" s="122" t="s">
        <v>136</v>
      </c>
      <c r="C2" s="123" t="s">
        <v>142</v>
      </c>
      <c r="F2" s="113" t="s">
        <v>70</v>
      </c>
    </row>
  </sheetData>
  <dataValidations count="2">
    <dataValidation allowBlank="true" operator="equal" showDropDown="false" showErrorMessage="true" showInputMessage="false" sqref="B2" type="list">
      <formula1>Creneaux!$A$1:$C$1</formula1>
      <formula2>0</formula2>
    </dataValidation>
    <dataValidation allowBlank="true" operator="equal" showDropDown="false" showErrorMessage="true" showInputMessage="false" sqref="C2" type="list">
      <formula1>Modules!$A$2:$A$100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Roman,عادي"&amp;12&amp;A</oddHeader>
    <oddFooter>&amp;C&amp;"Times New Roman,عادي"&amp;12الصفحة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pageBreakPreview" topLeftCell="A79" colorId="64" zoomScale="100" zoomScaleNormal="95" zoomScalePageLayoutView="100" workbookViewId="0">
      <selection pane="topLeft" activeCell="A5" activeCellId="0" sqref="A5"/>
    </sheetView>
  </sheetViews>
  <sheetFormatPr defaultColWidth="11.6328125" defaultRowHeight="12.8" zeroHeight="false" outlineLevelRow="0" outlineLevelCol="0"/>
  <cols>
    <col collapsed="false" customWidth="true" hidden="false" outlineLevel="0" max="1" min="1" style="1" width="16.63"/>
    <col collapsed="false" customWidth="true" hidden="false" outlineLevel="0" max="2" min="2" style="1" width="9.97"/>
    <col collapsed="false" customWidth="true" hidden="false" outlineLevel="0" max="4" min="3" style="1" width="12.64"/>
    <col collapsed="false" customWidth="true" hidden="false" outlineLevel="0" max="5" min="5" style="1" width="17.75"/>
    <col collapsed="false" customWidth="true" hidden="false" outlineLevel="0" max="6" min="6" style="1" width="15.33"/>
    <col collapsed="false" customWidth="true" hidden="false" outlineLevel="0" max="7" min="7" style="1" width="19"/>
    <col collapsed="false" customWidth="false" hidden="false" outlineLevel="0" max="1024" min="8" style="1" width="11.63"/>
  </cols>
  <sheetData>
    <row r="1" s="114" customFormat="true" ht="13.8" hidden="false" customHeight="false" outlineLevel="0" collapsed="false">
      <c r="A1" s="114" t="s">
        <v>139</v>
      </c>
      <c r="B1" s="114" t="s">
        <v>103</v>
      </c>
      <c r="C1" s="114" t="s">
        <v>143</v>
      </c>
      <c r="D1" s="114" t="s">
        <v>144</v>
      </c>
      <c r="E1" s="114" t="s">
        <v>113</v>
      </c>
      <c r="F1" s="114" t="s">
        <v>145</v>
      </c>
      <c r="G1" s="114" t="s">
        <v>114</v>
      </c>
    </row>
    <row r="2" customFormat="false" ht="13.8" hidden="false" customHeight="false" outlineLevel="0" collapsed="false">
      <c r="A2" s="1" t="s">
        <v>142</v>
      </c>
      <c r="B2" s="113" t="s">
        <v>118</v>
      </c>
      <c r="C2" s="113" t="s">
        <v>146</v>
      </c>
      <c r="D2" s="113" t="s">
        <v>147</v>
      </c>
      <c r="E2" s="113" t="s">
        <v>119</v>
      </c>
      <c r="F2" s="113" t="s">
        <v>148</v>
      </c>
      <c r="G2" s="113" t="s">
        <v>94</v>
      </c>
    </row>
    <row r="3" customFormat="false" ht="13.8" hidden="false" customHeight="false" outlineLevel="0" collapsed="false">
      <c r="A3" s="1" t="s">
        <v>149</v>
      </c>
      <c r="B3" s="113" t="s">
        <v>118</v>
      </c>
      <c r="C3" s="113" t="s">
        <v>146</v>
      </c>
      <c r="D3" s="113" t="s">
        <v>147</v>
      </c>
      <c r="E3" s="113" t="s">
        <v>121</v>
      </c>
      <c r="F3" s="113" t="s">
        <v>148</v>
      </c>
      <c r="G3" s="113" t="s">
        <v>75</v>
      </c>
    </row>
    <row r="4" customFormat="false" ht="13.8" hidden="false" customHeight="false" outlineLevel="0" collapsed="false">
      <c r="A4" s="1" t="s">
        <v>150</v>
      </c>
      <c r="B4" s="113" t="s">
        <v>118</v>
      </c>
      <c r="C4" s="113" t="s">
        <v>146</v>
      </c>
      <c r="D4" s="113" t="s">
        <v>147</v>
      </c>
      <c r="E4" s="113" t="s">
        <v>123</v>
      </c>
      <c r="F4" s="113" t="s">
        <v>151</v>
      </c>
      <c r="G4" s="113" t="s">
        <v>77</v>
      </c>
    </row>
  </sheetData>
  <dataValidations count="3">
    <dataValidation allowBlank="true" operator="equal" showDropDown="false" showErrorMessage="true" showInputMessage="false" sqref="G2" type="list">
      <formula1>Enseignants!$A$2:$A$28</formula1>
      <formula2>0</formula2>
    </dataValidation>
    <dataValidation allowBlank="true" operator="equal" showDropDown="false" showErrorMessage="true" showInputMessage="false" sqref="G3" type="list">
      <formula1>Enseignants!$A$2:$A$28</formula1>
      <formula2>0</formula2>
    </dataValidation>
    <dataValidation allowBlank="true" operator="equal" showDropDown="false" showErrorMessage="true" showInputMessage="false" sqref="G4" type="list">
      <formula1>Enseignants!$A$2:$A$28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8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6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B4" activeCellId="0" sqref="B4"/>
    </sheetView>
  </sheetViews>
  <sheetFormatPr defaultColWidth="11.6328125" defaultRowHeight="12.75" zeroHeight="false" outlineLevelRow="0" outlineLevelCol="0"/>
  <cols>
    <col collapsed="false" customWidth="true" hidden="false" outlineLevel="0" max="1" min="1" style="1" width="4.38"/>
    <col collapsed="false" customWidth="true" hidden="false" outlineLevel="0" max="2" min="2" style="1" width="28.37"/>
    <col collapsed="false" customWidth="true" hidden="false" outlineLevel="0" max="3" min="3" style="1" width="7.88"/>
    <col collapsed="false" customWidth="true" hidden="false" outlineLevel="0" max="4" min="4" style="24" width="9.38"/>
    <col collapsed="false" customWidth="true" hidden="false" outlineLevel="0" max="5" min="5" style="25" width="8.88"/>
    <col collapsed="false" customWidth="true" hidden="false" outlineLevel="0" max="6" min="6" style="25" width="7.75"/>
    <col collapsed="false" customWidth="true" hidden="false" outlineLevel="0" max="7" min="7" style="26" width="8.38"/>
    <col collapsed="false" customWidth="true" hidden="false" outlineLevel="0" max="8" min="8" style="27" width="9.88"/>
    <col collapsed="false" customWidth="true" hidden="false" outlineLevel="0" max="9" min="9" style="28" width="8.13"/>
    <col collapsed="false" customWidth="true" hidden="false" outlineLevel="0" max="10" min="10" style="29" width="8.13"/>
    <col collapsed="false" customWidth="true" hidden="false" outlineLevel="0" max="11" min="11" style="29" width="6.25"/>
    <col collapsed="false" customWidth="true" hidden="false" outlineLevel="0" max="12" min="12" style="29" width="8.13"/>
    <col collapsed="false" customWidth="true" hidden="false" outlineLevel="0" max="13" min="13" style="30" width="6.75"/>
    <col collapsed="false" customWidth="true" hidden="false" outlineLevel="0" max="14" min="14" style="31" width="8.13"/>
    <col collapsed="false" customWidth="true" hidden="false" outlineLevel="0" max="15" min="15" style="32" width="8.13"/>
    <col collapsed="false" customWidth="true" hidden="false" outlineLevel="0" max="16" min="16" style="33" width="9.25"/>
    <col collapsed="false" customWidth="true" hidden="false" outlineLevel="0" max="17" min="17" style="33" width="7.25"/>
    <col collapsed="false" customWidth="true" hidden="false" outlineLevel="0" max="18" min="18" style="33" width="7.13"/>
    <col collapsed="false" customWidth="true" hidden="true" outlineLevel="0" max="19" min="19" style="26" width="6.75"/>
    <col collapsed="false" customWidth="true" hidden="true" outlineLevel="0" max="20" min="20" style="27" width="8.13"/>
    <col collapsed="false" customWidth="true" hidden="true" outlineLevel="0" max="21" min="21" style="28" width="8.13"/>
    <col collapsed="false" customWidth="true" hidden="true" outlineLevel="0" max="22" min="22" style="34" width="8"/>
    <col collapsed="false" customWidth="true" hidden="true" outlineLevel="0" max="23" min="23" style="35" width="7.25"/>
    <col collapsed="false" customWidth="true" hidden="true" outlineLevel="0" max="24" min="24" style="35" width="7.13"/>
    <col collapsed="false" customWidth="true" hidden="true" outlineLevel="0" max="25" min="25" style="36" width="7.13"/>
    <col collapsed="false" customWidth="true" hidden="true" outlineLevel="0" max="27" min="26" style="36" width="10.25"/>
    <col collapsed="false" customWidth="true" hidden="true" outlineLevel="0" max="28" min="28" style="33" width="8"/>
    <col collapsed="false" customWidth="true" hidden="true" outlineLevel="0" max="29" min="29" style="33" width="7.25"/>
    <col collapsed="false" customWidth="true" hidden="true" outlineLevel="0" max="30" min="30" style="33" width="7.13"/>
    <col collapsed="false" customWidth="true" hidden="true" outlineLevel="0" max="31" min="31" style="36" width="9.38"/>
    <col collapsed="false" customWidth="true" hidden="true" outlineLevel="0" max="36" min="32" style="36" width="10.25"/>
    <col collapsed="false" customWidth="true" hidden="true" outlineLevel="0" max="37" min="37" style="36" width="7.25"/>
    <col collapsed="false" customWidth="true" hidden="true" outlineLevel="0" max="39" min="38" style="36" width="10.25"/>
    <col collapsed="false" customWidth="true" hidden="false" outlineLevel="0" max="40" min="40" style="1" width="8.25"/>
    <col collapsed="false" customWidth="true" hidden="false" outlineLevel="0" max="41" min="41" style="1" width="8.13"/>
    <col collapsed="false" customWidth="true" hidden="false" outlineLevel="0" max="43" min="42" style="1" width="12.75"/>
    <col collapsed="false" customWidth="false" hidden="false" outlineLevel="0" max="1021" min="44" style="1" width="11.63"/>
    <col collapsed="false" customWidth="true" hidden="false" outlineLevel="0" max="1024" min="1022" style="0" width="9.13"/>
  </cols>
  <sheetData>
    <row r="1" customFormat="false" ht="20.25" hidden="false" customHeight="false" outlineLevel="0" collapsed="false">
      <c r="A1" s="37" t="s">
        <v>19</v>
      </c>
      <c r="B1" s="38" t="s">
        <v>20</v>
      </c>
      <c r="C1" s="38" t="s">
        <v>21</v>
      </c>
      <c r="D1" s="39" t="s">
        <v>22</v>
      </c>
      <c r="E1" s="39" t="s">
        <v>23</v>
      </c>
      <c r="F1" s="39" t="s">
        <v>24</v>
      </c>
      <c r="G1" s="40" t="s">
        <v>25</v>
      </c>
      <c r="H1" s="39" t="s">
        <v>26</v>
      </c>
      <c r="I1" s="41" t="s">
        <v>27</v>
      </c>
      <c r="J1" s="39" t="s">
        <v>28</v>
      </c>
      <c r="K1" s="39" t="s">
        <v>29</v>
      </c>
      <c r="L1" s="39" t="s">
        <v>30</v>
      </c>
      <c r="M1" s="40" t="s">
        <v>31</v>
      </c>
      <c r="N1" s="39" t="s">
        <v>32</v>
      </c>
      <c r="O1" s="41" t="s">
        <v>33</v>
      </c>
      <c r="P1" s="39" t="s">
        <v>34</v>
      </c>
      <c r="Q1" s="39" t="s">
        <v>35</v>
      </c>
      <c r="R1" s="39" t="s">
        <v>36</v>
      </c>
      <c r="S1" s="40" t="s">
        <v>37</v>
      </c>
      <c r="T1" s="39" t="s">
        <v>38</v>
      </c>
      <c r="U1" s="41" t="s">
        <v>39</v>
      </c>
      <c r="V1" s="40" t="s">
        <v>40</v>
      </c>
      <c r="W1" s="39" t="s">
        <v>41</v>
      </c>
      <c r="X1" s="41" t="s">
        <v>42</v>
      </c>
      <c r="Y1" s="40" t="s">
        <v>43</v>
      </c>
      <c r="Z1" s="39" t="s">
        <v>44</v>
      </c>
      <c r="AA1" s="41" t="s">
        <v>45</v>
      </c>
      <c r="AB1" s="39" t="s">
        <v>46</v>
      </c>
      <c r="AC1" s="39" t="s">
        <v>47</v>
      </c>
      <c r="AD1" s="41" t="s">
        <v>48</v>
      </c>
      <c r="AE1" s="39" t="s">
        <v>49</v>
      </c>
      <c r="AF1" s="39" t="s">
        <v>50</v>
      </c>
      <c r="AG1" s="39" t="s">
        <v>51</v>
      </c>
      <c r="AH1" s="39" t="s">
        <v>52</v>
      </c>
      <c r="AI1" s="39" t="s">
        <v>53</v>
      </c>
      <c r="AJ1" s="39" t="s">
        <v>54</v>
      </c>
      <c r="AK1" s="39" t="s">
        <v>55</v>
      </c>
      <c r="AL1" s="39" t="s">
        <v>56</v>
      </c>
      <c r="AM1" s="39" t="s">
        <v>57</v>
      </c>
      <c r="AN1" s="1" t="s">
        <v>58</v>
      </c>
      <c r="AO1" s="1" t="s">
        <v>59</v>
      </c>
      <c r="AP1" s="1" t="s">
        <v>60</v>
      </c>
    </row>
    <row r="2" customFormat="false" ht="19.9" hidden="false" customHeight="true" outlineLevel="0" collapsed="false">
      <c r="D2" s="42" t="n">
        <f aca="false">Jours!A2</f>
        <v>44199</v>
      </c>
      <c r="E2" s="42"/>
      <c r="F2" s="42"/>
      <c r="G2" s="43" t="n">
        <f aca="false">Jours!A3</f>
        <v>44200</v>
      </c>
      <c r="H2" s="43"/>
      <c r="I2" s="43"/>
      <c r="J2" s="44" t="n">
        <f aca="false">Jours!A4</f>
        <v>44201</v>
      </c>
      <c r="K2" s="44"/>
      <c r="L2" s="44"/>
      <c r="M2" s="45" t="n">
        <f aca="false">Jours!A5</f>
        <v>44202</v>
      </c>
      <c r="N2" s="45"/>
      <c r="O2" s="45"/>
      <c r="P2" s="44" t="n">
        <f aca="false">Jours!A6</f>
        <v>44203</v>
      </c>
      <c r="Q2" s="44"/>
      <c r="R2" s="44"/>
      <c r="S2" s="43" t="n">
        <f aca="false">Jours!A7</f>
        <v>44204</v>
      </c>
      <c r="T2" s="43"/>
      <c r="U2" s="43"/>
      <c r="V2" s="46" t="n">
        <f aca="false">Jours!A8</f>
        <v>44205</v>
      </c>
      <c r="W2" s="46"/>
      <c r="X2" s="46"/>
      <c r="Y2" s="43" t="n">
        <f aca="false">Jours!A9</f>
        <v>44206</v>
      </c>
      <c r="Z2" s="43"/>
      <c r="AA2" s="43"/>
      <c r="AB2" s="47" t="n">
        <f aca="false">Jours!A10</f>
        <v>44207</v>
      </c>
      <c r="AC2" s="47"/>
      <c r="AD2" s="47"/>
      <c r="AE2" s="48" t="n">
        <f aca="false">Jours!A11</f>
        <v>44208</v>
      </c>
      <c r="AF2" s="48"/>
      <c r="AG2" s="48"/>
      <c r="AH2" s="44" t="n">
        <f aca="false">Jours!A12</f>
        <v>44209</v>
      </c>
      <c r="AI2" s="44"/>
      <c r="AJ2" s="44"/>
      <c r="AK2" s="49" t="n">
        <f aca="false">Jours!A13</f>
        <v>44210</v>
      </c>
      <c r="AL2" s="49"/>
      <c r="AM2" s="49"/>
      <c r="AN2" s="11"/>
    </row>
    <row r="3" s="55" customFormat="true" ht="32.65" hidden="false" customHeight="true" outlineLevel="0" collapsed="false">
      <c r="A3" s="37" t="s">
        <v>19</v>
      </c>
      <c r="B3" s="50" t="s">
        <v>61</v>
      </c>
      <c r="C3" s="50" t="s">
        <v>21</v>
      </c>
      <c r="D3" s="51" t="str">
        <f aca="false">Creneaux!$A$1</f>
        <v>9h00-10h00</v>
      </c>
      <c r="E3" s="52" t="str">
        <f aca="false">Creneaux!$B$1</f>
        <v>11H00-12h00</v>
      </c>
      <c r="F3" s="53" t="str">
        <f aca="false">Creneaux!$C$1</f>
        <v>13H30-14H30</v>
      </c>
      <c r="G3" s="51" t="str">
        <f aca="false">Creneaux!$A$1</f>
        <v>9h00-10h00</v>
      </c>
      <c r="H3" s="52" t="str">
        <f aca="false">Creneaux!$B$1</f>
        <v>11H00-12h00</v>
      </c>
      <c r="I3" s="53" t="str">
        <f aca="false">Creneaux!$C$1</f>
        <v>13H30-14H30</v>
      </c>
      <c r="J3" s="51" t="str">
        <f aca="false">Creneaux!$A$1</f>
        <v>9h00-10h00</v>
      </c>
      <c r="K3" s="52" t="str">
        <f aca="false">Creneaux!$B$1</f>
        <v>11H00-12h00</v>
      </c>
      <c r="L3" s="53" t="str">
        <f aca="false">Creneaux!$C$1</f>
        <v>13H30-14H30</v>
      </c>
      <c r="M3" s="51" t="str">
        <f aca="false">Creneaux!$A$1</f>
        <v>9h00-10h00</v>
      </c>
      <c r="N3" s="52" t="str">
        <f aca="false">Creneaux!$B$1</f>
        <v>11H00-12h00</v>
      </c>
      <c r="O3" s="53" t="str">
        <f aca="false">Creneaux!$C$1</f>
        <v>13H30-14H30</v>
      </c>
      <c r="P3" s="51" t="str">
        <f aca="false">Creneaux!$A$1</f>
        <v>9h00-10h00</v>
      </c>
      <c r="Q3" s="52" t="str">
        <f aca="false">Creneaux!$B$1</f>
        <v>11H00-12h00</v>
      </c>
      <c r="R3" s="53" t="str">
        <f aca="false">Creneaux!$C$1</f>
        <v>13H30-14H30</v>
      </c>
      <c r="S3" s="51" t="str">
        <f aca="false">Creneaux!$A$1</f>
        <v>9h00-10h00</v>
      </c>
      <c r="T3" s="52" t="str">
        <f aca="false">Creneaux!$B$1</f>
        <v>11H00-12h00</v>
      </c>
      <c r="U3" s="53" t="str">
        <f aca="false">Creneaux!$C$1</f>
        <v>13H30-14H30</v>
      </c>
      <c r="V3" s="51" t="str">
        <f aca="false">Creneaux!$A$1</f>
        <v>9h00-10h00</v>
      </c>
      <c r="W3" s="52" t="str">
        <f aca="false">Creneaux!$B$1</f>
        <v>11H00-12h00</v>
      </c>
      <c r="X3" s="53" t="str">
        <f aca="false">Creneaux!$C$1</f>
        <v>13H30-14H30</v>
      </c>
      <c r="Y3" s="51" t="str">
        <f aca="false">Creneaux!$A$1</f>
        <v>9h00-10h00</v>
      </c>
      <c r="Z3" s="52" t="str">
        <f aca="false">Creneaux!$B$1</f>
        <v>11H00-12h00</v>
      </c>
      <c r="AA3" s="53" t="str">
        <f aca="false">Creneaux!$C$1</f>
        <v>13H30-14H30</v>
      </c>
      <c r="AB3" s="51" t="str">
        <f aca="false">Creneaux!$A$1</f>
        <v>9h00-10h00</v>
      </c>
      <c r="AC3" s="52" t="str">
        <f aca="false">Creneaux!$B$1</f>
        <v>11H00-12h00</v>
      </c>
      <c r="AD3" s="53" t="str">
        <f aca="false">Creneaux!$C$1</f>
        <v>13H30-14H30</v>
      </c>
      <c r="AE3" s="51" t="str">
        <f aca="false">Creneaux!$A$1</f>
        <v>9h00-10h00</v>
      </c>
      <c r="AF3" s="52" t="str">
        <f aca="false">Creneaux!$B$1</f>
        <v>11H00-12h00</v>
      </c>
      <c r="AG3" s="53" t="str">
        <f aca="false">Creneaux!$C$1</f>
        <v>13H30-14H30</v>
      </c>
      <c r="AH3" s="51" t="str">
        <f aca="false">Creneaux!$A$1</f>
        <v>9h00-10h00</v>
      </c>
      <c r="AI3" s="52" t="str">
        <f aca="false">Creneaux!$B$1</f>
        <v>11H00-12h00</v>
      </c>
      <c r="AJ3" s="53" t="str">
        <f aca="false">Creneaux!$C$1</f>
        <v>13H30-14H30</v>
      </c>
      <c r="AK3" s="51" t="str">
        <f aca="false">Creneaux!$A$1</f>
        <v>9h00-10h00</v>
      </c>
      <c r="AL3" s="52" t="str">
        <f aca="false">Creneaux!$B$1</f>
        <v>11H00-12h00</v>
      </c>
      <c r="AM3" s="53" t="str">
        <f aca="false">Creneaux!$C$1</f>
        <v>13H30-14H30</v>
      </c>
      <c r="AN3" s="54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AMH3" s="56"/>
      <c r="AMI3" s="56"/>
      <c r="AMJ3" s="56"/>
    </row>
    <row r="4" customFormat="false" ht="17.35" hidden="false" customHeight="false" outlineLevel="0" collapsed="false">
      <c r="A4" s="57" t="n">
        <v>32</v>
      </c>
      <c r="B4" s="58" t="str">
        <f aca="false">Enseignants!A2</f>
        <v>Prof-1</v>
      </c>
      <c r="C4" s="58" t="str">
        <f aca="false">Enseignants!B2</f>
        <v>perm</v>
      </c>
      <c r="D4" s="59"/>
      <c r="E4" s="60"/>
      <c r="F4" s="61"/>
      <c r="G4" s="62"/>
      <c r="H4" s="60"/>
      <c r="I4" s="63"/>
      <c r="J4" s="62"/>
      <c r="K4" s="60"/>
      <c r="L4" s="59"/>
      <c r="M4" s="62"/>
      <c r="N4" s="60"/>
      <c r="O4" s="63"/>
      <c r="P4" s="60"/>
      <c r="Q4" s="59"/>
      <c r="R4" s="60"/>
      <c r="S4" s="64"/>
      <c r="T4" s="65"/>
      <c r="U4" s="66"/>
      <c r="V4" s="67"/>
      <c r="W4" s="68"/>
      <c r="X4" s="67"/>
      <c r="Y4" s="69"/>
      <c r="Z4" s="60"/>
      <c r="AA4" s="70"/>
      <c r="AB4" s="71"/>
      <c r="AC4" s="68"/>
      <c r="AD4" s="67"/>
      <c r="AE4" s="71"/>
      <c r="AF4" s="68"/>
      <c r="AG4" s="60"/>
      <c r="AH4" s="72"/>
      <c r="AI4" s="68"/>
      <c r="AJ4" s="60"/>
      <c r="AK4" s="68"/>
      <c r="AL4" s="60"/>
      <c r="AM4" s="72"/>
      <c r="AN4" s="73" t="n">
        <f aca="false">COUNTA(D4:AM4)</f>
        <v>0</v>
      </c>
      <c r="AO4" s="1" t="n">
        <v>6</v>
      </c>
      <c r="AP4" s="1" t="str">
        <f aca="false">C4</f>
        <v>perm</v>
      </c>
    </row>
    <row r="5" customFormat="false" ht="17.35" hidden="false" customHeight="false" outlineLevel="0" collapsed="false">
      <c r="A5" s="57" t="n">
        <v>33</v>
      </c>
      <c r="B5" s="58" t="str">
        <f aca="false">Enseignants!A3</f>
        <v>Prof-2</v>
      </c>
      <c r="C5" s="58" t="str">
        <f aca="false">Enseignants!B3</f>
        <v>perm</v>
      </c>
      <c r="D5" s="59"/>
      <c r="E5" s="60"/>
      <c r="F5" s="61"/>
      <c r="G5" s="62"/>
      <c r="H5" s="60"/>
      <c r="I5" s="63"/>
      <c r="J5" s="74"/>
      <c r="K5" s="60"/>
      <c r="L5" s="59"/>
      <c r="M5" s="62"/>
      <c r="N5" s="60"/>
      <c r="O5" s="63"/>
      <c r="P5" s="60"/>
      <c r="Q5" s="59"/>
      <c r="R5" s="60"/>
      <c r="S5" s="64"/>
      <c r="T5" s="65"/>
      <c r="U5" s="66"/>
      <c r="V5" s="67"/>
      <c r="W5" s="68"/>
      <c r="X5" s="67"/>
      <c r="Y5" s="69"/>
      <c r="Z5" s="60"/>
      <c r="AA5" s="70"/>
      <c r="AB5" s="71"/>
      <c r="AC5" s="68"/>
      <c r="AD5" s="67"/>
      <c r="AE5" s="71"/>
      <c r="AF5" s="68"/>
      <c r="AG5" s="60"/>
      <c r="AH5" s="72"/>
      <c r="AI5" s="68"/>
      <c r="AJ5" s="60"/>
      <c r="AK5" s="68"/>
      <c r="AL5" s="60"/>
      <c r="AM5" s="72"/>
      <c r="AN5" s="73" t="n">
        <f aca="false">COUNTA(D5:AM5)</f>
        <v>0</v>
      </c>
      <c r="AO5" s="1" t="n">
        <v>6</v>
      </c>
      <c r="AP5" s="1" t="str">
        <f aca="false">C5</f>
        <v>perm</v>
      </c>
    </row>
    <row r="6" customFormat="false" ht="18" hidden="false" customHeight="true" outlineLevel="0" collapsed="false">
      <c r="A6" s="57" t="n">
        <v>1</v>
      </c>
      <c r="B6" s="58" t="str">
        <f aca="false">Enseignants!A4</f>
        <v>Prof-3</v>
      </c>
      <c r="C6" s="58" t="str">
        <f aca="false">Enseignants!B4</f>
        <v>perm</v>
      </c>
      <c r="D6" s="59"/>
      <c r="E6" s="60"/>
      <c r="F6" s="61"/>
      <c r="G6" s="62"/>
      <c r="H6" s="60"/>
      <c r="I6" s="63"/>
      <c r="J6" s="74"/>
      <c r="K6" s="60"/>
      <c r="L6" s="59"/>
      <c r="M6" s="62"/>
      <c r="N6" s="60"/>
      <c r="O6" s="63"/>
      <c r="P6" s="60"/>
      <c r="Q6" s="59"/>
      <c r="R6" s="60"/>
      <c r="S6" s="64"/>
      <c r="T6" s="65"/>
      <c r="U6" s="66"/>
      <c r="V6" s="67"/>
      <c r="W6" s="68"/>
      <c r="X6" s="67"/>
      <c r="Y6" s="69"/>
      <c r="Z6" s="60"/>
      <c r="AA6" s="70"/>
      <c r="AB6" s="75"/>
      <c r="AC6" s="68"/>
      <c r="AD6" s="67"/>
      <c r="AE6" s="71"/>
      <c r="AF6" s="68"/>
      <c r="AG6" s="60"/>
      <c r="AH6" s="72"/>
      <c r="AI6" s="68"/>
      <c r="AJ6" s="60"/>
      <c r="AK6" s="68"/>
      <c r="AL6" s="60"/>
      <c r="AM6" s="72"/>
      <c r="AN6" s="73" t="n">
        <f aca="false">COUNTA(D6:AM6)</f>
        <v>0</v>
      </c>
      <c r="AO6" s="1" t="n">
        <v>6</v>
      </c>
      <c r="AP6" s="1" t="str">
        <f aca="false">C6</f>
        <v>perm</v>
      </c>
    </row>
    <row r="7" customFormat="false" ht="17.35" hidden="false" customHeight="false" outlineLevel="0" collapsed="false">
      <c r="A7" s="57" t="n">
        <v>2</v>
      </c>
      <c r="B7" s="58" t="str">
        <f aca="false">Enseignants!A5</f>
        <v>Prof-4</v>
      </c>
      <c r="C7" s="58" t="str">
        <f aca="false">Enseignants!B5</f>
        <v>perm</v>
      </c>
      <c r="D7" s="59"/>
      <c r="E7" s="60"/>
      <c r="F7" s="61"/>
      <c r="G7" s="62"/>
      <c r="H7" s="60"/>
      <c r="I7" s="63"/>
      <c r="J7" s="74"/>
      <c r="K7" s="60"/>
      <c r="L7" s="59"/>
      <c r="M7" s="62"/>
      <c r="N7" s="60"/>
      <c r="O7" s="63"/>
      <c r="P7" s="60"/>
      <c r="Q7" s="59"/>
      <c r="R7" s="60"/>
      <c r="S7" s="64"/>
      <c r="T7" s="65"/>
      <c r="U7" s="66"/>
      <c r="V7" s="67"/>
      <c r="W7" s="68"/>
      <c r="X7" s="67"/>
      <c r="Y7" s="69"/>
      <c r="Z7" s="60"/>
      <c r="AA7" s="70"/>
      <c r="AB7" s="75"/>
      <c r="AC7" s="68"/>
      <c r="AD7" s="67"/>
      <c r="AE7" s="71"/>
      <c r="AF7" s="68"/>
      <c r="AG7" s="60"/>
      <c r="AH7" s="72"/>
      <c r="AI7" s="68"/>
      <c r="AJ7" s="60"/>
      <c r="AK7" s="68"/>
      <c r="AL7" s="60"/>
      <c r="AM7" s="72"/>
      <c r="AN7" s="73" t="n">
        <f aca="false">COUNTA(D7:AM7)</f>
        <v>0</v>
      </c>
      <c r="AO7" s="1" t="n">
        <v>6</v>
      </c>
      <c r="AP7" s="1" t="str">
        <f aca="false">C7</f>
        <v>perm</v>
      </c>
    </row>
    <row r="8" s="24" customFormat="true" ht="17.35" hidden="false" customHeight="false" outlineLevel="0" collapsed="false">
      <c r="A8" s="57" t="n">
        <v>3</v>
      </c>
      <c r="B8" s="58" t="str">
        <f aca="false">Enseignants!A6</f>
        <v>Prof-5</v>
      </c>
      <c r="C8" s="58" t="str">
        <f aca="false">Enseignants!B6</f>
        <v>perm</v>
      </c>
      <c r="D8" s="59"/>
      <c r="E8" s="60"/>
      <c r="F8" s="61"/>
      <c r="G8" s="62"/>
      <c r="H8" s="60"/>
      <c r="I8" s="63"/>
      <c r="J8" s="74"/>
      <c r="K8" s="60"/>
      <c r="L8" s="59"/>
      <c r="M8" s="62"/>
      <c r="N8" s="60"/>
      <c r="O8" s="63"/>
      <c r="P8" s="60"/>
      <c r="Q8" s="59"/>
      <c r="R8" s="60"/>
      <c r="S8" s="64"/>
      <c r="T8" s="65"/>
      <c r="U8" s="66"/>
      <c r="V8" s="67"/>
      <c r="W8" s="68"/>
      <c r="X8" s="67"/>
      <c r="Y8" s="69"/>
      <c r="Z8" s="60"/>
      <c r="AA8" s="70"/>
      <c r="AB8" s="75"/>
      <c r="AC8" s="68"/>
      <c r="AD8" s="67"/>
      <c r="AE8" s="71"/>
      <c r="AF8" s="68"/>
      <c r="AG8" s="60"/>
      <c r="AH8" s="72"/>
      <c r="AI8" s="68"/>
      <c r="AJ8" s="60"/>
      <c r="AK8" s="68"/>
      <c r="AL8" s="60"/>
      <c r="AM8" s="72"/>
      <c r="AN8" s="73" t="n">
        <f aca="false">COUNTA(D8:AM8)</f>
        <v>0</v>
      </c>
      <c r="AO8" s="1" t="n">
        <v>6</v>
      </c>
      <c r="AP8" s="1" t="str">
        <f aca="false">C8</f>
        <v>perm</v>
      </c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AMF8" s="1"/>
    </row>
    <row r="9" customFormat="false" ht="17.35" hidden="false" customHeight="false" outlineLevel="0" collapsed="false">
      <c r="A9" s="57" t="n">
        <v>4</v>
      </c>
      <c r="B9" s="58" t="str">
        <f aca="false">Enseignants!A7</f>
        <v>Prof-6</v>
      </c>
      <c r="C9" s="58" t="str">
        <f aca="false">Enseignants!B7</f>
        <v>perm</v>
      </c>
      <c r="D9" s="59"/>
      <c r="E9" s="60"/>
      <c r="F9" s="61"/>
      <c r="G9" s="62"/>
      <c r="H9" s="60"/>
      <c r="I9" s="63"/>
      <c r="J9" s="74"/>
      <c r="K9" s="60"/>
      <c r="L9" s="59"/>
      <c r="M9" s="62"/>
      <c r="N9" s="60"/>
      <c r="O9" s="63"/>
      <c r="P9" s="60"/>
      <c r="Q9" s="59"/>
      <c r="R9" s="60"/>
      <c r="S9" s="64"/>
      <c r="T9" s="65"/>
      <c r="U9" s="66"/>
      <c r="V9" s="67"/>
      <c r="W9" s="68"/>
      <c r="X9" s="67"/>
      <c r="Y9" s="69"/>
      <c r="Z9" s="60"/>
      <c r="AA9" s="70"/>
      <c r="AB9" s="71"/>
      <c r="AC9" s="68"/>
      <c r="AD9" s="67"/>
      <c r="AE9" s="71"/>
      <c r="AF9" s="68"/>
      <c r="AG9" s="60"/>
      <c r="AH9" s="72"/>
      <c r="AI9" s="68"/>
      <c r="AJ9" s="60"/>
      <c r="AK9" s="68"/>
      <c r="AL9" s="60"/>
      <c r="AM9" s="72"/>
      <c r="AN9" s="73" t="n">
        <f aca="false">COUNTA(D9:AM9)</f>
        <v>0</v>
      </c>
      <c r="AO9" s="1" t="n">
        <v>6</v>
      </c>
      <c r="AP9" s="1" t="str">
        <f aca="false">C9</f>
        <v>perm</v>
      </c>
    </row>
    <row r="10" customFormat="false" ht="17.35" hidden="false" customHeight="false" outlineLevel="0" collapsed="false">
      <c r="A10" s="57" t="n">
        <v>5</v>
      </c>
      <c r="B10" s="58" t="str">
        <f aca="false">Enseignants!A8</f>
        <v>Prof-7</v>
      </c>
      <c r="C10" s="58" t="str">
        <f aca="false">Enseignants!B8</f>
        <v>perm</v>
      </c>
      <c r="D10" s="59"/>
      <c r="E10" s="60"/>
      <c r="F10" s="61"/>
      <c r="G10" s="62"/>
      <c r="H10" s="60"/>
      <c r="I10" s="63"/>
      <c r="J10" s="74"/>
      <c r="K10" s="60"/>
      <c r="L10" s="59"/>
      <c r="M10" s="62"/>
      <c r="N10" s="60"/>
      <c r="O10" s="63"/>
      <c r="P10" s="60"/>
      <c r="Q10" s="59"/>
      <c r="R10" s="60"/>
      <c r="S10" s="64"/>
      <c r="T10" s="65"/>
      <c r="U10" s="66"/>
      <c r="V10" s="67"/>
      <c r="W10" s="68"/>
      <c r="X10" s="67"/>
      <c r="Y10" s="69"/>
      <c r="Z10" s="60"/>
      <c r="AA10" s="70"/>
      <c r="AB10" s="75"/>
      <c r="AC10" s="68"/>
      <c r="AD10" s="67"/>
      <c r="AE10" s="71"/>
      <c r="AF10" s="68"/>
      <c r="AG10" s="60"/>
      <c r="AH10" s="72"/>
      <c r="AI10" s="68"/>
      <c r="AJ10" s="60"/>
      <c r="AK10" s="68"/>
      <c r="AL10" s="60"/>
      <c r="AM10" s="72"/>
      <c r="AN10" s="73" t="n">
        <f aca="false">COUNTA(D10:AM10)</f>
        <v>0</v>
      </c>
      <c r="AO10" s="1" t="n">
        <v>6</v>
      </c>
      <c r="AP10" s="1" t="str">
        <f aca="false">C10</f>
        <v>perm</v>
      </c>
    </row>
    <row r="11" customFormat="false" ht="17.35" hidden="false" customHeight="false" outlineLevel="0" collapsed="false">
      <c r="A11" s="57" t="n">
        <v>6</v>
      </c>
      <c r="B11" s="58" t="str">
        <f aca="false">Enseignants!A9</f>
        <v>Prof-8</v>
      </c>
      <c r="C11" s="58" t="str">
        <f aca="false">Enseignants!B9</f>
        <v>perm</v>
      </c>
      <c r="D11" s="59"/>
      <c r="E11" s="60"/>
      <c r="F11" s="61"/>
      <c r="G11" s="62"/>
      <c r="H11" s="60"/>
      <c r="I11" s="63"/>
      <c r="J11" s="74"/>
      <c r="K11" s="60"/>
      <c r="L11" s="59"/>
      <c r="M11" s="62"/>
      <c r="N11" s="60"/>
      <c r="O11" s="63"/>
      <c r="P11" s="60"/>
      <c r="Q11" s="59"/>
      <c r="R11" s="60"/>
      <c r="S11" s="64"/>
      <c r="T11" s="65"/>
      <c r="U11" s="66"/>
      <c r="V11" s="67"/>
      <c r="W11" s="68"/>
      <c r="X11" s="67"/>
      <c r="Y11" s="69"/>
      <c r="Z11" s="60"/>
      <c r="AA11" s="70"/>
      <c r="AB11" s="75"/>
      <c r="AC11" s="68"/>
      <c r="AD11" s="67"/>
      <c r="AE11" s="71"/>
      <c r="AF11" s="68"/>
      <c r="AG11" s="60"/>
      <c r="AH11" s="72"/>
      <c r="AI11" s="68"/>
      <c r="AJ11" s="60"/>
      <c r="AK11" s="68"/>
      <c r="AL11" s="60"/>
      <c r="AM11" s="72"/>
      <c r="AN11" s="73" t="n">
        <f aca="false">COUNTA(D11:AM11)</f>
        <v>0</v>
      </c>
      <c r="AO11" s="1" t="n">
        <v>6</v>
      </c>
      <c r="AP11" s="1" t="str">
        <f aca="false">C11</f>
        <v>perm</v>
      </c>
    </row>
    <row r="12" customFormat="false" ht="18" hidden="false" customHeight="true" outlineLevel="0" collapsed="false">
      <c r="A12" s="57" t="n">
        <v>7</v>
      </c>
      <c r="B12" s="58" t="str">
        <f aca="false">Enseignants!A10</f>
        <v>Prof-9</v>
      </c>
      <c r="C12" s="58" t="str">
        <f aca="false">Enseignants!B10</f>
        <v>perm</v>
      </c>
      <c r="D12" s="59"/>
      <c r="E12" s="60"/>
      <c r="F12" s="61"/>
      <c r="G12" s="62"/>
      <c r="H12" s="60"/>
      <c r="I12" s="63"/>
      <c r="J12" s="74"/>
      <c r="K12" s="60"/>
      <c r="L12" s="59"/>
      <c r="M12" s="62"/>
      <c r="N12" s="60"/>
      <c r="O12" s="63"/>
      <c r="P12" s="60"/>
      <c r="Q12" s="59"/>
      <c r="R12" s="60"/>
      <c r="S12" s="64"/>
      <c r="T12" s="65"/>
      <c r="U12" s="66"/>
      <c r="V12" s="67"/>
      <c r="W12" s="68"/>
      <c r="X12" s="67"/>
      <c r="Y12" s="69"/>
      <c r="Z12" s="60"/>
      <c r="AA12" s="70"/>
      <c r="AB12" s="71"/>
      <c r="AC12" s="68"/>
      <c r="AD12" s="60"/>
      <c r="AE12" s="60"/>
      <c r="AF12" s="68"/>
      <c r="AG12" s="60"/>
      <c r="AH12" s="72"/>
      <c r="AI12" s="68"/>
      <c r="AJ12" s="60"/>
      <c r="AK12" s="68"/>
      <c r="AL12" s="60"/>
      <c r="AM12" s="72"/>
      <c r="AN12" s="73" t="n">
        <f aca="false">COUNTA(D12:AM12)</f>
        <v>0</v>
      </c>
      <c r="AO12" s="1" t="n">
        <v>6</v>
      </c>
      <c r="AP12" s="1" t="str">
        <f aca="false">C12</f>
        <v>perm</v>
      </c>
    </row>
    <row r="13" customFormat="false" ht="17.35" hidden="false" customHeight="false" outlineLevel="0" collapsed="false">
      <c r="A13" s="57" t="n">
        <v>8</v>
      </c>
      <c r="B13" s="58" t="str">
        <f aca="false">Enseignants!A11</f>
        <v>Prof-10</v>
      </c>
      <c r="C13" s="58" t="str">
        <f aca="false">Enseignants!B11</f>
        <v>perm</v>
      </c>
      <c r="D13" s="59"/>
      <c r="E13" s="60"/>
      <c r="F13" s="61"/>
      <c r="G13" s="62"/>
      <c r="H13" s="60"/>
      <c r="I13" s="63"/>
      <c r="J13" s="74"/>
      <c r="K13" s="60"/>
      <c r="L13" s="59"/>
      <c r="M13" s="62"/>
      <c r="N13" s="60"/>
      <c r="O13" s="63"/>
      <c r="P13" s="60"/>
      <c r="Q13" s="59"/>
      <c r="R13" s="60"/>
      <c r="S13" s="64"/>
      <c r="T13" s="65"/>
      <c r="U13" s="66"/>
      <c r="V13" s="67"/>
      <c r="W13" s="68"/>
      <c r="X13" s="67"/>
      <c r="Y13" s="69"/>
      <c r="Z13" s="60"/>
      <c r="AA13" s="70"/>
      <c r="AB13" s="75"/>
      <c r="AC13" s="68"/>
      <c r="AD13" s="67"/>
      <c r="AE13" s="71"/>
      <c r="AF13" s="68"/>
      <c r="AG13" s="60"/>
      <c r="AH13" s="72"/>
      <c r="AI13" s="68"/>
      <c r="AJ13" s="60"/>
      <c r="AK13" s="68"/>
      <c r="AL13" s="60"/>
      <c r="AM13" s="72"/>
      <c r="AN13" s="73" t="n">
        <f aca="false">COUNTA(D13:AM13)</f>
        <v>0</v>
      </c>
      <c r="AO13" s="1" t="n">
        <v>6</v>
      </c>
      <c r="AP13" s="1" t="str">
        <f aca="false">C13</f>
        <v>perm</v>
      </c>
    </row>
    <row r="14" customFormat="false" ht="18" hidden="false" customHeight="true" outlineLevel="0" collapsed="false">
      <c r="A14" s="57" t="n">
        <v>9</v>
      </c>
      <c r="B14" s="58" t="str">
        <f aca="false">Enseignants!A12</f>
        <v>Prof-11</v>
      </c>
      <c r="C14" s="58" t="str">
        <f aca="false">Enseignants!B12</f>
        <v>perm</v>
      </c>
      <c r="D14" s="59"/>
      <c r="E14" s="60"/>
      <c r="F14" s="61"/>
      <c r="G14" s="62"/>
      <c r="H14" s="60"/>
      <c r="I14" s="63"/>
      <c r="J14" s="62"/>
      <c r="K14" s="60"/>
      <c r="L14" s="59"/>
      <c r="M14" s="62"/>
      <c r="N14" s="60"/>
      <c r="O14" s="63"/>
      <c r="P14" s="60"/>
      <c r="Q14" s="59"/>
      <c r="R14" s="60"/>
      <c r="S14" s="64"/>
      <c r="T14" s="65"/>
      <c r="U14" s="66"/>
      <c r="V14" s="67"/>
      <c r="W14" s="68"/>
      <c r="X14" s="67"/>
      <c r="Y14" s="69"/>
      <c r="Z14" s="60"/>
      <c r="AA14" s="70"/>
      <c r="AB14" s="71"/>
      <c r="AC14" s="68"/>
      <c r="AD14" s="67"/>
      <c r="AE14" s="71"/>
      <c r="AF14" s="68"/>
      <c r="AG14" s="60"/>
      <c r="AH14" s="72"/>
      <c r="AI14" s="68"/>
      <c r="AJ14" s="60"/>
      <c r="AK14" s="68"/>
      <c r="AL14" s="60"/>
      <c r="AM14" s="72"/>
      <c r="AN14" s="73" t="n">
        <f aca="false">COUNTA(D14:AM14)</f>
        <v>0</v>
      </c>
      <c r="AO14" s="1" t="n">
        <v>6</v>
      </c>
      <c r="AP14" s="1" t="str">
        <f aca="false">C14</f>
        <v>perm</v>
      </c>
    </row>
    <row r="15" customFormat="false" ht="17.35" hidden="false" customHeight="false" outlineLevel="0" collapsed="false">
      <c r="A15" s="57" t="n">
        <v>10</v>
      </c>
      <c r="B15" s="58" t="str">
        <f aca="false">Enseignants!A13</f>
        <v>Prof-12</v>
      </c>
      <c r="C15" s="58" t="str">
        <f aca="false">Enseignants!B13</f>
        <v>perm</v>
      </c>
      <c r="D15" s="59"/>
      <c r="E15" s="60"/>
      <c r="F15" s="61"/>
      <c r="G15" s="62"/>
      <c r="H15" s="60"/>
      <c r="I15" s="63"/>
      <c r="J15" s="62"/>
      <c r="K15" s="60"/>
      <c r="L15" s="59"/>
      <c r="M15" s="62"/>
      <c r="N15" s="60"/>
      <c r="O15" s="63"/>
      <c r="P15" s="60"/>
      <c r="Q15" s="59"/>
      <c r="R15" s="60"/>
      <c r="S15" s="64"/>
      <c r="T15" s="65"/>
      <c r="U15" s="66"/>
      <c r="V15" s="67"/>
      <c r="W15" s="68"/>
      <c r="X15" s="67"/>
      <c r="Y15" s="69"/>
      <c r="Z15" s="60"/>
      <c r="AA15" s="70"/>
      <c r="AB15" s="75"/>
      <c r="AC15" s="68"/>
      <c r="AD15" s="67"/>
      <c r="AE15" s="71"/>
      <c r="AF15" s="68"/>
      <c r="AG15" s="60"/>
      <c r="AH15" s="72"/>
      <c r="AI15" s="68"/>
      <c r="AJ15" s="60"/>
      <c r="AK15" s="68"/>
      <c r="AL15" s="60"/>
      <c r="AM15" s="72"/>
      <c r="AN15" s="73" t="n">
        <f aca="false">COUNTA(D15:AM15)</f>
        <v>0</v>
      </c>
      <c r="AO15" s="1" t="n">
        <v>6</v>
      </c>
      <c r="AP15" s="1" t="str">
        <f aca="false">C15</f>
        <v>perm</v>
      </c>
    </row>
    <row r="16" customFormat="false" ht="17.35" hidden="false" customHeight="false" outlineLevel="0" collapsed="false">
      <c r="A16" s="57" t="n">
        <v>11</v>
      </c>
      <c r="B16" s="58" t="str">
        <f aca="false">Enseignants!A14</f>
        <v>Prof-13</v>
      </c>
      <c r="C16" s="58" t="str">
        <f aca="false">Enseignants!B14</f>
        <v>perm</v>
      </c>
      <c r="D16" s="59"/>
      <c r="E16" s="60"/>
      <c r="F16" s="61"/>
      <c r="G16" s="62"/>
      <c r="H16" s="60"/>
      <c r="I16" s="63"/>
      <c r="J16" s="74"/>
      <c r="K16" s="60"/>
      <c r="L16" s="59"/>
      <c r="M16" s="62"/>
      <c r="N16" s="60"/>
      <c r="O16" s="63"/>
      <c r="P16" s="60"/>
      <c r="Q16" s="59"/>
      <c r="R16" s="60"/>
      <c r="S16" s="64"/>
      <c r="T16" s="65"/>
      <c r="U16" s="66"/>
      <c r="V16" s="67"/>
      <c r="W16" s="68"/>
      <c r="X16" s="67"/>
      <c r="Y16" s="69"/>
      <c r="Z16" s="60"/>
      <c r="AA16" s="70"/>
      <c r="AB16" s="71"/>
      <c r="AC16" s="68"/>
      <c r="AD16" s="60"/>
      <c r="AE16" s="60"/>
      <c r="AF16" s="68"/>
      <c r="AG16" s="60"/>
      <c r="AH16" s="72"/>
      <c r="AI16" s="68"/>
      <c r="AJ16" s="60"/>
      <c r="AK16" s="68"/>
      <c r="AL16" s="60"/>
      <c r="AM16" s="72"/>
      <c r="AN16" s="73" t="n">
        <f aca="false">COUNTA(D16:AM16)</f>
        <v>0</v>
      </c>
      <c r="AO16" s="1" t="n">
        <v>6</v>
      </c>
      <c r="AP16" s="1" t="str">
        <f aca="false">C16</f>
        <v>perm</v>
      </c>
    </row>
    <row r="17" customFormat="false" ht="17.35" hidden="false" customHeight="false" outlineLevel="0" collapsed="false">
      <c r="A17" s="57" t="n">
        <v>12</v>
      </c>
      <c r="B17" s="58" t="str">
        <f aca="false">Enseignants!A15</f>
        <v>Prof-14</v>
      </c>
      <c r="C17" s="58" t="str">
        <f aca="false">Enseignants!B15</f>
        <v>perm</v>
      </c>
      <c r="D17" s="59"/>
      <c r="E17" s="60"/>
      <c r="F17" s="61"/>
      <c r="G17" s="62"/>
      <c r="H17" s="60"/>
      <c r="I17" s="63"/>
      <c r="J17" s="74"/>
      <c r="K17" s="60"/>
      <c r="L17" s="59"/>
      <c r="M17" s="62"/>
      <c r="N17" s="60"/>
      <c r="O17" s="63"/>
      <c r="P17" s="60"/>
      <c r="Q17" s="59"/>
      <c r="R17" s="60"/>
      <c r="S17" s="64"/>
      <c r="T17" s="65"/>
      <c r="U17" s="66"/>
      <c r="V17" s="67"/>
      <c r="W17" s="68"/>
      <c r="X17" s="67"/>
      <c r="Y17" s="69"/>
      <c r="Z17" s="60"/>
      <c r="AA17" s="70"/>
      <c r="AB17" s="75"/>
      <c r="AC17" s="68"/>
      <c r="AD17" s="67"/>
      <c r="AE17" s="71"/>
      <c r="AF17" s="68"/>
      <c r="AG17" s="60"/>
      <c r="AH17" s="72"/>
      <c r="AI17" s="68"/>
      <c r="AJ17" s="60"/>
      <c r="AK17" s="68"/>
      <c r="AL17" s="60"/>
      <c r="AM17" s="72"/>
      <c r="AN17" s="73" t="n">
        <f aca="false">COUNTA(D17:AM17)</f>
        <v>0</v>
      </c>
      <c r="AO17" s="1" t="n">
        <v>6</v>
      </c>
    </row>
    <row r="18" customFormat="false" ht="17.35" hidden="false" customHeight="false" outlineLevel="0" collapsed="false">
      <c r="A18" s="57" t="n">
        <v>13</v>
      </c>
      <c r="B18" s="58" t="str">
        <f aca="false">Enseignants!A16</f>
        <v>Prof-15</v>
      </c>
      <c r="C18" s="58" t="str">
        <f aca="false">Enseignants!B16</f>
        <v>perm</v>
      </c>
      <c r="D18" s="59"/>
      <c r="E18" s="60"/>
      <c r="F18" s="61"/>
      <c r="G18" s="62"/>
      <c r="H18" s="60"/>
      <c r="I18" s="63"/>
      <c r="J18" s="74"/>
      <c r="K18" s="60"/>
      <c r="L18" s="59"/>
      <c r="M18" s="62"/>
      <c r="N18" s="60"/>
      <c r="O18" s="63"/>
      <c r="P18" s="60"/>
      <c r="Q18" s="59"/>
      <c r="R18" s="60"/>
      <c r="S18" s="64"/>
      <c r="T18" s="65"/>
      <c r="U18" s="66"/>
      <c r="V18" s="67"/>
      <c r="W18" s="68"/>
      <c r="X18" s="67"/>
      <c r="Y18" s="69"/>
      <c r="Z18" s="60"/>
      <c r="AA18" s="70"/>
      <c r="AB18" s="71"/>
      <c r="AC18" s="68"/>
      <c r="AD18" s="67"/>
      <c r="AE18" s="71"/>
      <c r="AF18" s="68"/>
      <c r="AG18" s="60"/>
      <c r="AH18" s="72"/>
      <c r="AI18" s="68"/>
      <c r="AJ18" s="60"/>
      <c r="AK18" s="68"/>
      <c r="AL18" s="60"/>
      <c r="AM18" s="72"/>
      <c r="AN18" s="73" t="n">
        <f aca="false">COUNTA(D18:AM18)</f>
        <v>0</v>
      </c>
      <c r="AO18" s="1" t="n">
        <v>0</v>
      </c>
      <c r="AP18" s="1" t="str">
        <f aca="false">C18</f>
        <v>perm</v>
      </c>
    </row>
    <row r="19" customFormat="false" ht="17.35" hidden="false" customHeight="false" outlineLevel="0" collapsed="false">
      <c r="A19" s="57" t="n">
        <v>14</v>
      </c>
      <c r="B19" s="58" t="str">
        <f aca="false">Enseignants!A17</f>
        <v>Prof-16</v>
      </c>
      <c r="C19" s="58" t="str">
        <f aca="false">Enseignants!B17</f>
        <v>perm</v>
      </c>
      <c r="D19" s="59"/>
      <c r="E19" s="60"/>
      <c r="F19" s="61"/>
      <c r="G19" s="62"/>
      <c r="H19" s="60"/>
      <c r="I19" s="63"/>
      <c r="J19" s="74"/>
      <c r="K19" s="60"/>
      <c r="L19" s="59"/>
      <c r="M19" s="62"/>
      <c r="N19" s="60"/>
      <c r="O19" s="63"/>
      <c r="P19" s="60"/>
      <c r="Q19" s="59"/>
      <c r="R19" s="60"/>
      <c r="S19" s="64"/>
      <c r="T19" s="65"/>
      <c r="U19" s="66"/>
      <c r="V19" s="67"/>
      <c r="W19" s="68"/>
      <c r="X19" s="67"/>
      <c r="Y19" s="69"/>
      <c r="Z19" s="60"/>
      <c r="AA19" s="70"/>
      <c r="AB19" s="75"/>
      <c r="AC19" s="68"/>
      <c r="AD19" s="67"/>
      <c r="AE19" s="71"/>
      <c r="AF19" s="68"/>
      <c r="AG19" s="60"/>
      <c r="AH19" s="72"/>
      <c r="AI19" s="68"/>
      <c r="AJ19" s="60"/>
      <c r="AK19" s="68"/>
      <c r="AL19" s="60"/>
      <c r="AM19" s="72"/>
      <c r="AN19" s="73" t="n">
        <f aca="false">COUNTA(D19:AM19)</f>
        <v>0</v>
      </c>
      <c r="AO19" s="1" t="n">
        <v>6</v>
      </c>
      <c r="AP19" s="1" t="str">
        <f aca="false">C19</f>
        <v>perm</v>
      </c>
    </row>
    <row r="20" s="24" customFormat="true" ht="17.35" hidden="false" customHeight="false" outlineLevel="0" collapsed="false">
      <c r="A20" s="57" t="n">
        <v>15</v>
      </c>
      <c r="B20" s="58" t="str">
        <f aca="false">Enseignants!A18</f>
        <v>Prof-17</v>
      </c>
      <c r="C20" s="58" t="str">
        <f aca="false">Enseignants!B18</f>
        <v>perm</v>
      </c>
      <c r="D20" s="59"/>
      <c r="E20" s="60"/>
      <c r="F20" s="61"/>
      <c r="G20" s="62"/>
      <c r="H20" s="60"/>
      <c r="I20" s="63"/>
      <c r="J20" s="74"/>
      <c r="K20" s="60"/>
      <c r="L20" s="59"/>
      <c r="M20" s="62"/>
      <c r="N20" s="60"/>
      <c r="O20" s="63"/>
      <c r="P20" s="60"/>
      <c r="Q20" s="59"/>
      <c r="R20" s="60"/>
      <c r="S20" s="64"/>
      <c r="T20" s="65"/>
      <c r="U20" s="66"/>
      <c r="V20" s="67"/>
      <c r="W20" s="68"/>
      <c r="X20" s="67"/>
      <c r="Y20" s="69"/>
      <c r="Z20" s="60"/>
      <c r="AA20" s="70"/>
      <c r="AB20" s="75"/>
      <c r="AC20" s="68"/>
      <c r="AD20" s="67"/>
      <c r="AE20" s="71"/>
      <c r="AF20" s="68"/>
      <c r="AG20" s="60"/>
      <c r="AH20" s="72"/>
      <c r="AI20" s="68"/>
      <c r="AJ20" s="60"/>
      <c r="AK20" s="68"/>
      <c r="AL20" s="60"/>
      <c r="AM20" s="72"/>
      <c r="AN20" s="73" t="n">
        <f aca="false">COUNTA(D20:AM20)</f>
        <v>0</v>
      </c>
      <c r="AO20" s="1" t="n">
        <v>6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AMF20" s="1"/>
    </row>
    <row r="21" customFormat="false" ht="17.35" hidden="false" customHeight="false" outlineLevel="0" collapsed="false">
      <c r="A21" s="57" t="n">
        <v>16</v>
      </c>
      <c r="B21" s="58" t="str">
        <f aca="false">Enseignants!A19</f>
        <v>Prof-18</v>
      </c>
      <c r="C21" s="58" t="str">
        <f aca="false">Enseignants!B19</f>
        <v>admin</v>
      </c>
      <c r="D21" s="59"/>
      <c r="E21" s="60"/>
      <c r="F21" s="61"/>
      <c r="G21" s="62"/>
      <c r="H21" s="60"/>
      <c r="I21" s="63"/>
      <c r="J21" s="74"/>
      <c r="K21" s="60"/>
      <c r="L21" s="59"/>
      <c r="M21" s="62"/>
      <c r="N21" s="60"/>
      <c r="O21" s="63"/>
      <c r="P21" s="60"/>
      <c r="Q21" s="59"/>
      <c r="R21" s="60"/>
      <c r="S21" s="64"/>
      <c r="T21" s="65"/>
      <c r="U21" s="66"/>
      <c r="V21" s="67"/>
      <c r="W21" s="68"/>
      <c r="X21" s="67"/>
      <c r="Y21" s="69"/>
      <c r="Z21" s="60"/>
      <c r="AA21" s="70"/>
      <c r="AB21" s="75"/>
      <c r="AC21" s="68"/>
      <c r="AD21" s="67"/>
      <c r="AE21" s="71"/>
      <c r="AF21" s="68"/>
      <c r="AG21" s="60"/>
      <c r="AH21" s="72"/>
      <c r="AI21" s="68"/>
      <c r="AJ21" s="60"/>
      <c r="AK21" s="68"/>
      <c r="AL21" s="60"/>
      <c r="AM21" s="72"/>
      <c r="AN21" s="73" t="n">
        <f aca="false">COUNTA(D21:AM21)</f>
        <v>0</v>
      </c>
      <c r="AO21" s="1" t="n">
        <v>1</v>
      </c>
      <c r="AP21" s="1" t="str">
        <f aca="false">C21</f>
        <v>admin</v>
      </c>
    </row>
    <row r="22" customFormat="false" ht="17.35" hidden="false" customHeight="false" outlineLevel="0" collapsed="false">
      <c r="A22" s="57" t="n">
        <v>17</v>
      </c>
      <c r="B22" s="58" t="str">
        <f aca="false">Enseignants!A20</f>
        <v>Prof-19</v>
      </c>
      <c r="C22" s="58" t="str">
        <f aca="false">Enseignants!B20</f>
        <v>admin</v>
      </c>
      <c r="D22" s="59"/>
      <c r="E22" s="60"/>
      <c r="F22" s="61"/>
      <c r="G22" s="62"/>
      <c r="H22" s="60"/>
      <c r="I22" s="63"/>
      <c r="J22" s="74"/>
      <c r="K22" s="60"/>
      <c r="L22" s="59"/>
      <c r="M22" s="62"/>
      <c r="N22" s="60"/>
      <c r="O22" s="63"/>
      <c r="P22" s="60"/>
      <c r="Q22" s="59"/>
      <c r="R22" s="60"/>
      <c r="S22" s="64"/>
      <c r="T22" s="65"/>
      <c r="U22" s="66"/>
      <c r="V22" s="67"/>
      <c r="W22" s="68"/>
      <c r="X22" s="67"/>
      <c r="Y22" s="69"/>
      <c r="Z22" s="60"/>
      <c r="AA22" s="70"/>
      <c r="AB22" s="75"/>
      <c r="AC22" s="68"/>
      <c r="AD22" s="67"/>
      <c r="AE22" s="71"/>
      <c r="AF22" s="68"/>
      <c r="AG22" s="60"/>
      <c r="AH22" s="72"/>
      <c r="AI22" s="68"/>
      <c r="AJ22" s="60"/>
      <c r="AK22" s="68"/>
      <c r="AL22" s="60"/>
      <c r="AM22" s="72"/>
      <c r="AN22" s="73" t="n">
        <f aca="false">COUNTA(D22:AM22)</f>
        <v>0</v>
      </c>
      <c r="AO22" s="1" t="n">
        <v>0</v>
      </c>
      <c r="AP22" s="1" t="str">
        <f aca="false">C22</f>
        <v>admin</v>
      </c>
    </row>
    <row r="23" customFormat="false" ht="17.35" hidden="false" customHeight="false" outlineLevel="0" collapsed="false">
      <c r="A23" s="57" t="n">
        <v>18</v>
      </c>
      <c r="B23" s="58" t="str">
        <f aca="false">Enseignants!A21</f>
        <v>Prof-20</v>
      </c>
      <c r="C23" s="58" t="str">
        <f aca="false">Enseignants!B21</f>
        <v>vac</v>
      </c>
      <c r="D23" s="59"/>
      <c r="E23" s="60"/>
      <c r="F23" s="61"/>
      <c r="G23" s="62"/>
      <c r="H23" s="60"/>
      <c r="I23" s="63"/>
      <c r="J23" s="74"/>
      <c r="K23" s="60"/>
      <c r="L23" s="59"/>
      <c r="M23" s="62"/>
      <c r="N23" s="60"/>
      <c r="O23" s="63"/>
      <c r="P23" s="60"/>
      <c r="Q23" s="59"/>
      <c r="R23" s="60"/>
      <c r="S23" s="64"/>
      <c r="T23" s="65"/>
      <c r="U23" s="66"/>
      <c r="V23" s="67"/>
      <c r="W23" s="68"/>
      <c r="X23" s="67"/>
      <c r="Y23" s="69"/>
      <c r="Z23" s="60"/>
      <c r="AA23" s="70"/>
      <c r="AB23" s="71"/>
      <c r="AC23" s="68"/>
      <c r="AD23" s="67"/>
      <c r="AE23" s="71"/>
      <c r="AF23" s="68"/>
      <c r="AG23" s="60"/>
      <c r="AH23" s="72"/>
      <c r="AI23" s="68"/>
      <c r="AJ23" s="60"/>
      <c r="AK23" s="68"/>
      <c r="AL23" s="60"/>
      <c r="AM23" s="72"/>
      <c r="AN23" s="73" t="n">
        <f aca="false">COUNTA(D23:AM23)</f>
        <v>0</v>
      </c>
      <c r="AO23" s="1" t="n">
        <v>0</v>
      </c>
      <c r="AP23" s="1" t="str">
        <f aca="false">C23</f>
        <v>vac</v>
      </c>
    </row>
    <row r="24" customFormat="false" ht="17.35" hidden="false" customHeight="false" outlineLevel="0" collapsed="false">
      <c r="A24" s="57" t="n">
        <v>19</v>
      </c>
      <c r="B24" s="58" t="str">
        <f aca="false">Enseignants!A22</f>
        <v>Prof-21</v>
      </c>
      <c r="C24" s="58" t="str">
        <f aca="false">Enseignants!B22</f>
        <v>admin</v>
      </c>
      <c r="D24" s="59"/>
      <c r="E24" s="60"/>
      <c r="F24" s="61"/>
      <c r="G24" s="59"/>
      <c r="H24" s="60"/>
      <c r="I24" s="63"/>
      <c r="J24" s="74"/>
      <c r="K24" s="60"/>
      <c r="L24" s="59"/>
      <c r="M24" s="62"/>
      <c r="N24" s="60"/>
      <c r="O24" s="63"/>
      <c r="P24" s="60"/>
      <c r="Q24" s="59"/>
      <c r="R24" s="60"/>
      <c r="S24" s="64"/>
      <c r="T24" s="65"/>
      <c r="U24" s="66"/>
      <c r="V24" s="67"/>
      <c r="W24" s="68"/>
      <c r="X24" s="67"/>
      <c r="Y24" s="69"/>
      <c r="Z24" s="60"/>
      <c r="AA24" s="70"/>
      <c r="AB24" s="71"/>
      <c r="AC24" s="68"/>
      <c r="AD24" s="67"/>
      <c r="AE24" s="71"/>
      <c r="AF24" s="68"/>
      <c r="AG24" s="60"/>
      <c r="AH24" s="72"/>
      <c r="AI24" s="68"/>
      <c r="AJ24" s="60"/>
      <c r="AK24" s="68"/>
      <c r="AL24" s="60"/>
      <c r="AM24" s="72"/>
      <c r="AN24" s="73" t="n">
        <f aca="false">COUNTA(D24:AM24)</f>
        <v>0</v>
      </c>
      <c r="AO24" s="1" t="n">
        <v>1</v>
      </c>
      <c r="AP24" s="1" t="str">
        <f aca="false">C24</f>
        <v>admin</v>
      </c>
    </row>
    <row r="25" customFormat="false" ht="17.35" hidden="false" customHeight="false" outlineLevel="0" collapsed="false">
      <c r="A25" s="57" t="n">
        <v>20</v>
      </c>
      <c r="B25" s="58" t="str">
        <f aca="false">Enseignants!A23</f>
        <v>Prof-22</v>
      </c>
      <c r="C25" s="58" t="str">
        <f aca="false">Enseignants!B23</f>
        <v>perm</v>
      </c>
      <c r="D25" s="59"/>
      <c r="E25" s="60"/>
      <c r="F25" s="61"/>
      <c r="G25" s="62"/>
      <c r="H25" s="60"/>
      <c r="I25" s="63"/>
      <c r="J25" s="74"/>
      <c r="K25" s="60"/>
      <c r="L25" s="59"/>
      <c r="M25" s="62"/>
      <c r="N25" s="60"/>
      <c r="O25" s="63"/>
      <c r="P25" s="60"/>
      <c r="Q25" s="59"/>
      <c r="R25" s="60"/>
      <c r="S25" s="64"/>
      <c r="T25" s="65"/>
      <c r="U25" s="66"/>
      <c r="V25" s="67"/>
      <c r="W25" s="68"/>
      <c r="X25" s="67"/>
      <c r="Y25" s="69"/>
      <c r="Z25" s="60"/>
      <c r="AA25" s="70"/>
      <c r="AB25" s="71"/>
      <c r="AC25" s="68"/>
      <c r="AD25" s="67"/>
      <c r="AE25" s="71"/>
      <c r="AF25" s="68"/>
      <c r="AG25" s="60"/>
      <c r="AH25" s="72"/>
      <c r="AI25" s="68"/>
      <c r="AJ25" s="60"/>
      <c r="AK25" s="68"/>
      <c r="AL25" s="60"/>
      <c r="AM25" s="72"/>
      <c r="AN25" s="73" t="n">
        <f aca="false">COUNTA(D25:AM25)</f>
        <v>0</v>
      </c>
      <c r="AO25" s="1" t="n">
        <v>0</v>
      </c>
      <c r="AP25" s="1" t="str">
        <f aca="false">C25</f>
        <v>perm</v>
      </c>
    </row>
    <row r="26" customFormat="false" ht="17.35" hidden="false" customHeight="false" outlineLevel="0" collapsed="false">
      <c r="A26" s="57" t="n">
        <v>21</v>
      </c>
      <c r="B26" s="58" t="str">
        <f aca="false">Enseignants!A24</f>
        <v>Prof-23</v>
      </c>
      <c r="C26" s="58" t="str">
        <f aca="false">Enseignants!B24</f>
        <v>vac</v>
      </c>
      <c r="D26" s="59"/>
      <c r="E26" s="60"/>
      <c r="F26" s="61"/>
      <c r="G26" s="62"/>
      <c r="H26" s="60"/>
      <c r="I26" s="63"/>
      <c r="J26" s="74"/>
      <c r="K26" s="60"/>
      <c r="L26" s="59"/>
      <c r="M26" s="62"/>
      <c r="N26" s="60"/>
      <c r="O26" s="63"/>
      <c r="P26" s="60"/>
      <c r="Q26" s="59"/>
      <c r="R26" s="60"/>
      <c r="S26" s="64"/>
      <c r="T26" s="65"/>
      <c r="U26" s="66"/>
      <c r="V26" s="67"/>
      <c r="W26" s="68"/>
      <c r="X26" s="67"/>
      <c r="Y26" s="69"/>
      <c r="Z26" s="60"/>
      <c r="AA26" s="70"/>
      <c r="AB26" s="71"/>
      <c r="AC26" s="68"/>
      <c r="AD26" s="67"/>
      <c r="AE26" s="71"/>
      <c r="AF26" s="68"/>
      <c r="AG26" s="60"/>
      <c r="AH26" s="72"/>
      <c r="AI26" s="68"/>
      <c r="AJ26" s="60"/>
      <c r="AK26" s="68"/>
      <c r="AL26" s="60"/>
      <c r="AM26" s="72"/>
      <c r="AN26" s="73" t="n">
        <f aca="false">COUNTA(D26:AM26)</f>
        <v>0</v>
      </c>
      <c r="AO26" s="1" t="n">
        <v>0</v>
      </c>
      <c r="AP26" s="1" t="str">
        <f aca="false">C26</f>
        <v>vac</v>
      </c>
    </row>
    <row r="27" customFormat="false" ht="17.35" hidden="false" customHeight="false" outlineLevel="0" collapsed="false">
      <c r="A27" s="57" t="n">
        <v>22</v>
      </c>
      <c r="B27" s="58" t="str">
        <f aca="false">Enseignants!A25</f>
        <v>Prof-24</v>
      </c>
      <c r="C27" s="58" t="str">
        <f aca="false">Enseignants!B25</f>
        <v>vac</v>
      </c>
      <c r="D27" s="59"/>
      <c r="E27" s="60"/>
      <c r="F27" s="61"/>
      <c r="G27" s="62"/>
      <c r="H27" s="60"/>
      <c r="I27" s="63"/>
      <c r="J27" s="74"/>
      <c r="K27" s="60"/>
      <c r="L27" s="59"/>
      <c r="M27" s="62"/>
      <c r="N27" s="60"/>
      <c r="O27" s="63"/>
      <c r="P27" s="60"/>
      <c r="Q27" s="59"/>
      <c r="R27" s="60"/>
      <c r="S27" s="64"/>
      <c r="T27" s="65"/>
      <c r="U27" s="66"/>
      <c r="V27" s="67"/>
      <c r="W27" s="68"/>
      <c r="X27" s="67"/>
      <c r="Y27" s="69"/>
      <c r="Z27" s="60"/>
      <c r="AA27" s="70"/>
      <c r="AB27" s="71"/>
      <c r="AC27" s="68"/>
      <c r="AD27" s="67"/>
      <c r="AE27" s="71"/>
      <c r="AF27" s="68"/>
      <c r="AG27" s="60"/>
      <c r="AH27" s="72"/>
      <c r="AI27" s="68"/>
      <c r="AJ27" s="60"/>
      <c r="AK27" s="68"/>
      <c r="AL27" s="60"/>
      <c r="AM27" s="72"/>
      <c r="AN27" s="73" t="n">
        <f aca="false">COUNTA(D27:AM27)</f>
        <v>0</v>
      </c>
      <c r="AO27" s="1" t="n">
        <v>0</v>
      </c>
      <c r="AP27" s="1" t="str">
        <f aca="false">C27</f>
        <v>vac</v>
      </c>
    </row>
    <row r="28" customFormat="false" ht="18.75" hidden="false" customHeight="true" outlineLevel="0" collapsed="false">
      <c r="A28" s="57" t="n">
        <v>23</v>
      </c>
      <c r="B28" s="58" t="str">
        <f aca="false">Enseignants!A26</f>
        <v>Prof-25</v>
      </c>
      <c r="C28" s="58" t="str">
        <f aca="false">Enseignants!B26</f>
        <v>vac</v>
      </c>
      <c r="D28" s="59"/>
      <c r="E28" s="60"/>
      <c r="F28" s="61"/>
      <c r="G28" s="62"/>
      <c r="H28" s="60"/>
      <c r="I28" s="63"/>
      <c r="J28" s="74"/>
      <c r="K28" s="60"/>
      <c r="L28" s="59"/>
      <c r="M28" s="62"/>
      <c r="N28" s="60"/>
      <c r="O28" s="63"/>
      <c r="P28" s="60"/>
      <c r="Q28" s="59"/>
      <c r="R28" s="60"/>
      <c r="S28" s="64"/>
      <c r="T28" s="65"/>
      <c r="U28" s="66"/>
      <c r="V28" s="67"/>
      <c r="W28" s="68"/>
      <c r="X28" s="67"/>
      <c r="Y28" s="69"/>
      <c r="Z28" s="60"/>
      <c r="AA28" s="70"/>
      <c r="AB28" s="75"/>
      <c r="AC28" s="68"/>
      <c r="AD28" s="67"/>
      <c r="AE28" s="71"/>
      <c r="AF28" s="68"/>
      <c r="AG28" s="60"/>
      <c r="AH28" s="72"/>
      <c r="AI28" s="68"/>
      <c r="AJ28" s="60"/>
      <c r="AK28" s="68"/>
      <c r="AL28" s="60"/>
      <c r="AM28" s="72"/>
      <c r="AN28" s="73" t="n">
        <f aca="false">COUNTA(D28:AM28)</f>
        <v>0</v>
      </c>
      <c r="AO28" s="1" t="n">
        <v>0</v>
      </c>
      <c r="AP28" s="1" t="str">
        <f aca="false">C28</f>
        <v>vac</v>
      </c>
    </row>
    <row r="29" s="24" customFormat="true" ht="18.75" hidden="false" customHeight="true" outlineLevel="0" collapsed="false">
      <c r="A29" s="57" t="n">
        <v>24</v>
      </c>
      <c r="B29" s="58" t="str">
        <f aca="false">Enseignants!A27</f>
        <v>Prof-26</v>
      </c>
      <c r="C29" s="58" t="str">
        <f aca="false">Enseignants!B27</f>
        <v>vac</v>
      </c>
      <c r="D29" s="59"/>
      <c r="E29" s="60"/>
      <c r="F29" s="61"/>
      <c r="G29" s="62"/>
      <c r="H29" s="60"/>
      <c r="I29" s="63"/>
      <c r="J29" s="74"/>
      <c r="K29" s="60"/>
      <c r="L29" s="59"/>
      <c r="M29" s="62"/>
      <c r="N29" s="60"/>
      <c r="O29" s="63"/>
      <c r="P29" s="60"/>
      <c r="Q29" s="59"/>
      <c r="R29" s="60"/>
      <c r="S29" s="64"/>
      <c r="T29" s="65"/>
      <c r="U29" s="66"/>
      <c r="V29" s="67"/>
      <c r="W29" s="68"/>
      <c r="X29" s="67"/>
      <c r="Y29" s="69"/>
      <c r="Z29" s="60"/>
      <c r="AA29" s="70"/>
      <c r="AB29" s="75"/>
      <c r="AC29" s="68"/>
      <c r="AD29" s="67"/>
      <c r="AE29" s="71"/>
      <c r="AF29" s="68"/>
      <c r="AG29" s="60"/>
      <c r="AH29" s="72"/>
      <c r="AI29" s="68"/>
      <c r="AJ29" s="60"/>
      <c r="AK29" s="68"/>
      <c r="AL29" s="60"/>
      <c r="AM29" s="72"/>
      <c r="AN29" s="73" t="n">
        <f aca="false">COUNTA(D29:AM29)</f>
        <v>0</v>
      </c>
      <c r="AO29" s="1" t="n">
        <v>0</v>
      </c>
      <c r="AP29" s="1" t="str">
        <f aca="false">C29</f>
        <v>vac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AMF29" s="1"/>
    </row>
    <row r="30" customFormat="false" ht="17.35" hidden="false" customHeight="false" outlineLevel="0" collapsed="false">
      <c r="A30" s="57" t="n">
        <v>25</v>
      </c>
      <c r="B30" s="58" t="str">
        <f aca="false">Enseignants!A28</f>
        <v>Prof-27</v>
      </c>
      <c r="C30" s="58" t="str">
        <f aca="false">Enseignants!B28</f>
        <v>vac</v>
      </c>
      <c r="D30" s="59"/>
      <c r="E30" s="60"/>
      <c r="F30" s="61"/>
      <c r="G30" s="62"/>
      <c r="H30" s="60"/>
      <c r="I30" s="63"/>
      <c r="J30" s="74"/>
      <c r="K30" s="60"/>
      <c r="L30" s="59"/>
      <c r="M30" s="62"/>
      <c r="N30" s="60"/>
      <c r="O30" s="63"/>
      <c r="P30" s="60"/>
      <c r="Q30" s="59"/>
      <c r="R30" s="60"/>
      <c r="S30" s="64"/>
      <c r="T30" s="65"/>
      <c r="U30" s="66"/>
      <c r="V30" s="67"/>
      <c r="W30" s="59"/>
      <c r="X30" s="67"/>
      <c r="Y30" s="69"/>
      <c r="Z30" s="60"/>
      <c r="AA30" s="70"/>
      <c r="AB30" s="71"/>
      <c r="AC30" s="68"/>
      <c r="AD30" s="67"/>
      <c r="AE30" s="71"/>
      <c r="AF30" s="68"/>
      <c r="AG30" s="60"/>
      <c r="AH30" s="72"/>
      <c r="AI30" s="68"/>
      <c r="AJ30" s="60"/>
      <c r="AK30" s="68"/>
      <c r="AL30" s="60"/>
      <c r="AM30" s="72"/>
      <c r="AN30" s="73" t="n">
        <f aca="false">COUNTA(D30:AM30)</f>
        <v>0</v>
      </c>
      <c r="AO30" s="1" t="n">
        <v>0</v>
      </c>
      <c r="AP30" s="1" t="str">
        <f aca="false">C30</f>
        <v>vac</v>
      </c>
    </row>
    <row r="31" s="24" customFormat="true" ht="17.35" hidden="false" customHeight="false" outlineLevel="0" collapsed="false">
      <c r="A31" s="57" t="n">
        <v>26</v>
      </c>
      <c r="B31" s="58" t="str">
        <f aca="false">Enseignants!A29</f>
        <v>Prof-28</v>
      </c>
      <c r="C31" s="58" t="str">
        <f aca="false">Enseignants!B29</f>
        <v>vac</v>
      </c>
      <c r="D31" s="59"/>
      <c r="E31" s="60"/>
      <c r="F31" s="61"/>
      <c r="G31" s="62"/>
      <c r="H31" s="60"/>
      <c r="I31" s="63"/>
      <c r="J31" s="74"/>
      <c r="K31" s="60"/>
      <c r="L31" s="59"/>
      <c r="M31" s="62"/>
      <c r="N31" s="60"/>
      <c r="O31" s="63"/>
      <c r="P31" s="60"/>
      <c r="Q31" s="59"/>
      <c r="R31" s="60"/>
      <c r="S31" s="64"/>
      <c r="T31" s="65"/>
      <c r="U31" s="66"/>
      <c r="V31" s="67"/>
      <c r="W31" s="68"/>
      <c r="X31" s="67"/>
      <c r="Y31" s="69"/>
      <c r="Z31" s="60"/>
      <c r="AA31" s="70"/>
      <c r="AB31" s="71"/>
      <c r="AC31" s="68"/>
      <c r="AD31" s="67"/>
      <c r="AE31" s="71"/>
      <c r="AF31" s="68"/>
      <c r="AG31" s="60"/>
      <c r="AH31" s="72"/>
      <c r="AI31" s="68"/>
      <c r="AJ31" s="60"/>
      <c r="AK31" s="68"/>
      <c r="AL31" s="60"/>
      <c r="AM31" s="72"/>
      <c r="AN31" s="73" t="n">
        <f aca="false">COUNTA(D31:AM31)</f>
        <v>0</v>
      </c>
      <c r="AO31" s="1" t="n">
        <v>0</v>
      </c>
      <c r="AP31" s="1" t="str">
        <f aca="false">C31</f>
        <v>vac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AMF31" s="1"/>
    </row>
    <row r="32" customFormat="false" ht="17.35" hidden="false" customHeight="false" outlineLevel="0" collapsed="false">
      <c r="A32" s="57" t="n">
        <v>27</v>
      </c>
      <c r="B32" s="58" t="str">
        <f aca="false">Enseignants!A30</f>
        <v>Prof-29</v>
      </c>
      <c r="C32" s="58" t="str">
        <f aca="false">Enseignants!B30</f>
        <v>vac</v>
      </c>
      <c r="D32" s="59"/>
      <c r="E32" s="60"/>
      <c r="F32" s="61"/>
      <c r="G32" s="62"/>
      <c r="H32" s="60"/>
      <c r="I32" s="63"/>
      <c r="J32" s="74"/>
      <c r="K32" s="60"/>
      <c r="L32" s="59"/>
      <c r="M32" s="62"/>
      <c r="N32" s="60"/>
      <c r="O32" s="63"/>
      <c r="P32" s="60"/>
      <c r="Q32" s="59"/>
      <c r="R32" s="60"/>
      <c r="S32" s="64"/>
      <c r="T32" s="65"/>
      <c r="U32" s="66"/>
      <c r="V32" s="67"/>
      <c r="W32" s="68"/>
      <c r="X32" s="67"/>
      <c r="Y32" s="69"/>
      <c r="Z32" s="60"/>
      <c r="AA32" s="70"/>
      <c r="AB32" s="75"/>
      <c r="AC32" s="68"/>
      <c r="AD32" s="67"/>
      <c r="AE32" s="71"/>
      <c r="AF32" s="68"/>
      <c r="AG32" s="60"/>
      <c r="AH32" s="72"/>
      <c r="AI32" s="68"/>
      <c r="AJ32" s="60"/>
      <c r="AK32" s="68"/>
      <c r="AL32" s="60"/>
      <c r="AM32" s="72"/>
      <c r="AN32" s="73" t="n">
        <f aca="false">COUNTA(D32:AM32)</f>
        <v>0</v>
      </c>
      <c r="AO32" s="1" t="n">
        <v>1</v>
      </c>
      <c r="AP32" s="1" t="str">
        <f aca="false">C32</f>
        <v>vac</v>
      </c>
    </row>
    <row r="33" customFormat="false" ht="15.75" hidden="false" customHeight="true" outlineLevel="0" collapsed="false">
      <c r="A33" s="57" t="n">
        <v>28</v>
      </c>
      <c r="B33" s="58"/>
      <c r="C33" s="58"/>
      <c r="D33" s="59"/>
      <c r="E33" s="60"/>
      <c r="F33" s="61"/>
      <c r="G33" s="62"/>
      <c r="H33" s="60"/>
      <c r="I33" s="63"/>
      <c r="J33" s="74"/>
      <c r="K33" s="60"/>
      <c r="L33" s="59"/>
      <c r="M33" s="62"/>
      <c r="N33" s="60"/>
      <c r="O33" s="63"/>
      <c r="P33" s="60"/>
      <c r="Q33" s="59"/>
      <c r="R33" s="60"/>
      <c r="S33" s="64"/>
      <c r="T33" s="65"/>
      <c r="U33" s="66"/>
      <c r="V33" s="67"/>
      <c r="W33" s="68"/>
      <c r="X33" s="67"/>
      <c r="Y33" s="69"/>
      <c r="Z33" s="60"/>
      <c r="AA33" s="70"/>
      <c r="AB33" s="71"/>
      <c r="AC33" s="68"/>
      <c r="AD33" s="67"/>
      <c r="AE33" s="71"/>
      <c r="AF33" s="68"/>
      <c r="AG33" s="60"/>
      <c r="AH33" s="72"/>
      <c r="AI33" s="68"/>
      <c r="AJ33" s="60"/>
      <c r="AK33" s="68"/>
      <c r="AL33" s="60"/>
      <c r="AM33" s="72"/>
      <c r="AN33" s="73" t="n">
        <f aca="false">COUNTA(D33:AM33)</f>
        <v>0</v>
      </c>
      <c r="AO33" s="1" t="n">
        <v>0</v>
      </c>
      <c r="AP33" s="1" t="n">
        <f aca="false">C33</f>
        <v>0</v>
      </c>
    </row>
    <row r="34" customFormat="false" ht="17.35" hidden="false" customHeight="false" outlineLevel="0" collapsed="false">
      <c r="A34" s="57" t="n">
        <v>29</v>
      </c>
      <c r="B34" s="58"/>
      <c r="C34" s="58"/>
      <c r="D34" s="59"/>
      <c r="E34" s="60"/>
      <c r="F34" s="61"/>
      <c r="G34" s="62"/>
      <c r="H34" s="60"/>
      <c r="I34" s="63"/>
      <c r="J34" s="74"/>
      <c r="K34" s="60"/>
      <c r="L34" s="59"/>
      <c r="M34" s="62"/>
      <c r="N34" s="60"/>
      <c r="O34" s="63"/>
      <c r="P34" s="60"/>
      <c r="Q34" s="59"/>
      <c r="R34" s="60"/>
      <c r="S34" s="64"/>
      <c r="T34" s="65"/>
      <c r="U34" s="66"/>
      <c r="V34" s="67"/>
      <c r="W34" s="68"/>
      <c r="X34" s="67"/>
      <c r="Y34" s="69"/>
      <c r="Z34" s="60"/>
      <c r="AA34" s="70"/>
      <c r="AB34" s="71"/>
      <c r="AC34" s="68"/>
      <c r="AD34" s="67"/>
      <c r="AE34" s="71"/>
      <c r="AF34" s="68"/>
      <c r="AG34" s="60"/>
      <c r="AH34" s="72"/>
      <c r="AI34" s="68"/>
      <c r="AJ34" s="60"/>
      <c r="AK34" s="68"/>
      <c r="AL34" s="60"/>
      <c r="AM34" s="72"/>
      <c r="AN34" s="73" t="n">
        <f aca="false">COUNTA(D34:AM34)</f>
        <v>0</v>
      </c>
      <c r="AO34" s="1" t="n">
        <v>0</v>
      </c>
      <c r="AP34" s="1" t="n">
        <f aca="false">C34</f>
        <v>0</v>
      </c>
    </row>
    <row r="35" s="24" customFormat="true" ht="17.35" hidden="false" customHeight="false" outlineLevel="0" collapsed="false">
      <c r="A35" s="57" t="n">
        <v>30</v>
      </c>
      <c r="B35" s="58"/>
      <c r="C35" s="58"/>
      <c r="D35" s="59"/>
      <c r="E35" s="60"/>
      <c r="F35" s="61"/>
      <c r="G35" s="62"/>
      <c r="H35" s="60"/>
      <c r="I35" s="63"/>
      <c r="J35" s="74"/>
      <c r="K35" s="60"/>
      <c r="L35" s="59"/>
      <c r="M35" s="62"/>
      <c r="N35" s="60"/>
      <c r="O35" s="63"/>
      <c r="P35" s="60"/>
      <c r="Q35" s="59"/>
      <c r="R35" s="60"/>
      <c r="S35" s="64"/>
      <c r="T35" s="65"/>
      <c r="U35" s="66"/>
      <c r="V35" s="67"/>
      <c r="W35" s="68"/>
      <c r="X35" s="67"/>
      <c r="Y35" s="69"/>
      <c r="Z35" s="60"/>
      <c r="AA35" s="70"/>
      <c r="AB35" s="75"/>
      <c r="AC35" s="68"/>
      <c r="AD35" s="67"/>
      <c r="AE35" s="71"/>
      <c r="AF35" s="68"/>
      <c r="AG35" s="60"/>
      <c r="AH35" s="72"/>
      <c r="AI35" s="68"/>
      <c r="AJ35" s="60"/>
      <c r="AK35" s="68"/>
      <c r="AL35" s="60"/>
      <c r="AM35" s="72"/>
      <c r="AN35" s="73" t="n">
        <f aca="false">COUNTA(D35:AM35)</f>
        <v>0</v>
      </c>
      <c r="AO35" s="1" t="n">
        <v>0</v>
      </c>
      <c r="AP35" s="1" t="n">
        <f aca="false">C35</f>
        <v>0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AMF35" s="1"/>
    </row>
    <row r="36" customFormat="false" ht="17.35" hidden="false" customHeight="false" outlineLevel="0" collapsed="false">
      <c r="A36" s="57" t="n">
        <v>31</v>
      </c>
      <c r="B36" s="58"/>
      <c r="C36" s="58"/>
      <c r="D36" s="59"/>
      <c r="E36" s="60"/>
      <c r="F36" s="61"/>
      <c r="G36" s="62"/>
      <c r="H36" s="60"/>
      <c r="I36" s="63"/>
      <c r="J36" s="74"/>
      <c r="K36" s="60"/>
      <c r="L36" s="59"/>
      <c r="M36" s="62"/>
      <c r="N36" s="60"/>
      <c r="O36" s="63"/>
      <c r="P36" s="60"/>
      <c r="Q36" s="59"/>
      <c r="R36" s="60"/>
      <c r="S36" s="64"/>
      <c r="T36" s="65"/>
      <c r="U36" s="66"/>
      <c r="V36" s="67"/>
      <c r="W36" s="68"/>
      <c r="X36" s="67"/>
      <c r="Y36" s="69"/>
      <c r="Z36" s="60"/>
      <c r="AA36" s="70"/>
      <c r="AB36" s="71"/>
      <c r="AC36" s="68"/>
      <c r="AD36" s="60"/>
      <c r="AE36" s="60"/>
      <c r="AF36" s="68"/>
      <c r="AG36" s="60"/>
      <c r="AH36" s="72"/>
      <c r="AI36" s="68"/>
      <c r="AJ36" s="60"/>
      <c r="AK36" s="68"/>
      <c r="AL36" s="60"/>
      <c r="AM36" s="72"/>
      <c r="AN36" s="73" t="n">
        <f aca="false">COUNTA(D36:AM36)</f>
        <v>0</v>
      </c>
      <c r="AO36" s="1" t="n">
        <v>0</v>
      </c>
      <c r="AP36" s="1" t="n">
        <f aca="false">C36</f>
        <v>0</v>
      </c>
    </row>
    <row r="37" s="24" customFormat="true" ht="17.35" hidden="false" customHeight="false" outlineLevel="0" collapsed="false">
      <c r="A37" s="57" t="n">
        <v>34</v>
      </c>
      <c r="B37" s="58"/>
      <c r="C37" s="58"/>
      <c r="D37" s="59"/>
      <c r="E37" s="60"/>
      <c r="F37" s="61"/>
      <c r="G37" s="62"/>
      <c r="H37" s="60"/>
      <c r="I37" s="63"/>
      <c r="J37" s="74"/>
      <c r="K37" s="60"/>
      <c r="L37" s="59"/>
      <c r="M37" s="62"/>
      <c r="N37" s="60"/>
      <c r="O37" s="63"/>
      <c r="P37" s="60"/>
      <c r="Q37" s="59"/>
      <c r="R37" s="60"/>
      <c r="S37" s="64"/>
      <c r="T37" s="65"/>
      <c r="U37" s="66"/>
      <c r="V37" s="67"/>
      <c r="W37" s="68"/>
      <c r="X37" s="67"/>
      <c r="Y37" s="69"/>
      <c r="Z37" s="60"/>
      <c r="AA37" s="70"/>
      <c r="AB37" s="75"/>
      <c r="AC37" s="68"/>
      <c r="AD37" s="67"/>
      <c r="AE37" s="71"/>
      <c r="AF37" s="68"/>
      <c r="AG37" s="60"/>
      <c r="AH37" s="72"/>
      <c r="AI37" s="68"/>
      <c r="AJ37" s="60"/>
      <c r="AK37" s="68"/>
      <c r="AL37" s="60"/>
      <c r="AM37" s="72"/>
      <c r="AN37" s="73" t="n">
        <f aca="false">COUNTA(D37:AM37)</f>
        <v>0</v>
      </c>
      <c r="AO37" s="1" t="n">
        <v>0</v>
      </c>
      <c r="AP37" s="1" t="n">
        <f aca="false">C37</f>
        <v>0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AMF37" s="1"/>
    </row>
    <row r="38" s="24" customFormat="true" ht="15" hidden="true" customHeight="false" outlineLevel="0" collapsed="false">
      <c r="A38" s="57" t="n">
        <v>35</v>
      </c>
      <c r="B38" s="76"/>
      <c r="C38" s="76"/>
      <c r="D38" s="59"/>
      <c r="E38" s="77"/>
      <c r="F38" s="61"/>
      <c r="G38" s="62"/>
      <c r="H38" s="60"/>
      <c r="I38" s="63"/>
      <c r="J38" s="74"/>
      <c r="K38" s="60"/>
      <c r="L38" s="59"/>
      <c r="M38" s="62"/>
      <c r="N38" s="60"/>
      <c r="O38" s="63"/>
      <c r="P38" s="60"/>
      <c r="Q38" s="59"/>
      <c r="R38" s="60"/>
      <c r="S38" s="64"/>
      <c r="T38" s="65"/>
      <c r="U38" s="66"/>
      <c r="V38" s="67"/>
      <c r="W38" s="68"/>
      <c r="X38" s="67"/>
      <c r="Y38" s="69"/>
      <c r="Z38" s="60"/>
      <c r="AA38" s="70"/>
      <c r="AB38" s="75"/>
      <c r="AC38" s="68"/>
      <c r="AD38" s="67"/>
      <c r="AE38" s="71"/>
      <c r="AF38" s="68"/>
      <c r="AG38" s="60"/>
      <c r="AH38" s="72"/>
      <c r="AI38" s="68"/>
      <c r="AJ38" s="60"/>
      <c r="AK38" s="68"/>
      <c r="AL38" s="60"/>
      <c r="AM38" s="72"/>
      <c r="AN38" s="73" t="n">
        <f aca="false">COUNTA(D38:AM38)</f>
        <v>0</v>
      </c>
      <c r="AO38" s="1" t="n">
        <v>0</v>
      </c>
      <c r="AP38" s="1" t="n">
        <f aca="false">C38</f>
        <v>0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AMF38" s="1"/>
    </row>
    <row r="39" s="24" customFormat="true" ht="15" hidden="true" customHeight="false" outlineLevel="0" collapsed="false">
      <c r="A39" s="57" t="n">
        <v>36</v>
      </c>
      <c r="B39" s="78"/>
      <c r="C39" s="78"/>
      <c r="D39" s="59"/>
      <c r="E39" s="60"/>
      <c r="F39" s="61"/>
      <c r="G39" s="62"/>
      <c r="H39" s="60"/>
      <c r="I39" s="63"/>
      <c r="J39" s="74"/>
      <c r="K39" s="60"/>
      <c r="L39" s="59"/>
      <c r="M39" s="62"/>
      <c r="N39" s="60"/>
      <c r="O39" s="63"/>
      <c r="P39" s="60"/>
      <c r="Q39" s="59"/>
      <c r="R39" s="60"/>
      <c r="S39" s="64"/>
      <c r="T39" s="65"/>
      <c r="U39" s="66"/>
      <c r="V39" s="67"/>
      <c r="W39" s="68"/>
      <c r="X39" s="67"/>
      <c r="Y39" s="69"/>
      <c r="Z39" s="60"/>
      <c r="AA39" s="70"/>
      <c r="AB39" s="75"/>
      <c r="AC39" s="68"/>
      <c r="AD39" s="67"/>
      <c r="AE39" s="71"/>
      <c r="AF39" s="68"/>
      <c r="AG39" s="60"/>
      <c r="AH39" s="72"/>
      <c r="AI39" s="68"/>
      <c r="AJ39" s="60"/>
      <c r="AK39" s="68"/>
      <c r="AL39" s="60"/>
      <c r="AM39" s="72"/>
      <c r="AN39" s="73" t="n">
        <f aca="false">COUNTA(D39:AM39)</f>
        <v>0</v>
      </c>
      <c r="AO39" s="1" t="n">
        <v>0</v>
      </c>
      <c r="AP39" s="1" t="n">
        <f aca="false">C39</f>
        <v>0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AMF39" s="1"/>
    </row>
    <row r="40" s="24" customFormat="true" ht="15" hidden="true" customHeight="false" outlineLevel="0" collapsed="false">
      <c r="A40" s="57" t="n">
        <v>37</v>
      </c>
      <c r="B40" s="76"/>
      <c r="C40" s="76"/>
      <c r="D40" s="59"/>
      <c r="E40" s="60"/>
      <c r="F40" s="61"/>
      <c r="G40" s="62"/>
      <c r="H40" s="60"/>
      <c r="I40" s="63"/>
      <c r="J40" s="74"/>
      <c r="K40" s="60"/>
      <c r="L40" s="59"/>
      <c r="M40" s="62"/>
      <c r="N40" s="60"/>
      <c r="O40" s="63"/>
      <c r="P40" s="60"/>
      <c r="Q40" s="59"/>
      <c r="R40" s="60"/>
      <c r="S40" s="64"/>
      <c r="T40" s="65"/>
      <c r="U40" s="66"/>
      <c r="V40" s="67"/>
      <c r="W40" s="68"/>
      <c r="X40" s="67"/>
      <c r="Y40" s="69"/>
      <c r="Z40" s="60"/>
      <c r="AA40" s="70"/>
      <c r="AB40" s="75"/>
      <c r="AC40" s="68"/>
      <c r="AD40" s="67"/>
      <c r="AE40" s="71"/>
      <c r="AF40" s="68"/>
      <c r="AG40" s="60"/>
      <c r="AH40" s="72"/>
      <c r="AI40" s="68"/>
      <c r="AJ40" s="60"/>
      <c r="AK40" s="68"/>
      <c r="AL40" s="60"/>
      <c r="AM40" s="72"/>
      <c r="AN40" s="73" t="n">
        <f aca="false">COUNTA(D40:AM40)</f>
        <v>0</v>
      </c>
      <c r="AO40" s="1" t="n">
        <v>0</v>
      </c>
      <c r="AP40" s="1" t="n">
        <f aca="false">C40</f>
        <v>0</v>
      </c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AMF40" s="1"/>
    </row>
    <row r="41" customFormat="false" ht="15" hidden="true" customHeight="false" outlineLevel="0" collapsed="false">
      <c r="A41" s="57" t="n">
        <v>38</v>
      </c>
      <c r="B41" s="79"/>
      <c r="C41" s="79"/>
      <c r="D41" s="59"/>
      <c r="E41" s="60"/>
      <c r="F41" s="61"/>
      <c r="G41" s="62"/>
      <c r="H41" s="60"/>
      <c r="I41" s="63"/>
      <c r="J41" s="74"/>
      <c r="K41" s="60"/>
      <c r="L41" s="59"/>
      <c r="M41" s="62"/>
      <c r="N41" s="60"/>
      <c r="O41" s="63"/>
      <c r="P41" s="60"/>
      <c r="Q41" s="59"/>
      <c r="R41" s="60"/>
      <c r="S41" s="64"/>
      <c r="T41" s="65"/>
      <c r="U41" s="66"/>
      <c r="V41" s="67"/>
      <c r="W41" s="68"/>
      <c r="X41" s="67"/>
      <c r="Y41" s="69"/>
      <c r="Z41" s="60"/>
      <c r="AA41" s="70"/>
      <c r="AB41" s="75"/>
      <c r="AC41" s="68"/>
      <c r="AD41" s="67"/>
      <c r="AE41" s="71"/>
      <c r="AF41" s="68"/>
      <c r="AG41" s="60"/>
      <c r="AH41" s="72"/>
      <c r="AI41" s="68"/>
      <c r="AJ41" s="60"/>
      <c r="AK41" s="68"/>
      <c r="AL41" s="60"/>
      <c r="AM41" s="72"/>
      <c r="AN41" s="73" t="n">
        <f aca="false">COUNTA(D41:AM41)</f>
        <v>0</v>
      </c>
      <c r="AO41" s="1" t="n">
        <v>0</v>
      </c>
      <c r="AP41" s="1" t="n">
        <f aca="false">C41</f>
        <v>0</v>
      </c>
    </row>
    <row r="42" customFormat="false" ht="15" hidden="true" customHeight="false" outlineLevel="0" collapsed="false">
      <c r="A42" s="57" t="n">
        <v>39</v>
      </c>
      <c r="B42" s="76"/>
      <c r="C42" s="76"/>
      <c r="D42" s="59"/>
      <c r="E42" s="60"/>
      <c r="F42" s="61"/>
      <c r="G42" s="62"/>
      <c r="H42" s="60"/>
      <c r="I42" s="63"/>
      <c r="J42" s="74"/>
      <c r="K42" s="60"/>
      <c r="L42" s="59"/>
      <c r="M42" s="62"/>
      <c r="N42" s="60"/>
      <c r="O42" s="63"/>
      <c r="P42" s="60"/>
      <c r="Q42" s="59"/>
      <c r="R42" s="60"/>
      <c r="S42" s="64"/>
      <c r="T42" s="65"/>
      <c r="U42" s="66"/>
      <c r="V42" s="67"/>
      <c r="W42" s="68"/>
      <c r="X42" s="67"/>
      <c r="Y42" s="69"/>
      <c r="Z42" s="60"/>
      <c r="AA42" s="70"/>
      <c r="AB42" s="75"/>
      <c r="AC42" s="68"/>
      <c r="AD42" s="67"/>
      <c r="AE42" s="71"/>
      <c r="AF42" s="68"/>
      <c r="AG42" s="60"/>
      <c r="AH42" s="72"/>
      <c r="AI42" s="68"/>
      <c r="AJ42" s="60"/>
      <c r="AK42" s="68"/>
      <c r="AL42" s="60"/>
      <c r="AM42" s="72"/>
      <c r="AN42" s="73" t="n">
        <f aca="false">COUNTA(D42:AM42)</f>
        <v>0</v>
      </c>
      <c r="AO42" s="1" t="n">
        <v>0</v>
      </c>
      <c r="AP42" s="1" t="n">
        <f aca="false">C42</f>
        <v>0</v>
      </c>
    </row>
    <row r="43" s="24" customFormat="true" ht="15" hidden="true" customHeight="false" outlineLevel="0" collapsed="false">
      <c r="A43" s="57" t="n">
        <v>40</v>
      </c>
      <c r="B43" s="76"/>
      <c r="C43" s="76"/>
      <c r="D43" s="59"/>
      <c r="E43" s="60"/>
      <c r="F43" s="61"/>
      <c r="G43" s="62"/>
      <c r="H43" s="60"/>
      <c r="I43" s="63"/>
      <c r="J43" s="74"/>
      <c r="K43" s="60"/>
      <c r="L43" s="59"/>
      <c r="M43" s="62"/>
      <c r="N43" s="60"/>
      <c r="O43" s="63"/>
      <c r="P43" s="60"/>
      <c r="Q43" s="59"/>
      <c r="R43" s="60"/>
      <c r="S43" s="64"/>
      <c r="T43" s="65"/>
      <c r="U43" s="66"/>
      <c r="V43" s="67"/>
      <c r="W43" s="68"/>
      <c r="X43" s="67"/>
      <c r="Y43" s="69"/>
      <c r="Z43" s="60"/>
      <c r="AA43" s="70"/>
      <c r="AB43" s="75"/>
      <c r="AC43" s="68"/>
      <c r="AD43" s="67"/>
      <c r="AE43" s="71"/>
      <c r="AF43" s="68"/>
      <c r="AG43" s="60"/>
      <c r="AH43" s="72"/>
      <c r="AI43" s="68"/>
      <c r="AJ43" s="60"/>
      <c r="AK43" s="68"/>
      <c r="AL43" s="60"/>
      <c r="AM43" s="72"/>
      <c r="AN43" s="73" t="n">
        <f aca="false">COUNTA(D43:AM43)</f>
        <v>0</v>
      </c>
      <c r="AO43" s="1" t="n">
        <v>0</v>
      </c>
      <c r="AP43" s="1" t="n">
        <f aca="false">C43</f>
        <v>0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AMF43" s="1"/>
    </row>
    <row r="44" s="24" customFormat="true" ht="15" hidden="false" customHeight="false" outlineLevel="0" collapsed="false">
      <c r="A44" s="80"/>
      <c r="B44" s="81"/>
      <c r="C44" s="81"/>
      <c r="D44" s="82"/>
      <c r="E44" s="83"/>
      <c r="F44" s="84"/>
      <c r="G44" s="85"/>
      <c r="H44" s="83"/>
      <c r="I44" s="86"/>
      <c r="J44" s="87"/>
      <c r="K44" s="83"/>
      <c r="L44" s="82"/>
      <c r="M44" s="62"/>
      <c r="N44" s="60"/>
      <c r="O44" s="63"/>
      <c r="P44" s="60"/>
      <c r="Q44" s="82"/>
      <c r="R44" s="88"/>
      <c r="S44" s="64"/>
      <c r="T44" s="65"/>
      <c r="U44" s="66"/>
      <c r="V44" s="89"/>
      <c r="W44" s="90"/>
      <c r="X44" s="89"/>
      <c r="Y44" s="91"/>
      <c r="Z44" s="83"/>
      <c r="AA44" s="92"/>
      <c r="AB44" s="93"/>
      <c r="AC44" s="90"/>
      <c r="AD44" s="89"/>
      <c r="AE44" s="94"/>
      <c r="AF44" s="90"/>
      <c r="AG44" s="83"/>
      <c r="AH44" s="95"/>
      <c r="AI44" s="68"/>
      <c r="AJ44" s="60"/>
      <c r="AK44" s="68"/>
      <c r="AL44" s="60"/>
      <c r="AM44" s="95"/>
      <c r="AN44" s="73" t="n">
        <f aca="false">COUNTA(D44:AM44)</f>
        <v>0</v>
      </c>
      <c r="AO44" s="1" t="n">
        <v>0</v>
      </c>
      <c r="AP44" s="1" t="n">
        <f aca="false">C44</f>
        <v>0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AMF44" s="1"/>
    </row>
    <row r="45" customFormat="false" ht="20.25" hidden="false" customHeight="false" outlineLevel="0" collapsed="false">
      <c r="A45" s="11"/>
      <c r="B45" s="96" t="s">
        <v>62</v>
      </c>
      <c r="D45" s="97" t="n">
        <f aca="false">COUNTA(D4:D43)</f>
        <v>0</v>
      </c>
      <c r="E45" s="97" t="n">
        <f aca="false">COUNTA(E4:E43)</f>
        <v>0</v>
      </c>
      <c r="F45" s="98" t="n">
        <f aca="false">COUNTA(F4:F43)</f>
        <v>0</v>
      </c>
      <c r="G45" s="97" t="n">
        <f aca="false">COUNTA(G4:G43)</f>
        <v>0</v>
      </c>
      <c r="H45" s="97" t="n">
        <f aca="false">COUNTA(H4:H43)</f>
        <v>0</v>
      </c>
      <c r="I45" s="98" t="n">
        <f aca="false">COUNTA(I4:I43)</f>
        <v>0</v>
      </c>
      <c r="J45" s="97" t="n">
        <f aca="false">COUNTA(J4:J43)</f>
        <v>0</v>
      </c>
      <c r="K45" s="97" t="n">
        <f aca="false">COUNTA(K4:K43)</f>
        <v>0</v>
      </c>
      <c r="L45" s="98" t="n">
        <f aca="false">COUNTA(L4:L43)</f>
        <v>0</v>
      </c>
      <c r="M45" s="97" t="n">
        <f aca="false">COUNTA(M4:M43)</f>
        <v>0</v>
      </c>
      <c r="N45" s="97" t="n">
        <f aca="false">COUNTA(N4:N43)</f>
        <v>0</v>
      </c>
      <c r="O45" s="98" t="n">
        <f aca="false">COUNTA(O4:O43)</f>
        <v>0</v>
      </c>
      <c r="P45" s="97" t="n">
        <f aca="false">COUNTA(P4:P43)</f>
        <v>0</v>
      </c>
      <c r="Q45" s="97" t="n">
        <f aca="false">COUNTA(Q4:Q43)</f>
        <v>0</v>
      </c>
      <c r="R45" s="98" t="n">
        <f aca="false">COUNTA(R4:R43)</f>
        <v>0</v>
      </c>
      <c r="S45" s="97" t="n">
        <f aca="false">COUNTA(S4:S43)</f>
        <v>0</v>
      </c>
      <c r="T45" s="97" t="n">
        <f aca="false">COUNTA(T4:T43)</f>
        <v>0</v>
      </c>
      <c r="U45" s="98" t="n">
        <f aca="false">COUNTA(U4:U43)</f>
        <v>0</v>
      </c>
      <c r="V45" s="99" t="n">
        <f aca="false">COUNTA(V4:V43)</f>
        <v>0</v>
      </c>
      <c r="W45" s="97" t="n">
        <f aca="false">COUNTA(W4:W43)</f>
        <v>0</v>
      </c>
      <c r="X45" s="98" t="n">
        <f aca="false">COUNTA(X4:X43)</f>
        <v>0</v>
      </c>
      <c r="Y45" s="97" t="n">
        <f aca="false">COUNTA(Y4:Y43)</f>
        <v>0</v>
      </c>
      <c r="Z45" s="97" t="n">
        <f aca="false">COUNTA(Z4:Z43)</f>
        <v>0</v>
      </c>
      <c r="AA45" s="98" t="n">
        <f aca="false">COUNTA(AA4:AA43)</f>
        <v>0</v>
      </c>
      <c r="AB45" s="97" t="n">
        <f aca="false">COUNTA(AB4:AB43)</f>
        <v>0</v>
      </c>
      <c r="AC45" s="97" t="n">
        <f aca="false">COUNTA(AC4:AC43)</f>
        <v>0</v>
      </c>
      <c r="AD45" s="98" t="n">
        <f aca="false">COUNTA(AD4:AD43)</f>
        <v>0</v>
      </c>
      <c r="AE45" s="97" t="n">
        <f aca="false">COUNTA(AE4:AE43)</f>
        <v>0</v>
      </c>
      <c r="AF45" s="97" t="n">
        <f aca="false">COUNTA(AF4:AF43)</f>
        <v>0</v>
      </c>
      <c r="AG45" s="98" t="n">
        <f aca="false">COUNTA(AG4:AG43)</f>
        <v>0</v>
      </c>
      <c r="AH45" s="100" t="n">
        <f aca="false">SUM(AH4:AH43)</f>
        <v>0</v>
      </c>
      <c r="AI45" s="100" t="n">
        <f aca="false">SUM(AI4:AI43)</f>
        <v>0</v>
      </c>
      <c r="AJ45" s="100" t="n">
        <f aca="false">SUM(AJ4:AJ43)</f>
        <v>0</v>
      </c>
      <c r="AK45" s="100" t="n">
        <f aca="false">SUM(AK4:AK43)</f>
        <v>0</v>
      </c>
      <c r="AL45" s="100" t="n">
        <f aca="false">SUM(AL4:AL43)</f>
        <v>0</v>
      </c>
      <c r="AM45" s="100" t="n">
        <f aca="false">SUM(AM4:AM43)</f>
        <v>0</v>
      </c>
      <c r="AN45" s="73" t="n">
        <f aca="false">SUM(D45:AD45)</f>
        <v>0</v>
      </c>
    </row>
    <row r="46" customFormat="false" ht="15" hidden="false" customHeight="false" outlineLevel="0" collapsed="false">
      <c r="A46" s="11"/>
      <c r="B46" s="1" t="s">
        <v>63</v>
      </c>
      <c r="D46" s="101" t="n">
        <f aca="false">SUM(D4:D37)</f>
        <v>0</v>
      </c>
      <c r="E46" s="101" t="n">
        <f aca="false">SUM(E4:E37)</f>
        <v>0</v>
      </c>
      <c r="F46" s="101" t="n">
        <f aca="false">SUM(F4:F37)</f>
        <v>0</v>
      </c>
      <c r="G46" s="102" t="n">
        <f aca="false">SUM(G4:G37)</f>
        <v>0</v>
      </c>
      <c r="H46" s="101" t="n">
        <f aca="false">SUM(H4:H37)</f>
        <v>0</v>
      </c>
      <c r="I46" s="103" t="n">
        <f aca="false">SUM(I4:I37)</f>
        <v>0</v>
      </c>
      <c r="J46" s="101" t="n">
        <f aca="false">SUM(J4:J37)</f>
        <v>0</v>
      </c>
      <c r="K46" s="101" t="n">
        <f aca="false">SUM(K4:K37)</f>
        <v>0</v>
      </c>
      <c r="L46" s="101" t="n">
        <f aca="false">SUM(L4:L37)</f>
        <v>0</v>
      </c>
      <c r="M46" s="100" t="n">
        <f aca="false">SUM(M4:M37)</f>
        <v>0</v>
      </c>
      <c r="N46" s="100" t="n">
        <f aca="false">SUM(N4:N37)</f>
        <v>0</v>
      </c>
      <c r="O46" s="100" t="n">
        <f aca="false">SUM(O4:O37)</f>
        <v>0</v>
      </c>
      <c r="P46" s="101" t="n">
        <f aca="false">SUM(P4:P37)</f>
        <v>0</v>
      </c>
      <c r="Q46" s="101" t="n">
        <f aca="false">SUM(Q4:Q37)</f>
        <v>0</v>
      </c>
      <c r="R46" s="101" t="n">
        <f aca="false">SUM(R4:R37)</f>
        <v>0</v>
      </c>
      <c r="S46" s="102" t="n">
        <f aca="false">SUM(S4:S37)</f>
        <v>0</v>
      </c>
      <c r="T46" s="101" t="n">
        <f aca="false">SUM(T4:T37)</f>
        <v>0</v>
      </c>
      <c r="U46" s="103" t="n">
        <f aca="false">SUM(U4:U37)</f>
        <v>0</v>
      </c>
      <c r="V46" s="102" t="n">
        <f aca="false">SUM(V4:V37)</f>
        <v>0</v>
      </c>
      <c r="W46" s="101" t="n">
        <f aca="false">SUM(W4:W37)</f>
        <v>0</v>
      </c>
      <c r="X46" s="103" t="n">
        <f aca="false">SUM(X4:X37)</f>
        <v>0</v>
      </c>
      <c r="Y46" s="102" t="n">
        <f aca="false">SUM(Y4:Y37)</f>
        <v>0</v>
      </c>
      <c r="Z46" s="101" t="n">
        <f aca="false">SUM(Z4:Z37)</f>
        <v>0</v>
      </c>
      <c r="AA46" s="103" t="n">
        <f aca="false">SUM(AA4:AA37)</f>
        <v>0</v>
      </c>
      <c r="AB46" s="102" t="n">
        <f aca="false">SUM(AB4:AB37)</f>
        <v>0</v>
      </c>
      <c r="AC46" s="101" t="n">
        <f aca="false">SUM(AC4:AC37)</f>
        <v>0</v>
      </c>
      <c r="AD46" s="103" t="n">
        <f aca="false">SUM(AD4:AD37)</f>
        <v>0</v>
      </c>
      <c r="AE46" s="101" t="n">
        <f aca="false">SUM(AE4:AE37)</f>
        <v>0</v>
      </c>
      <c r="AF46" s="101" t="n">
        <f aca="false">SUM(AF4:AF37)</f>
        <v>0</v>
      </c>
      <c r="AG46" s="101" t="n">
        <f aca="false">SUM(AG4:AG37)</f>
        <v>0</v>
      </c>
      <c r="AH46" s="101" t="n">
        <f aca="false">SUM(AH4:AH37)</f>
        <v>0</v>
      </c>
      <c r="AI46" s="101" t="n">
        <f aca="false">SUM(AI4:AI37)</f>
        <v>0</v>
      </c>
      <c r="AJ46" s="101" t="n">
        <f aca="false">SUM(AJ4:AJ37)</f>
        <v>0</v>
      </c>
      <c r="AK46" s="101" t="n">
        <f aca="false">SUM(AK4:AK37)</f>
        <v>0</v>
      </c>
      <c r="AL46" s="101" t="n">
        <f aca="false">SUM(AL4:AL37)</f>
        <v>0</v>
      </c>
      <c r="AM46" s="101" t="n">
        <f aca="false">SUM(AM4:AM37)</f>
        <v>0</v>
      </c>
      <c r="AN46" s="101" t="n">
        <f aca="false">SUM(AN4:AN37)</f>
        <v>0</v>
      </c>
    </row>
    <row r="47" customFormat="false" ht="29.15" hidden="false" customHeight="false" outlineLevel="0" collapsed="false">
      <c r="B47" s="104" t="s">
        <v>64</v>
      </c>
      <c r="C47" s="104"/>
      <c r="D47" s="105" t="n">
        <v>2</v>
      </c>
      <c r="E47" s="105" t="n">
        <v>10</v>
      </c>
      <c r="F47" s="105" t="n">
        <v>0</v>
      </c>
      <c r="G47" s="106" t="n">
        <v>2</v>
      </c>
      <c r="H47" s="105" t="n">
        <v>10</v>
      </c>
      <c r="I47" s="107" t="n">
        <v>0</v>
      </c>
      <c r="J47" s="105" t="n">
        <v>2</v>
      </c>
      <c r="K47" s="105" t="n">
        <v>10</v>
      </c>
      <c r="L47" s="105" t="n">
        <v>0</v>
      </c>
      <c r="M47" s="108" t="n">
        <v>0</v>
      </c>
      <c r="N47" s="108" t="n">
        <v>0</v>
      </c>
      <c r="O47" s="108" t="n">
        <v>0</v>
      </c>
      <c r="P47" s="105" t="n">
        <v>0</v>
      </c>
      <c r="Q47" s="105" t="n">
        <v>0</v>
      </c>
      <c r="R47" s="105" t="n">
        <v>0</v>
      </c>
      <c r="S47" s="106" t="n">
        <v>12</v>
      </c>
      <c r="T47" s="105" t="n">
        <v>12</v>
      </c>
      <c r="U47" s="107" t="n">
        <v>8</v>
      </c>
      <c r="V47" s="106" t="n">
        <v>8</v>
      </c>
      <c r="W47" s="105" t="n">
        <v>12</v>
      </c>
      <c r="X47" s="107" t="n">
        <v>8</v>
      </c>
      <c r="Y47" s="106" t="n">
        <v>0</v>
      </c>
      <c r="Z47" s="105" t="n">
        <v>0</v>
      </c>
      <c r="AA47" s="107" t="n">
        <v>0</v>
      </c>
      <c r="AB47" s="106" t="n">
        <v>6</v>
      </c>
      <c r="AC47" s="105" t="n">
        <v>12</v>
      </c>
      <c r="AD47" s="107" t="n">
        <v>8</v>
      </c>
      <c r="AE47" s="105" t="n">
        <v>6</v>
      </c>
      <c r="AF47" s="105" t="n">
        <v>12</v>
      </c>
      <c r="AG47" s="105" t="n">
        <v>8</v>
      </c>
      <c r="AH47" s="109"/>
      <c r="AI47" s="109"/>
      <c r="AJ47" s="109"/>
      <c r="AK47" s="109"/>
      <c r="AL47" s="109"/>
      <c r="AM47" s="109"/>
      <c r="AN47" s="73" t="n">
        <f aca="false">SUM(D47:R47)</f>
        <v>36</v>
      </c>
      <c r="AO47" s="110" t="n">
        <f aca="false">SUM(AO4:AO46)</f>
        <v>99</v>
      </c>
    </row>
    <row r="48" s="1" customFormat="true" ht="12.75" hidden="false" customHeight="false" outlineLevel="0" collapsed="false">
      <c r="B48" s="1" t="s">
        <v>65</v>
      </c>
      <c r="P48" s="1" t="n">
        <v>2</v>
      </c>
      <c r="AMH48" s="111"/>
      <c r="AMI48" s="111"/>
      <c r="AMJ48" s="111"/>
    </row>
    <row r="49" s="1" customFormat="true" ht="12.75" hidden="false" customHeight="false" outlineLevel="0" collapsed="false">
      <c r="B49" s="1" t="s">
        <v>66</v>
      </c>
      <c r="D49" s="1" t="n">
        <v>2</v>
      </c>
      <c r="G49" s="1" t="n">
        <v>1</v>
      </c>
      <c r="J49" s="1" t="n">
        <v>1</v>
      </c>
      <c r="M49" s="1" t="n">
        <v>1</v>
      </c>
      <c r="AMH49" s="111"/>
      <c r="AMI49" s="111"/>
      <c r="AMJ49" s="111"/>
    </row>
    <row r="50" s="1" customFormat="true" ht="12.75" hidden="false" customHeight="false" outlineLevel="0" collapsed="false">
      <c r="AMH50" s="111"/>
      <c r="AMI50" s="111"/>
      <c r="AMJ50" s="111"/>
    </row>
    <row r="51" s="1" customFormat="true" ht="12.75" hidden="false" customHeight="false" outlineLevel="0" collapsed="false">
      <c r="AMH51" s="111"/>
      <c r="AMI51" s="111"/>
      <c r="AMJ51" s="111"/>
    </row>
    <row r="52" s="1" customFormat="true" ht="12.75" hidden="false" customHeight="false" outlineLevel="0" collapsed="false">
      <c r="AMH52" s="111"/>
      <c r="AMI52" s="111"/>
      <c r="AMJ52" s="111"/>
    </row>
    <row r="53" s="1" customFormat="true" ht="12.75" hidden="false" customHeight="false" outlineLevel="0" collapsed="false">
      <c r="AMH53" s="111"/>
      <c r="AMI53" s="111"/>
      <c r="AMJ53" s="111"/>
    </row>
    <row r="54" s="1" customFormat="true" ht="12.75" hidden="false" customHeight="false" outlineLevel="0" collapsed="false">
      <c r="AMH54" s="111"/>
      <c r="AMI54" s="111"/>
      <c r="AMJ54" s="111"/>
    </row>
    <row r="55" s="1" customFormat="true" ht="12.75" hidden="false" customHeight="false" outlineLevel="0" collapsed="false">
      <c r="AMH55" s="111"/>
      <c r="AMI55" s="111"/>
      <c r="AMJ55" s="111"/>
    </row>
    <row r="56" s="1" customFormat="true" ht="12.75" hidden="false" customHeight="false" outlineLevel="0" collapsed="false">
      <c r="AMH56" s="111"/>
      <c r="AMI56" s="111"/>
      <c r="AMJ56" s="111"/>
    </row>
    <row r="57" s="1" customFormat="true" ht="12.75" hidden="false" customHeight="false" outlineLevel="0" collapsed="false">
      <c r="AMH57" s="111"/>
      <c r="AMI57" s="111"/>
      <c r="AMJ57" s="111"/>
    </row>
    <row r="58" s="1" customFormat="true" ht="12.75" hidden="false" customHeight="false" outlineLevel="0" collapsed="false">
      <c r="AMH58" s="111"/>
      <c r="AMI58" s="111"/>
      <c r="AMJ58" s="111"/>
    </row>
    <row r="59" s="1" customFormat="true" ht="12.75" hidden="false" customHeight="false" outlineLevel="0" collapsed="false">
      <c r="AMH59" s="111"/>
      <c r="AMI59" s="111"/>
      <c r="AMJ59" s="111"/>
    </row>
    <row r="60" s="1" customFormat="true" ht="12.75" hidden="false" customHeight="false" outlineLevel="0" collapsed="false">
      <c r="AMH60" s="111"/>
      <c r="AMI60" s="111"/>
      <c r="AMJ60" s="111"/>
    </row>
    <row r="61" s="1" customFormat="true" ht="12.75" hidden="false" customHeight="false" outlineLevel="0" collapsed="false">
      <c r="AMH61" s="111"/>
      <c r="AMI61" s="111"/>
      <c r="AMJ61" s="111"/>
    </row>
    <row r="62" s="1" customFormat="true" ht="12.75" hidden="false" customHeight="false" outlineLevel="0" collapsed="false">
      <c r="AMH62" s="111"/>
      <c r="AMI62" s="111"/>
      <c r="AMJ62" s="111"/>
    </row>
    <row r="63" s="1" customFormat="true" ht="12.75" hidden="false" customHeight="false" outlineLevel="0" collapsed="false">
      <c r="AMH63" s="111"/>
      <c r="AMI63" s="111"/>
      <c r="AMJ63" s="111"/>
    </row>
    <row r="64" s="1" customFormat="true" ht="12.75" hidden="false" customHeight="false" outlineLevel="0" collapsed="false">
      <c r="AMH64" s="111"/>
      <c r="AMI64" s="111"/>
      <c r="AMJ64" s="111"/>
    </row>
    <row r="65" s="1" customFormat="true" ht="12.75" hidden="false" customHeight="false" outlineLevel="0" collapsed="false">
      <c r="AMH65" s="111"/>
      <c r="AMI65" s="111"/>
      <c r="AMJ65" s="111"/>
    </row>
    <row r="66" s="1" customFormat="true" ht="12.75" hidden="false" customHeight="false" outlineLevel="0" collapsed="false">
      <c r="AMH66" s="111"/>
      <c r="AMI66" s="111"/>
      <c r="AMJ66" s="111"/>
    </row>
    <row r="67" s="1" customFormat="true" ht="12.75" hidden="false" customHeight="false" outlineLevel="0" collapsed="false">
      <c r="AMH67" s="111"/>
      <c r="AMI67" s="111"/>
      <c r="AMJ67" s="111"/>
    </row>
    <row r="68" s="1" customFormat="true" ht="12.75" hidden="false" customHeight="false" outlineLevel="0" collapsed="false">
      <c r="AMH68" s="111"/>
      <c r="AMI68" s="111"/>
      <c r="AMJ68" s="111"/>
    </row>
    <row r="69" s="1" customFormat="true" ht="12.75" hidden="false" customHeight="false" outlineLevel="0" collapsed="false">
      <c r="AMH69" s="111"/>
      <c r="AMI69" s="111"/>
      <c r="AMJ69" s="111"/>
    </row>
    <row r="70" s="1" customFormat="true" ht="12.75" hidden="false" customHeight="false" outlineLevel="0" collapsed="false">
      <c r="AMH70" s="111"/>
      <c r="AMI70" s="111"/>
      <c r="AMJ70" s="111"/>
    </row>
    <row r="71" s="1" customFormat="true" ht="12.75" hidden="false" customHeight="false" outlineLevel="0" collapsed="false">
      <c r="AMH71" s="111"/>
      <c r="AMI71" s="111"/>
      <c r="AMJ71" s="111"/>
    </row>
    <row r="72" s="1" customFormat="true" ht="12.75" hidden="false" customHeight="false" outlineLevel="0" collapsed="false">
      <c r="AMH72" s="111"/>
      <c r="AMI72" s="111"/>
      <c r="AMJ72" s="111"/>
    </row>
    <row r="73" s="1" customFormat="true" ht="12.75" hidden="false" customHeight="false" outlineLevel="0" collapsed="false">
      <c r="AMH73" s="111"/>
      <c r="AMI73" s="111"/>
      <c r="AMJ73" s="111"/>
    </row>
    <row r="74" s="1" customFormat="true" ht="12.75" hidden="false" customHeight="false" outlineLevel="0" collapsed="false">
      <c r="AMH74" s="111"/>
      <c r="AMI74" s="111"/>
      <c r="AMJ74" s="111"/>
    </row>
    <row r="75" s="1" customFormat="true" ht="12.75" hidden="false" customHeight="false" outlineLevel="0" collapsed="false">
      <c r="AMH75" s="111"/>
      <c r="AMI75" s="111"/>
      <c r="AMJ75" s="111"/>
    </row>
    <row r="76" s="1" customFormat="true" ht="12.75" hidden="false" customHeight="false" outlineLevel="0" collapsed="false">
      <c r="AMH76" s="111"/>
      <c r="AMI76" s="111"/>
      <c r="AMJ76" s="111"/>
    </row>
    <row r="77" s="1" customFormat="true" ht="12.75" hidden="false" customHeight="false" outlineLevel="0" collapsed="false">
      <c r="AMH77" s="111"/>
      <c r="AMI77" s="111"/>
      <c r="AMJ77" s="111"/>
    </row>
    <row r="78" s="1" customFormat="true" ht="12.75" hidden="false" customHeight="false" outlineLevel="0" collapsed="false">
      <c r="AMH78" s="111"/>
      <c r="AMI78" s="111"/>
      <c r="AMJ78" s="111"/>
    </row>
    <row r="79" s="1" customFormat="true" ht="12.75" hidden="false" customHeight="false" outlineLevel="0" collapsed="false">
      <c r="AMH79" s="111"/>
      <c r="AMI79" s="111"/>
      <c r="AMJ79" s="111"/>
    </row>
    <row r="80" s="1" customFormat="true" ht="12.75" hidden="false" customHeight="false" outlineLevel="0" collapsed="false">
      <c r="AMH80" s="111"/>
      <c r="AMI80" s="111"/>
      <c r="AMJ80" s="111"/>
    </row>
    <row r="81" s="1" customFormat="true" ht="12.75" hidden="false" customHeight="false" outlineLevel="0" collapsed="false">
      <c r="AMH81" s="111"/>
      <c r="AMI81" s="111"/>
      <c r="AMJ81" s="111"/>
    </row>
    <row r="82" s="1" customFormat="true" ht="12.75" hidden="false" customHeight="false" outlineLevel="0" collapsed="false">
      <c r="AMH82" s="111"/>
      <c r="AMI82" s="111"/>
      <c r="AMJ82" s="111"/>
    </row>
    <row r="83" s="1" customFormat="true" ht="12.75" hidden="false" customHeight="false" outlineLevel="0" collapsed="false">
      <c r="AMH83" s="111"/>
      <c r="AMI83" s="111"/>
      <c r="AMJ83" s="111"/>
    </row>
    <row r="84" s="1" customFormat="true" ht="12.75" hidden="false" customHeight="false" outlineLevel="0" collapsed="false">
      <c r="AMH84" s="111"/>
      <c r="AMI84" s="111"/>
      <c r="AMJ84" s="111"/>
    </row>
    <row r="85" s="1" customFormat="true" ht="12.75" hidden="false" customHeight="false" outlineLevel="0" collapsed="false">
      <c r="AMH85" s="111"/>
      <c r="AMI85" s="111"/>
      <c r="AMJ85" s="111"/>
    </row>
    <row r="86" s="1" customFormat="true" ht="12.75" hidden="false" customHeight="false" outlineLevel="0" collapsed="false">
      <c r="AMH86" s="111"/>
      <c r="AMI86" s="111"/>
      <c r="AMJ86" s="111"/>
    </row>
    <row r="87" s="1" customFormat="true" ht="12.75" hidden="false" customHeight="false" outlineLevel="0" collapsed="false">
      <c r="AMH87" s="111"/>
      <c r="AMI87" s="111"/>
      <c r="AMJ87" s="111"/>
    </row>
    <row r="88" s="1" customFormat="true" ht="12.75" hidden="false" customHeight="false" outlineLevel="0" collapsed="false">
      <c r="AMH88" s="111"/>
      <c r="AMI88" s="111"/>
      <c r="AMJ88" s="111"/>
    </row>
    <row r="89" s="1" customFormat="true" ht="12.75" hidden="false" customHeight="false" outlineLevel="0" collapsed="false">
      <c r="AMH89" s="111"/>
      <c r="AMI89" s="111"/>
      <c r="AMJ89" s="111"/>
    </row>
    <row r="90" s="1" customFormat="true" ht="12.75" hidden="false" customHeight="false" outlineLevel="0" collapsed="false">
      <c r="AMH90" s="111"/>
      <c r="AMI90" s="111"/>
      <c r="AMJ90" s="111"/>
    </row>
    <row r="91" s="1" customFormat="true" ht="12.75" hidden="false" customHeight="false" outlineLevel="0" collapsed="false">
      <c r="AMH91" s="111"/>
      <c r="AMI91" s="111"/>
      <c r="AMJ91" s="111"/>
    </row>
    <row r="92" s="1" customFormat="true" ht="12.75" hidden="false" customHeight="false" outlineLevel="0" collapsed="false">
      <c r="AMH92" s="111"/>
      <c r="AMI92" s="111"/>
      <c r="AMJ92" s="111"/>
    </row>
    <row r="93" s="1" customFormat="true" ht="12.75" hidden="false" customHeight="false" outlineLevel="0" collapsed="false">
      <c r="AMH93" s="111"/>
      <c r="AMI93" s="111"/>
      <c r="AMJ93" s="111"/>
    </row>
    <row r="94" s="1" customFormat="true" ht="12.75" hidden="false" customHeight="false" outlineLevel="0" collapsed="false">
      <c r="AMH94" s="111"/>
      <c r="AMI94" s="111"/>
      <c r="AMJ94" s="111"/>
    </row>
    <row r="95" s="1" customFormat="true" ht="12.75" hidden="false" customHeight="false" outlineLevel="0" collapsed="false">
      <c r="AMH95" s="111"/>
      <c r="AMI95" s="111"/>
      <c r="AMJ95" s="111"/>
    </row>
    <row r="96" s="1" customFormat="true" ht="12.75" hidden="false" customHeight="false" outlineLevel="0" collapsed="false">
      <c r="AMH96" s="111"/>
      <c r="AMI96" s="111"/>
      <c r="AMJ96" s="111"/>
    </row>
    <row r="97" s="1" customFormat="true" ht="12.75" hidden="false" customHeight="false" outlineLevel="0" collapsed="false">
      <c r="AMH97" s="111"/>
      <c r="AMI97" s="111"/>
      <c r="AMJ97" s="111"/>
    </row>
    <row r="98" s="1" customFormat="true" ht="12.75" hidden="false" customHeight="false" outlineLevel="0" collapsed="false">
      <c r="AMH98" s="111"/>
      <c r="AMI98" s="111"/>
      <c r="AMJ98" s="111"/>
    </row>
    <row r="99" s="1" customFormat="true" ht="12.75" hidden="false" customHeight="false" outlineLevel="0" collapsed="false">
      <c r="AMH99" s="111"/>
      <c r="AMI99" s="111"/>
      <c r="AMJ99" s="111"/>
    </row>
    <row r="100" s="1" customFormat="true" ht="12.75" hidden="false" customHeight="false" outlineLevel="0" collapsed="false">
      <c r="AMH100" s="111"/>
      <c r="AMI100" s="111"/>
      <c r="AMJ100" s="111"/>
    </row>
    <row r="101" s="1" customFormat="true" ht="12.75" hidden="false" customHeight="false" outlineLevel="0" collapsed="false">
      <c r="AMH101" s="111"/>
      <c r="AMI101" s="111"/>
      <c r="AMJ101" s="111"/>
    </row>
    <row r="102" s="1" customFormat="true" ht="12.75" hidden="false" customHeight="false" outlineLevel="0" collapsed="false">
      <c r="AMH102" s="111"/>
      <c r="AMI102" s="111"/>
      <c r="AMJ102" s="111"/>
    </row>
    <row r="103" s="1" customFormat="true" ht="12.75" hidden="false" customHeight="false" outlineLevel="0" collapsed="false">
      <c r="AMH103" s="111"/>
      <c r="AMI103" s="111"/>
      <c r="AMJ103" s="111"/>
    </row>
    <row r="104" s="1" customFormat="true" ht="12.75" hidden="false" customHeight="false" outlineLevel="0" collapsed="false">
      <c r="AMH104" s="111"/>
      <c r="AMI104" s="111"/>
      <c r="AMJ104" s="111"/>
    </row>
    <row r="105" s="1" customFormat="true" ht="12.75" hidden="false" customHeight="false" outlineLevel="0" collapsed="false">
      <c r="AMH105" s="111"/>
      <c r="AMI105" s="111"/>
      <c r="AMJ105" s="111"/>
    </row>
    <row r="106" s="1" customFormat="true" ht="12.75" hidden="false" customHeight="false" outlineLevel="0" collapsed="false">
      <c r="AMH106" s="111"/>
      <c r="AMI106" s="111"/>
      <c r="AMJ106" s="111"/>
    </row>
    <row r="107" s="1" customFormat="true" ht="12.75" hidden="false" customHeight="false" outlineLevel="0" collapsed="false">
      <c r="AMH107" s="111"/>
      <c r="AMI107" s="111"/>
      <c r="AMJ107" s="111"/>
    </row>
    <row r="108" s="1" customFormat="true" ht="12.75" hidden="false" customHeight="false" outlineLevel="0" collapsed="false">
      <c r="AMH108" s="111"/>
      <c r="AMI108" s="111"/>
      <c r="AMJ108" s="111"/>
    </row>
    <row r="109" s="1" customFormat="true" ht="12.75" hidden="false" customHeight="false" outlineLevel="0" collapsed="false">
      <c r="AMH109" s="111"/>
      <c r="AMI109" s="111"/>
      <c r="AMJ109" s="111"/>
    </row>
    <row r="110" s="1" customFormat="true" ht="12.75" hidden="false" customHeight="false" outlineLevel="0" collapsed="false">
      <c r="AMH110" s="111"/>
      <c r="AMI110" s="111"/>
      <c r="AMJ110" s="111"/>
    </row>
    <row r="111" s="1" customFormat="true" ht="12.75" hidden="false" customHeight="false" outlineLevel="0" collapsed="false">
      <c r="AMH111" s="111"/>
      <c r="AMI111" s="111"/>
      <c r="AMJ111" s="111"/>
    </row>
    <row r="112" customFormat="false" ht="12.75" hidden="false" customHeight="false" outlineLevel="0" collapsed="false">
      <c r="G112" s="27"/>
      <c r="I112" s="27"/>
      <c r="M112" s="31"/>
      <c r="O112" s="31"/>
      <c r="S112" s="27"/>
      <c r="U112" s="27"/>
      <c r="V112" s="33"/>
      <c r="W112" s="33"/>
      <c r="X112" s="33"/>
      <c r="Y112" s="112"/>
      <c r="Z112" s="112"/>
      <c r="AA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MH112" s="111"/>
      <c r="AMI112" s="111"/>
      <c r="AMJ112" s="111"/>
    </row>
    <row r="113" customFormat="false" ht="12.75" hidden="false" customHeight="false" outlineLevel="0" collapsed="false">
      <c r="G113" s="27"/>
      <c r="I113" s="27"/>
      <c r="M113" s="31"/>
      <c r="O113" s="31"/>
      <c r="S113" s="27"/>
      <c r="U113" s="27"/>
      <c r="V113" s="33"/>
      <c r="W113" s="33"/>
      <c r="X113" s="33"/>
      <c r="Y113" s="112"/>
      <c r="Z113" s="112"/>
      <c r="AA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MH113" s="111"/>
      <c r="AMI113" s="111"/>
      <c r="AMJ113" s="111"/>
    </row>
    <row r="114" customFormat="false" ht="12.75" hidden="false" customHeight="false" outlineLevel="0" collapsed="false">
      <c r="G114" s="27"/>
      <c r="I114" s="27"/>
      <c r="M114" s="31"/>
      <c r="O114" s="31"/>
      <c r="S114" s="27"/>
      <c r="U114" s="27"/>
      <c r="V114" s="33"/>
      <c r="W114" s="33"/>
      <c r="X114" s="33"/>
      <c r="Y114" s="112"/>
      <c r="Z114" s="112"/>
      <c r="AA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MH114" s="111"/>
      <c r="AMI114" s="111"/>
      <c r="AMJ114" s="111"/>
    </row>
    <row r="115" customFormat="false" ht="12.75" hidden="false" customHeight="false" outlineLevel="0" collapsed="false">
      <c r="G115" s="27"/>
      <c r="I115" s="27"/>
      <c r="M115" s="31"/>
      <c r="O115" s="31"/>
      <c r="S115" s="27"/>
      <c r="U115" s="27"/>
      <c r="V115" s="33"/>
      <c r="W115" s="33"/>
      <c r="X115" s="33"/>
      <c r="Y115" s="112"/>
      <c r="Z115" s="112"/>
      <c r="AA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MH115" s="111"/>
      <c r="AMI115" s="111"/>
      <c r="AMJ115" s="111"/>
    </row>
    <row r="116" customFormat="false" ht="12.75" hidden="false" customHeight="false" outlineLevel="0" collapsed="false">
      <c r="G116" s="27"/>
      <c r="I116" s="27"/>
      <c r="M116" s="31"/>
      <c r="O116" s="31"/>
      <c r="S116" s="27"/>
      <c r="U116" s="27"/>
      <c r="V116" s="33"/>
      <c r="W116" s="33"/>
      <c r="X116" s="33"/>
      <c r="Y116" s="112"/>
      <c r="Z116" s="112"/>
      <c r="AA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MH116" s="111"/>
      <c r="AMI116" s="111"/>
      <c r="AMJ116" s="111"/>
    </row>
    <row r="117" customFormat="false" ht="12.75" hidden="false" customHeight="false" outlineLevel="0" collapsed="false">
      <c r="G117" s="27"/>
      <c r="I117" s="27"/>
      <c r="M117" s="31"/>
      <c r="O117" s="31"/>
      <c r="S117" s="27"/>
      <c r="U117" s="27"/>
      <c r="V117" s="33"/>
      <c r="W117" s="33"/>
      <c r="X117" s="33"/>
      <c r="Y117" s="112"/>
      <c r="Z117" s="112"/>
      <c r="AA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MH117" s="111"/>
      <c r="AMI117" s="111"/>
      <c r="AMJ117" s="111"/>
    </row>
    <row r="118" customFormat="false" ht="12.75" hidden="false" customHeight="false" outlineLevel="0" collapsed="false">
      <c r="G118" s="27"/>
      <c r="I118" s="27"/>
      <c r="M118" s="31"/>
      <c r="O118" s="31"/>
      <c r="S118" s="27"/>
      <c r="U118" s="27"/>
      <c r="V118" s="33"/>
      <c r="W118" s="33"/>
      <c r="X118" s="33"/>
      <c r="Y118" s="112"/>
      <c r="Z118" s="112"/>
      <c r="AA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MH118" s="111"/>
      <c r="AMI118" s="111"/>
      <c r="AMJ118" s="111"/>
    </row>
    <row r="119" customFormat="false" ht="12.75" hidden="false" customHeight="false" outlineLevel="0" collapsed="false">
      <c r="G119" s="27"/>
      <c r="I119" s="27"/>
      <c r="M119" s="31"/>
      <c r="O119" s="31"/>
      <c r="S119" s="27"/>
      <c r="U119" s="27"/>
      <c r="V119" s="33"/>
      <c r="W119" s="33"/>
      <c r="X119" s="33"/>
      <c r="Y119" s="112"/>
      <c r="Z119" s="112"/>
      <c r="AA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MH119" s="111"/>
      <c r="AMI119" s="111"/>
      <c r="AMJ119" s="111"/>
    </row>
    <row r="120" customFormat="false" ht="12.75" hidden="false" customHeight="false" outlineLevel="0" collapsed="false">
      <c r="G120" s="27"/>
      <c r="I120" s="27"/>
      <c r="M120" s="31"/>
      <c r="O120" s="31"/>
      <c r="S120" s="27"/>
      <c r="U120" s="27"/>
      <c r="V120" s="33"/>
      <c r="W120" s="33"/>
      <c r="X120" s="33"/>
      <c r="Y120" s="112"/>
      <c r="Z120" s="112"/>
      <c r="AA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MH120" s="111"/>
      <c r="AMI120" s="111"/>
      <c r="AMJ120" s="111"/>
    </row>
    <row r="121" customFormat="false" ht="12.75" hidden="false" customHeight="false" outlineLevel="0" collapsed="false">
      <c r="G121" s="27"/>
      <c r="I121" s="27"/>
      <c r="M121" s="31"/>
      <c r="O121" s="31"/>
      <c r="S121" s="27"/>
      <c r="U121" s="27"/>
      <c r="V121" s="33"/>
      <c r="W121" s="33"/>
      <c r="X121" s="33"/>
      <c r="Y121" s="112"/>
      <c r="Z121" s="112"/>
      <c r="AA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MH121" s="111"/>
      <c r="AMI121" s="111"/>
      <c r="AMJ121" s="111"/>
    </row>
    <row r="122" customFormat="false" ht="12.75" hidden="false" customHeight="false" outlineLevel="0" collapsed="false">
      <c r="G122" s="27"/>
      <c r="I122" s="27"/>
      <c r="M122" s="31"/>
      <c r="O122" s="31"/>
      <c r="S122" s="27"/>
      <c r="U122" s="27"/>
      <c r="V122" s="33"/>
      <c r="W122" s="33"/>
      <c r="X122" s="33"/>
      <c r="Y122" s="112"/>
      <c r="Z122" s="112"/>
      <c r="AA122" s="112"/>
      <c r="AE122" s="112"/>
      <c r="AF122" s="112"/>
      <c r="AG122" s="112"/>
      <c r="AH122" s="112"/>
      <c r="AI122" s="112"/>
      <c r="AJ122" s="112"/>
      <c r="AK122" s="112"/>
      <c r="AL122" s="112"/>
      <c r="AM122" s="112"/>
      <c r="AMH122" s="111"/>
      <c r="AMI122" s="111"/>
      <c r="AMJ122" s="111"/>
    </row>
    <row r="123" customFormat="false" ht="12.75" hidden="false" customHeight="false" outlineLevel="0" collapsed="false">
      <c r="G123" s="27"/>
      <c r="I123" s="27"/>
      <c r="M123" s="31"/>
      <c r="O123" s="31"/>
      <c r="S123" s="27"/>
      <c r="U123" s="27"/>
      <c r="V123" s="33"/>
      <c r="W123" s="33"/>
      <c r="X123" s="33"/>
      <c r="Y123" s="112"/>
      <c r="Z123" s="112"/>
      <c r="AA123" s="112"/>
      <c r="AE123" s="112"/>
      <c r="AF123" s="112"/>
      <c r="AG123" s="112"/>
      <c r="AH123" s="112"/>
      <c r="AI123" s="112"/>
      <c r="AJ123" s="112"/>
      <c r="AK123" s="112"/>
      <c r="AL123" s="112"/>
      <c r="AM123" s="112"/>
      <c r="AMH123" s="111"/>
      <c r="AMI123" s="111"/>
      <c r="AMJ123" s="111"/>
    </row>
    <row r="124" customFormat="false" ht="12.75" hidden="false" customHeight="false" outlineLevel="0" collapsed="false">
      <c r="G124" s="27"/>
      <c r="I124" s="27"/>
      <c r="M124" s="31"/>
      <c r="O124" s="31"/>
      <c r="S124" s="27"/>
      <c r="U124" s="27"/>
      <c r="V124" s="33"/>
      <c r="W124" s="33"/>
      <c r="X124" s="33"/>
      <c r="Y124" s="112"/>
      <c r="Z124" s="112"/>
      <c r="AA124" s="112"/>
      <c r="AE124" s="112"/>
      <c r="AF124" s="112"/>
      <c r="AG124" s="112"/>
      <c r="AH124" s="112"/>
      <c r="AI124" s="112"/>
      <c r="AJ124" s="112"/>
      <c r="AK124" s="112"/>
      <c r="AL124" s="112"/>
      <c r="AM124" s="112"/>
      <c r="AMH124" s="111"/>
      <c r="AMI124" s="111"/>
      <c r="AMJ124" s="111"/>
    </row>
    <row r="125" customFormat="false" ht="12.75" hidden="false" customHeight="false" outlineLevel="0" collapsed="false">
      <c r="G125" s="27"/>
      <c r="I125" s="27"/>
      <c r="M125" s="31"/>
      <c r="O125" s="31"/>
      <c r="S125" s="27"/>
      <c r="U125" s="27"/>
      <c r="V125" s="33"/>
      <c r="W125" s="33"/>
      <c r="X125" s="33"/>
      <c r="Y125" s="112"/>
      <c r="Z125" s="112"/>
      <c r="AA125" s="112"/>
      <c r="AE125" s="112"/>
      <c r="AF125" s="112"/>
      <c r="AG125" s="112"/>
      <c r="AH125" s="112"/>
      <c r="AI125" s="112"/>
      <c r="AJ125" s="112"/>
      <c r="AK125" s="112"/>
      <c r="AL125" s="112"/>
      <c r="AM125" s="112"/>
      <c r="AMH125" s="111"/>
      <c r="AMI125" s="111"/>
      <c r="AMJ125" s="111"/>
    </row>
    <row r="126" customFormat="false" ht="12.75" hidden="false" customHeight="false" outlineLevel="0" collapsed="false">
      <c r="G126" s="27"/>
      <c r="I126" s="27"/>
      <c r="M126" s="31"/>
      <c r="O126" s="31"/>
      <c r="S126" s="27"/>
      <c r="U126" s="27"/>
      <c r="V126" s="33"/>
      <c r="W126" s="33"/>
      <c r="X126" s="33"/>
      <c r="Y126" s="112"/>
      <c r="Z126" s="112"/>
      <c r="AA126" s="112"/>
      <c r="AE126" s="112"/>
      <c r="AF126" s="112"/>
      <c r="AG126" s="112"/>
      <c r="AH126" s="112"/>
      <c r="AI126" s="112"/>
      <c r="AJ126" s="112"/>
      <c r="AK126" s="112"/>
      <c r="AL126" s="112"/>
      <c r="AM126" s="112"/>
      <c r="AMH126" s="111"/>
      <c r="AMI126" s="111"/>
      <c r="AMJ126" s="111"/>
    </row>
    <row r="127" customFormat="false" ht="12.75" hidden="false" customHeight="false" outlineLevel="0" collapsed="false">
      <c r="G127" s="27"/>
      <c r="I127" s="27"/>
      <c r="M127" s="31"/>
      <c r="O127" s="31"/>
      <c r="S127" s="27"/>
      <c r="U127" s="27"/>
      <c r="V127" s="33"/>
      <c r="W127" s="33"/>
      <c r="X127" s="33"/>
      <c r="Y127" s="112"/>
      <c r="Z127" s="112"/>
      <c r="AA127" s="112"/>
      <c r="AE127" s="112"/>
      <c r="AF127" s="112"/>
      <c r="AG127" s="112"/>
      <c r="AH127" s="112"/>
      <c r="AI127" s="112"/>
      <c r="AJ127" s="112"/>
      <c r="AK127" s="112"/>
      <c r="AL127" s="112"/>
      <c r="AM127" s="112"/>
      <c r="AMH127" s="111"/>
      <c r="AMI127" s="111"/>
      <c r="AMJ127" s="111"/>
    </row>
    <row r="128" customFormat="false" ht="12.75" hidden="false" customHeight="false" outlineLevel="0" collapsed="false">
      <c r="G128" s="27"/>
      <c r="I128" s="27"/>
      <c r="M128" s="31"/>
      <c r="O128" s="31"/>
      <c r="S128" s="27"/>
      <c r="U128" s="27"/>
      <c r="V128" s="33"/>
      <c r="W128" s="33"/>
      <c r="X128" s="33"/>
      <c r="Y128" s="112"/>
      <c r="Z128" s="112"/>
      <c r="AA128" s="112"/>
      <c r="AE128" s="112"/>
      <c r="AF128" s="112"/>
      <c r="AG128" s="112"/>
      <c r="AH128" s="112"/>
      <c r="AI128" s="112"/>
      <c r="AJ128" s="112"/>
      <c r="AK128" s="112"/>
      <c r="AL128" s="112"/>
      <c r="AM128" s="112"/>
      <c r="AMH128" s="111"/>
      <c r="AMI128" s="111"/>
      <c r="AMJ128" s="111"/>
    </row>
    <row r="129" customFormat="false" ht="12.75" hidden="false" customHeight="false" outlineLevel="0" collapsed="false">
      <c r="G129" s="27"/>
      <c r="I129" s="27"/>
      <c r="M129" s="31"/>
      <c r="O129" s="31"/>
      <c r="S129" s="27"/>
      <c r="U129" s="27"/>
      <c r="V129" s="33"/>
      <c r="W129" s="33"/>
      <c r="X129" s="33"/>
      <c r="Y129" s="112"/>
      <c r="Z129" s="112"/>
      <c r="AA129" s="112"/>
      <c r="AE129" s="112"/>
      <c r="AF129" s="112"/>
      <c r="AG129" s="112"/>
      <c r="AH129" s="112"/>
      <c r="AI129" s="112"/>
      <c r="AJ129" s="112"/>
      <c r="AK129" s="112"/>
      <c r="AL129" s="112"/>
      <c r="AM129" s="112"/>
      <c r="AMH129" s="111"/>
      <c r="AMI129" s="111"/>
      <c r="AMJ129" s="111"/>
    </row>
    <row r="130" customFormat="false" ht="12.75" hidden="false" customHeight="false" outlineLevel="0" collapsed="false">
      <c r="G130" s="27"/>
      <c r="I130" s="27"/>
      <c r="M130" s="31"/>
      <c r="O130" s="31"/>
      <c r="S130" s="27"/>
      <c r="U130" s="27"/>
      <c r="V130" s="33"/>
      <c r="W130" s="33"/>
      <c r="X130" s="33"/>
      <c r="Y130" s="112"/>
      <c r="Z130" s="112"/>
      <c r="AA130" s="112"/>
      <c r="AE130" s="112"/>
      <c r="AF130" s="112"/>
      <c r="AG130" s="112"/>
      <c r="AH130" s="112"/>
      <c r="AI130" s="112"/>
      <c r="AJ130" s="112"/>
      <c r="AK130" s="112"/>
      <c r="AL130" s="112"/>
      <c r="AM130" s="112"/>
      <c r="AMH130" s="111"/>
      <c r="AMI130" s="111"/>
      <c r="AMJ130" s="111"/>
    </row>
    <row r="131" customFormat="false" ht="12.75" hidden="false" customHeight="false" outlineLevel="0" collapsed="false">
      <c r="G131" s="27"/>
      <c r="I131" s="27"/>
      <c r="M131" s="31"/>
      <c r="O131" s="31"/>
      <c r="S131" s="27"/>
      <c r="U131" s="27"/>
      <c r="V131" s="33"/>
      <c r="W131" s="33"/>
      <c r="X131" s="33"/>
      <c r="Y131" s="112"/>
      <c r="Z131" s="112"/>
      <c r="AA131" s="112"/>
      <c r="AE131" s="112"/>
      <c r="AF131" s="112"/>
      <c r="AG131" s="112"/>
      <c r="AH131" s="112"/>
      <c r="AI131" s="112"/>
      <c r="AJ131" s="112"/>
      <c r="AK131" s="112"/>
      <c r="AL131" s="112"/>
      <c r="AM131" s="112"/>
      <c r="AMH131" s="111"/>
      <c r="AMI131" s="111"/>
      <c r="AMJ131" s="111"/>
    </row>
    <row r="132" customFormat="false" ht="12.75" hidden="false" customHeight="false" outlineLevel="0" collapsed="false">
      <c r="G132" s="27"/>
      <c r="I132" s="27"/>
      <c r="M132" s="31"/>
      <c r="O132" s="31"/>
      <c r="S132" s="27"/>
      <c r="U132" s="27"/>
      <c r="V132" s="33"/>
      <c r="W132" s="33"/>
      <c r="X132" s="33"/>
      <c r="Y132" s="112"/>
      <c r="Z132" s="112"/>
      <c r="AA132" s="112"/>
      <c r="AE132" s="112"/>
      <c r="AF132" s="112"/>
      <c r="AG132" s="112"/>
      <c r="AH132" s="112"/>
      <c r="AI132" s="112"/>
      <c r="AJ132" s="112"/>
      <c r="AK132" s="112"/>
      <c r="AL132" s="112"/>
      <c r="AM132" s="112"/>
      <c r="AMH132" s="111"/>
      <c r="AMI132" s="111"/>
      <c r="AMJ132" s="111"/>
    </row>
    <row r="133" customFormat="false" ht="12.75" hidden="false" customHeight="false" outlineLevel="0" collapsed="false">
      <c r="G133" s="27"/>
      <c r="I133" s="27"/>
      <c r="M133" s="31"/>
      <c r="O133" s="31"/>
      <c r="S133" s="27"/>
      <c r="U133" s="27"/>
      <c r="V133" s="33"/>
      <c r="W133" s="33"/>
      <c r="X133" s="33"/>
      <c r="Y133" s="112"/>
      <c r="Z133" s="112"/>
      <c r="AA133" s="112"/>
      <c r="AE133" s="112"/>
      <c r="AF133" s="112"/>
      <c r="AG133" s="112"/>
      <c r="AH133" s="112"/>
      <c r="AI133" s="112"/>
      <c r="AJ133" s="112"/>
      <c r="AK133" s="112"/>
      <c r="AL133" s="112"/>
      <c r="AM133" s="112"/>
      <c r="AMH133" s="111"/>
      <c r="AMI133" s="111"/>
      <c r="AMJ133" s="111"/>
    </row>
    <row r="134" customFormat="false" ht="12.75" hidden="false" customHeight="false" outlineLevel="0" collapsed="false">
      <c r="G134" s="27"/>
      <c r="I134" s="27"/>
      <c r="M134" s="31"/>
      <c r="O134" s="31"/>
      <c r="S134" s="27"/>
      <c r="U134" s="27"/>
      <c r="V134" s="33"/>
      <c r="W134" s="33"/>
      <c r="X134" s="33"/>
      <c r="Y134" s="112"/>
      <c r="Z134" s="112"/>
      <c r="AA134" s="112"/>
      <c r="AE134" s="112"/>
      <c r="AF134" s="112"/>
      <c r="AG134" s="112"/>
      <c r="AH134" s="112"/>
      <c r="AI134" s="112"/>
      <c r="AJ134" s="112"/>
      <c r="AK134" s="112"/>
      <c r="AL134" s="112"/>
      <c r="AM134" s="112"/>
      <c r="AMH134" s="111"/>
      <c r="AMI134" s="111"/>
      <c r="AMJ134" s="111"/>
    </row>
    <row r="135" customFormat="false" ht="12.75" hidden="false" customHeight="false" outlineLevel="0" collapsed="false">
      <c r="G135" s="27"/>
      <c r="I135" s="27"/>
      <c r="M135" s="31"/>
      <c r="O135" s="31"/>
      <c r="S135" s="27"/>
      <c r="U135" s="27"/>
      <c r="V135" s="33"/>
      <c r="W135" s="33"/>
      <c r="X135" s="33"/>
      <c r="Y135" s="112"/>
      <c r="Z135" s="112"/>
      <c r="AA135" s="112"/>
      <c r="AE135" s="112"/>
      <c r="AF135" s="112"/>
      <c r="AG135" s="112"/>
      <c r="AH135" s="112"/>
      <c r="AI135" s="112"/>
      <c r="AJ135" s="112"/>
      <c r="AK135" s="112"/>
      <c r="AL135" s="112"/>
      <c r="AM135" s="112"/>
      <c r="AMH135" s="111"/>
      <c r="AMI135" s="111"/>
      <c r="AMJ135" s="111"/>
    </row>
    <row r="136" customFormat="false" ht="12.75" hidden="false" customHeight="false" outlineLevel="0" collapsed="false">
      <c r="G136" s="27"/>
      <c r="I136" s="27"/>
      <c r="M136" s="31"/>
      <c r="O136" s="31"/>
      <c r="S136" s="27"/>
      <c r="U136" s="27"/>
      <c r="V136" s="33"/>
      <c r="W136" s="33"/>
      <c r="X136" s="33"/>
      <c r="Y136" s="112"/>
      <c r="Z136" s="112"/>
      <c r="AA136" s="112"/>
      <c r="AE136" s="112"/>
      <c r="AF136" s="112"/>
      <c r="AG136" s="112"/>
      <c r="AH136" s="112"/>
      <c r="AI136" s="112"/>
      <c r="AJ136" s="112"/>
      <c r="AK136" s="112"/>
      <c r="AL136" s="112"/>
      <c r="AM136" s="112"/>
      <c r="AMH136" s="111"/>
      <c r="AMI136" s="111"/>
      <c r="AMJ136" s="111"/>
    </row>
    <row r="137" customFormat="false" ht="12.75" hidden="false" customHeight="false" outlineLevel="0" collapsed="false">
      <c r="G137" s="27"/>
      <c r="I137" s="27"/>
      <c r="M137" s="31"/>
      <c r="O137" s="31"/>
      <c r="S137" s="27"/>
      <c r="U137" s="27"/>
      <c r="V137" s="33"/>
      <c r="W137" s="33"/>
      <c r="X137" s="33"/>
      <c r="Y137" s="112"/>
      <c r="Z137" s="112"/>
      <c r="AA137" s="112"/>
      <c r="AE137" s="112"/>
      <c r="AF137" s="112"/>
      <c r="AG137" s="112"/>
      <c r="AH137" s="112"/>
      <c r="AI137" s="112"/>
      <c r="AJ137" s="112"/>
      <c r="AK137" s="112"/>
      <c r="AL137" s="112"/>
      <c r="AM137" s="112"/>
      <c r="AMH137" s="111"/>
      <c r="AMI137" s="111"/>
      <c r="AMJ137" s="111"/>
    </row>
    <row r="138" customFormat="false" ht="12.75" hidden="false" customHeight="false" outlineLevel="0" collapsed="false">
      <c r="G138" s="27"/>
      <c r="I138" s="27"/>
      <c r="M138" s="31"/>
      <c r="O138" s="31"/>
      <c r="S138" s="27"/>
      <c r="U138" s="27"/>
      <c r="V138" s="33"/>
      <c r="W138" s="33"/>
      <c r="X138" s="33"/>
      <c r="Y138" s="112"/>
      <c r="Z138" s="112"/>
      <c r="AA138" s="112"/>
      <c r="AE138" s="112"/>
      <c r="AF138" s="112"/>
      <c r="AG138" s="112"/>
      <c r="AH138" s="112"/>
      <c r="AI138" s="112"/>
      <c r="AJ138" s="112"/>
      <c r="AK138" s="112"/>
      <c r="AL138" s="112"/>
      <c r="AM138" s="112"/>
      <c r="AMH138" s="111"/>
      <c r="AMI138" s="111"/>
      <c r="AMJ138" s="111"/>
    </row>
    <row r="139" customFormat="false" ht="12.75" hidden="false" customHeight="false" outlineLevel="0" collapsed="false">
      <c r="G139" s="27"/>
      <c r="I139" s="27"/>
      <c r="M139" s="31"/>
      <c r="O139" s="31"/>
      <c r="S139" s="27"/>
      <c r="U139" s="27"/>
      <c r="V139" s="33"/>
      <c r="W139" s="33"/>
      <c r="X139" s="33"/>
      <c r="Y139" s="112"/>
      <c r="Z139" s="112"/>
      <c r="AA139" s="112"/>
      <c r="AE139" s="112"/>
      <c r="AF139" s="112"/>
      <c r="AG139" s="112"/>
      <c r="AH139" s="112"/>
      <c r="AI139" s="112"/>
      <c r="AJ139" s="112"/>
      <c r="AK139" s="112"/>
      <c r="AL139" s="112"/>
      <c r="AM139" s="112"/>
      <c r="AMH139" s="111"/>
      <c r="AMI139" s="111"/>
      <c r="AMJ139" s="111"/>
    </row>
    <row r="140" customFormat="false" ht="12.75" hidden="false" customHeight="false" outlineLevel="0" collapsed="false">
      <c r="G140" s="27"/>
      <c r="I140" s="27"/>
      <c r="M140" s="31"/>
      <c r="O140" s="31"/>
      <c r="S140" s="27"/>
      <c r="U140" s="27"/>
      <c r="V140" s="33"/>
      <c r="W140" s="33"/>
      <c r="X140" s="33"/>
      <c r="Y140" s="112"/>
      <c r="Z140" s="112"/>
      <c r="AA140" s="112"/>
      <c r="AE140" s="112"/>
      <c r="AF140" s="112"/>
      <c r="AG140" s="112"/>
      <c r="AH140" s="112"/>
      <c r="AI140" s="112"/>
      <c r="AJ140" s="112"/>
      <c r="AK140" s="112"/>
      <c r="AL140" s="112"/>
      <c r="AM140" s="112"/>
      <c r="AMH140" s="111"/>
      <c r="AMI140" s="111"/>
      <c r="AMJ140" s="111"/>
    </row>
    <row r="141" customFormat="false" ht="12.75" hidden="false" customHeight="false" outlineLevel="0" collapsed="false">
      <c r="G141" s="27"/>
      <c r="I141" s="27"/>
      <c r="M141" s="31"/>
      <c r="O141" s="31"/>
      <c r="S141" s="27"/>
      <c r="U141" s="27"/>
      <c r="V141" s="33"/>
      <c r="W141" s="33"/>
      <c r="X141" s="33"/>
      <c r="Y141" s="112"/>
      <c r="Z141" s="112"/>
      <c r="AA141" s="112"/>
      <c r="AE141" s="112"/>
      <c r="AF141" s="112"/>
      <c r="AG141" s="112"/>
      <c r="AH141" s="112"/>
      <c r="AI141" s="112"/>
      <c r="AJ141" s="112"/>
      <c r="AK141" s="112"/>
      <c r="AL141" s="112"/>
      <c r="AM141" s="112"/>
      <c r="AMH141" s="111"/>
      <c r="AMI141" s="111"/>
      <c r="AMJ141" s="111"/>
    </row>
    <row r="142" customFormat="false" ht="12.75" hidden="false" customHeight="false" outlineLevel="0" collapsed="false">
      <c r="G142" s="27"/>
      <c r="I142" s="27"/>
      <c r="M142" s="31"/>
      <c r="O142" s="31"/>
      <c r="S142" s="27"/>
      <c r="U142" s="27"/>
      <c r="V142" s="33"/>
      <c r="W142" s="33"/>
      <c r="X142" s="33"/>
      <c r="Y142" s="112"/>
      <c r="Z142" s="112"/>
      <c r="AA142" s="112"/>
      <c r="AE142" s="112"/>
      <c r="AF142" s="112"/>
      <c r="AG142" s="112"/>
      <c r="AH142" s="112"/>
      <c r="AI142" s="112"/>
      <c r="AJ142" s="112"/>
      <c r="AK142" s="112"/>
      <c r="AL142" s="112"/>
      <c r="AM142" s="112"/>
      <c r="AMH142" s="111"/>
      <c r="AMI142" s="111"/>
      <c r="AMJ142" s="111"/>
    </row>
    <row r="143" customFormat="false" ht="12.75" hidden="false" customHeight="false" outlineLevel="0" collapsed="false">
      <c r="G143" s="27"/>
      <c r="I143" s="27"/>
      <c r="M143" s="31"/>
      <c r="O143" s="31"/>
      <c r="S143" s="27"/>
      <c r="U143" s="27"/>
      <c r="V143" s="33"/>
      <c r="W143" s="33"/>
      <c r="X143" s="33"/>
      <c r="Y143" s="112"/>
      <c r="Z143" s="112"/>
      <c r="AA143" s="112"/>
      <c r="AE143" s="112"/>
      <c r="AF143" s="112"/>
      <c r="AG143" s="112"/>
      <c r="AH143" s="112"/>
      <c r="AI143" s="112"/>
      <c r="AJ143" s="112"/>
      <c r="AK143" s="112"/>
      <c r="AL143" s="112"/>
      <c r="AM143" s="112"/>
      <c r="AMH143" s="111"/>
      <c r="AMI143" s="111"/>
      <c r="AMJ143" s="111"/>
    </row>
    <row r="144" customFormat="false" ht="12.75" hidden="false" customHeight="false" outlineLevel="0" collapsed="false">
      <c r="G144" s="27"/>
      <c r="I144" s="27"/>
      <c r="M144" s="31"/>
      <c r="O144" s="31"/>
      <c r="S144" s="27"/>
      <c r="U144" s="27"/>
      <c r="V144" s="33"/>
      <c r="W144" s="33"/>
      <c r="X144" s="33"/>
      <c r="Y144" s="112"/>
      <c r="Z144" s="112"/>
      <c r="AA144" s="112"/>
      <c r="AE144" s="112"/>
      <c r="AF144" s="112"/>
      <c r="AG144" s="112"/>
      <c r="AH144" s="112"/>
      <c r="AI144" s="112"/>
      <c r="AJ144" s="112"/>
      <c r="AK144" s="112"/>
      <c r="AL144" s="112"/>
      <c r="AM144" s="112"/>
      <c r="AMH144" s="111"/>
      <c r="AMI144" s="111"/>
      <c r="AMJ144" s="111"/>
    </row>
    <row r="145" customFormat="false" ht="12.75" hidden="false" customHeight="false" outlineLevel="0" collapsed="false">
      <c r="G145" s="27"/>
      <c r="I145" s="27"/>
      <c r="M145" s="31"/>
      <c r="O145" s="31"/>
      <c r="S145" s="27"/>
      <c r="U145" s="27"/>
      <c r="V145" s="33"/>
      <c r="W145" s="33"/>
      <c r="X145" s="33"/>
      <c r="Y145" s="112"/>
      <c r="Z145" s="112"/>
      <c r="AA145" s="112"/>
      <c r="AE145" s="112"/>
      <c r="AF145" s="112"/>
      <c r="AG145" s="112"/>
      <c r="AH145" s="112"/>
      <c r="AI145" s="112"/>
      <c r="AJ145" s="112"/>
      <c r="AK145" s="112"/>
      <c r="AL145" s="112"/>
      <c r="AM145" s="112"/>
      <c r="AMH145" s="111"/>
      <c r="AMI145" s="111"/>
      <c r="AMJ145" s="111"/>
    </row>
    <row r="146" customFormat="false" ht="12.75" hidden="false" customHeight="false" outlineLevel="0" collapsed="false">
      <c r="G146" s="27"/>
      <c r="I146" s="27"/>
      <c r="M146" s="31"/>
      <c r="O146" s="31"/>
      <c r="S146" s="27"/>
      <c r="U146" s="27"/>
      <c r="V146" s="33"/>
      <c r="W146" s="33"/>
      <c r="X146" s="33"/>
      <c r="Y146" s="112"/>
      <c r="Z146" s="112"/>
      <c r="AA146" s="112"/>
      <c r="AE146" s="112"/>
      <c r="AF146" s="112"/>
      <c r="AG146" s="112"/>
      <c r="AH146" s="112"/>
      <c r="AI146" s="112"/>
      <c r="AJ146" s="112"/>
      <c r="AK146" s="112"/>
      <c r="AL146" s="112"/>
      <c r="AM146" s="112"/>
      <c r="AMH146" s="111"/>
      <c r="AMI146" s="111"/>
      <c r="AMJ146" s="111"/>
    </row>
    <row r="147" customFormat="false" ht="12.75" hidden="false" customHeight="false" outlineLevel="0" collapsed="false">
      <c r="G147" s="27"/>
      <c r="I147" s="27"/>
      <c r="M147" s="31"/>
      <c r="O147" s="31"/>
      <c r="S147" s="27"/>
      <c r="U147" s="27"/>
      <c r="V147" s="33"/>
      <c r="W147" s="33"/>
      <c r="X147" s="33"/>
      <c r="Y147" s="112"/>
      <c r="Z147" s="112"/>
      <c r="AA147" s="112"/>
      <c r="AE147" s="112"/>
      <c r="AF147" s="112"/>
      <c r="AG147" s="112"/>
      <c r="AH147" s="112"/>
      <c r="AI147" s="112"/>
      <c r="AJ147" s="112"/>
      <c r="AK147" s="112"/>
      <c r="AL147" s="112"/>
      <c r="AM147" s="112"/>
      <c r="AMH147" s="111"/>
      <c r="AMI147" s="111"/>
      <c r="AMJ147" s="111"/>
    </row>
    <row r="148" customFormat="false" ht="12.75" hidden="false" customHeight="false" outlineLevel="0" collapsed="false">
      <c r="G148" s="27"/>
      <c r="I148" s="27"/>
      <c r="M148" s="31"/>
      <c r="O148" s="31"/>
      <c r="S148" s="27"/>
      <c r="U148" s="27"/>
      <c r="V148" s="33"/>
      <c r="W148" s="33"/>
      <c r="X148" s="33"/>
      <c r="Y148" s="112"/>
      <c r="Z148" s="112"/>
      <c r="AA148" s="112"/>
      <c r="AE148" s="112"/>
      <c r="AF148" s="112"/>
      <c r="AG148" s="112"/>
      <c r="AH148" s="112"/>
      <c r="AI148" s="112"/>
      <c r="AJ148" s="112"/>
      <c r="AK148" s="112"/>
      <c r="AL148" s="112"/>
      <c r="AM148" s="112"/>
      <c r="AMH148" s="111"/>
      <c r="AMI148" s="111"/>
      <c r="AMJ148" s="111"/>
    </row>
    <row r="149" customFormat="false" ht="12.75" hidden="false" customHeight="false" outlineLevel="0" collapsed="false">
      <c r="G149" s="27"/>
      <c r="I149" s="27"/>
      <c r="M149" s="31"/>
      <c r="O149" s="31"/>
      <c r="S149" s="27"/>
      <c r="U149" s="27"/>
      <c r="V149" s="33"/>
      <c r="W149" s="33"/>
      <c r="X149" s="33"/>
      <c r="Y149" s="112"/>
      <c r="Z149" s="112"/>
      <c r="AA149" s="112"/>
      <c r="AE149" s="112"/>
      <c r="AF149" s="112"/>
      <c r="AG149" s="112"/>
      <c r="AH149" s="112"/>
      <c r="AI149" s="112"/>
      <c r="AJ149" s="112"/>
      <c r="AK149" s="112"/>
      <c r="AL149" s="112"/>
      <c r="AM149" s="112"/>
      <c r="AMH149" s="111"/>
      <c r="AMI149" s="111"/>
      <c r="AMJ149" s="111"/>
    </row>
    <row r="150" customFormat="false" ht="12.75" hidden="false" customHeight="false" outlineLevel="0" collapsed="false">
      <c r="G150" s="27"/>
      <c r="I150" s="27"/>
      <c r="M150" s="31"/>
      <c r="O150" s="31"/>
      <c r="S150" s="27"/>
      <c r="U150" s="27"/>
      <c r="V150" s="33"/>
      <c r="W150" s="33"/>
      <c r="X150" s="33"/>
      <c r="Y150" s="112"/>
      <c r="Z150" s="112"/>
      <c r="AA150" s="112"/>
      <c r="AE150" s="112"/>
      <c r="AF150" s="112"/>
      <c r="AG150" s="112"/>
      <c r="AH150" s="112"/>
      <c r="AI150" s="112"/>
      <c r="AJ150" s="112"/>
      <c r="AK150" s="112"/>
      <c r="AL150" s="112"/>
      <c r="AM150" s="112"/>
      <c r="AMH150" s="111"/>
      <c r="AMI150" s="111"/>
      <c r="AMJ150" s="111"/>
    </row>
    <row r="151" customFormat="false" ht="12.75" hidden="false" customHeight="false" outlineLevel="0" collapsed="false">
      <c r="G151" s="27"/>
      <c r="I151" s="27"/>
      <c r="M151" s="31"/>
      <c r="O151" s="31"/>
      <c r="S151" s="27"/>
      <c r="U151" s="27"/>
      <c r="V151" s="33"/>
      <c r="W151" s="33"/>
      <c r="X151" s="33"/>
      <c r="Y151" s="112"/>
      <c r="Z151" s="112"/>
      <c r="AA151" s="112"/>
      <c r="AE151" s="112"/>
      <c r="AF151" s="112"/>
      <c r="AG151" s="112"/>
      <c r="AH151" s="112"/>
      <c r="AI151" s="112"/>
      <c r="AJ151" s="112"/>
      <c r="AK151" s="112"/>
      <c r="AL151" s="112"/>
      <c r="AM151" s="112"/>
      <c r="AMH151" s="111"/>
      <c r="AMI151" s="111"/>
      <c r="AMJ151" s="111"/>
    </row>
    <row r="152" customFormat="false" ht="12.75" hidden="false" customHeight="false" outlineLevel="0" collapsed="false">
      <c r="G152" s="27"/>
      <c r="I152" s="27"/>
      <c r="M152" s="31"/>
      <c r="O152" s="31"/>
      <c r="S152" s="27"/>
      <c r="U152" s="27"/>
      <c r="V152" s="33"/>
      <c r="W152" s="33"/>
      <c r="X152" s="33"/>
      <c r="Y152" s="112"/>
      <c r="Z152" s="112"/>
      <c r="AA152" s="112"/>
      <c r="AE152" s="112"/>
      <c r="AF152" s="112"/>
      <c r="AG152" s="112"/>
      <c r="AH152" s="112"/>
      <c r="AI152" s="112"/>
      <c r="AJ152" s="112"/>
      <c r="AK152" s="112"/>
      <c r="AL152" s="112"/>
      <c r="AM152" s="112"/>
      <c r="AMH152" s="111"/>
      <c r="AMI152" s="111"/>
      <c r="AMJ152" s="111"/>
    </row>
    <row r="153" customFormat="false" ht="12.75" hidden="false" customHeight="false" outlineLevel="0" collapsed="false">
      <c r="G153" s="27"/>
      <c r="I153" s="27"/>
      <c r="M153" s="31"/>
      <c r="O153" s="31"/>
      <c r="S153" s="27"/>
      <c r="U153" s="27"/>
      <c r="V153" s="33"/>
      <c r="W153" s="33"/>
      <c r="X153" s="33"/>
      <c r="Y153" s="112"/>
      <c r="Z153" s="112"/>
      <c r="AA153" s="112"/>
      <c r="AE153" s="112"/>
      <c r="AF153" s="112"/>
      <c r="AG153" s="112"/>
      <c r="AH153" s="112"/>
      <c r="AI153" s="112"/>
      <c r="AJ153" s="112"/>
      <c r="AK153" s="112"/>
      <c r="AL153" s="112"/>
      <c r="AM153" s="112"/>
      <c r="AMH153" s="111"/>
      <c r="AMI153" s="111"/>
      <c r="AMJ153" s="111"/>
    </row>
    <row r="154" customFormat="false" ht="12.75" hidden="false" customHeight="false" outlineLevel="0" collapsed="false">
      <c r="G154" s="27"/>
      <c r="I154" s="27"/>
      <c r="M154" s="31"/>
      <c r="O154" s="31"/>
      <c r="S154" s="27"/>
      <c r="U154" s="27"/>
      <c r="V154" s="33"/>
      <c r="W154" s="33"/>
      <c r="X154" s="33"/>
      <c r="Y154" s="112"/>
      <c r="Z154" s="112"/>
      <c r="AA154" s="112"/>
      <c r="AE154" s="112"/>
      <c r="AF154" s="112"/>
      <c r="AG154" s="112"/>
      <c r="AH154" s="112"/>
      <c r="AI154" s="112"/>
      <c r="AJ154" s="112"/>
      <c r="AK154" s="112"/>
      <c r="AL154" s="112"/>
      <c r="AM154" s="112"/>
      <c r="AMH154" s="111"/>
      <c r="AMI154" s="111"/>
      <c r="AMJ154" s="111"/>
    </row>
    <row r="155" customFormat="false" ht="12.75" hidden="false" customHeight="false" outlineLevel="0" collapsed="false">
      <c r="G155" s="27"/>
      <c r="I155" s="27"/>
      <c r="M155" s="31"/>
      <c r="O155" s="31"/>
      <c r="S155" s="27"/>
      <c r="U155" s="27"/>
      <c r="V155" s="33"/>
      <c r="W155" s="33"/>
      <c r="X155" s="33"/>
      <c r="Y155" s="112"/>
      <c r="Z155" s="112"/>
      <c r="AA155" s="112"/>
      <c r="AE155" s="112"/>
      <c r="AF155" s="112"/>
      <c r="AG155" s="112"/>
      <c r="AH155" s="112"/>
      <c r="AI155" s="112"/>
      <c r="AJ155" s="112"/>
      <c r="AK155" s="112"/>
      <c r="AL155" s="112"/>
      <c r="AM155" s="112"/>
      <c r="AMH155" s="111"/>
      <c r="AMI155" s="111"/>
      <c r="AMJ155" s="111"/>
    </row>
    <row r="156" customFormat="false" ht="12.75" hidden="false" customHeight="false" outlineLevel="0" collapsed="false">
      <c r="G156" s="27"/>
      <c r="I156" s="27"/>
      <c r="M156" s="31"/>
      <c r="O156" s="31"/>
      <c r="S156" s="27"/>
      <c r="U156" s="27"/>
      <c r="V156" s="33"/>
      <c r="W156" s="33"/>
      <c r="X156" s="33"/>
      <c r="Y156" s="112"/>
      <c r="Z156" s="112"/>
      <c r="AA156" s="112"/>
      <c r="AE156" s="112"/>
      <c r="AF156" s="112"/>
      <c r="AG156" s="112"/>
      <c r="AH156" s="112"/>
      <c r="AI156" s="112"/>
      <c r="AJ156" s="112"/>
      <c r="AK156" s="112"/>
      <c r="AL156" s="112"/>
      <c r="AM156" s="112"/>
      <c r="AMH156" s="111"/>
      <c r="AMI156" s="111"/>
      <c r="AMJ156" s="111"/>
    </row>
    <row r="157" customFormat="false" ht="12.75" hidden="false" customHeight="false" outlineLevel="0" collapsed="false">
      <c r="G157" s="27"/>
      <c r="I157" s="27"/>
      <c r="M157" s="31"/>
      <c r="O157" s="31"/>
      <c r="S157" s="27"/>
      <c r="U157" s="27"/>
      <c r="V157" s="33"/>
      <c r="W157" s="33"/>
      <c r="X157" s="33"/>
      <c r="Y157" s="112"/>
      <c r="Z157" s="112"/>
      <c r="AA157" s="112"/>
      <c r="AE157" s="112"/>
      <c r="AF157" s="112"/>
      <c r="AG157" s="112"/>
      <c r="AH157" s="112"/>
      <c r="AI157" s="112"/>
      <c r="AJ157" s="112"/>
      <c r="AK157" s="112"/>
      <c r="AL157" s="112"/>
      <c r="AM157" s="112"/>
      <c r="AMH157" s="111"/>
      <c r="AMI157" s="111"/>
      <c r="AMJ157" s="111"/>
    </row>
    <row r="158" customFormat="false" ht="12.75" hidden="false" customHeight="false" outlineLevel="0" collapsed="false">
      <c r="G158" s="27"/>
      <c r="I158" s="27"/>
      <c r="M158" s="31"/>
      <c r="O158" s="31"/>
      <c r="S158" s="27"/>
      <c r="U158" s="27"/>
      <c r="V158" s="33"/>
      <c r="W158" s="33"/>
      <c r="X158" s="33"/>
      <c r="Y158" s="112"/>
      <c r="Z158" s="112"/>
      <c r="AA158" s="112"/>
      <c r="AE158" s="112"/>
      <c r="AF158" s="112"/>
      <c r="AG158" s="112"/>
      <c r="AH158" s="112"/>
      <c r="AI158" s="112"/>
      <c r="AJ158" s="112"/>
      <c r="AK158" s="112"/>
      <c r="AL158" s="112"/>
      <c r="AM158" s="112"/>
      <c r="AMH158" s="111"/>
      <c r="AMI158" s="111"/>
      <c r="AMJ158" s="111"/>
    </row>
    <row r="159" customFormat="false" ht="12.75" hidden="false" customHeight="false" outlineLevel="0" collapsed="false">
      <c r="G159" s="27"/>
      <c r="I159" s="27"/>
      <c r="M159" s="31"/>
      <c r="O159" s="31"/>
      <c r="S159" s="27"/>
      <c r="U159" s="27"/>
      <c r="V159" s="33"/>
      <c r="W159" s="33"/>
      <c r="X159" s="33"/>
      <c r="Y159" s="112"/>
      <c r="Z159" s="112"/>
      <c r="AA159" s="112"/>
      <c r="AE159" s="112"/>
      <c r="AF159" s="112"/>
      <c r="AG159" s="112"/>
      <c r="AH159" s="112"/>
      <c r="AI159" s="112"/>
      <c r="AJ159" s="112"/>
      <c r="AK159" s="112"/>
      <c r="AL159" s="112"/>
      <c r="AM159" s="112"/>
      <c r="AMH159" s="111"/>
      <c r="AMI159" s="111"/>
      <c r="AMJ159" s="111"/>
    </row>
    <row r="160" customFormat="false" ht="12.75" hidden="false" customHeight="false" outlineLevel="0" collapsed="false">
      <c r="G160" s="27"/>
      <c r="I160" s="27"/>
      <c r="M160" s="31"/>
      <c r="O160" s="31"/>
      <c r="S160" s="27"/>
      <c r="U160" s="27"/>
      <c r="V160" s="33"/>
      <c r="W160" s="33"/>
      <c r="X160" s="33"/>
      <c r="Y160" s="112"/>
      <c r="Z160" s="112"/>
      <c r="AA160" s="112"/>
      <c r="AE160" s="112"/>
      <c r="AF160" s="112"/>
      <c r="AG160" s="112"/>
      <c r="AH160" s="112"/>
      <c r="AI160" s="112"/>
      <c r="AJ160" s="112"/>
      <c r="AK160" s="112"/>
      <c r="AL160" s="112"/>
      <c r="AM160" s="112"/>
      <c r="AMH160" s="111"/>
      <c r="AMI160" s="111"/>
      <c r="AMJ160" s="111"/>
    </row>
    <row r="161" customFormat="false" ht="12.75" hidden="false" customHeight="false" outlineLevel="0" collapsed="false">
      <c r="G161" s="27"/>
      <c r="I161" s="27"/>
      <c r="M161" s="31"/>
      <c r="O161" s="31"/>
      <c r="S161" s="27"/>
      <c r="U161" s="27"/>
      <c r="V161" s="33"/>
      <c r="W161" s="33"/>
      <c r="X161" s="33"/>
      <c r="Y161" s="112"/>
      <c r="Z161" s="112"/>
      <c r="AA161" s="112"/>
      <c r="AE161" s="112"/>
      <c r="AF161" s="112"/>
      <c r="AG161" s="112"/>
      <c r="AH161" s="112"/>
      <c r="AI161" s="112"/>
      <c r="AJ161" s="112"/>
      <c r="AK161" s="112"/>
      <c r="AL161" s="112"/>
      <c r="AM161" s="112"/>
      <c r="AMH161" s="111"/>
      <c r="AMI161" s="111"/>
      <c r="AMJ161" s="111"/>
    </row>
    <row r="162" customFormat="false" ht="12.75" hidden="false" customHeight="false" outlineLevel="0" collapsed="false">
      <c r="G162" s="27"/>
      <c r="I162" s="27"/>
      <c r="M162" s="31"/>
      <c r="O162" s="31"/>
      <c r="S162" s="27"/>
      <c r="U162" s="27"/>
      <c r="V162" s="33"/>
      <c r="W162" s="33"/>
      <c r="X162" s="33"/>
      <c r="Y162" s="112"/>
      <c r="Z162" s="112"/>
      <c r="AA162" s="112"/>
      <c r="AE162" s="112"/>
      <c r="AF162" s="112"/>
      <c r="AG162" s="112"/>
      <c r="AH162" s="112"/>
      <c r="AI162" s="112"/>
      <c r="AJ162" s="112"/>
      <c r="AK162" s="112"/>
      <c r="AL162" s="112"/>
      <c r="AM162" s="112"/>
      <c r="AMH162" s="111"/>
      <c r="AMI162" s="111"/>
      <c r="AMJ162" s="111"/>
    </row>
    <row r="163" customFormat="false" ht="12.75" hidden="false" customHeight="false" outlineLevel="0" collapsed="false">
      <c r="G163" s="27"/>
      <c r="I163" s="27"/>
      <c r="M163" s="31"/>
      <c r="O163" s="31"/>
      <c r="S163" s="27"/>
      <c r="U163" s="27"/>
      <c r="V163" s="33"/>
      <c r="W163" s="33"/>
      <c r="X163" s="33"/>
      <c r="Y163" s="112"/>
      <c r="Z163" s="112"/>
      <c r="AA163" s="112"/>
      <c r="AE163" s="112"/>
      <c r="AF163" s="112"/>
      <c r="AG163" s="112"/>
      <c r="AH163" s="112"/>
      <c r="AI163" s="112"/>
      <c r="AJ163" s="112"/>
      <c r="AK163" s="112"/>
      <c r="AL163" s="112"/>
      <c r="AM163" s="112"/>
      <c r="AMH163" s="111"/>
      <c r="AMI163" s="111"/>
      <c r="AMJ163" s="111"/>
    </row>
    <row r="164" customFormat="false" ht="12.75" hidden="false" customHeight="false" outlineLevel="0" collapsed="false">
      <c r="G164" s="27"/>
      <c r="I164" s="27"/>
      <c r="M164" s="31"/>
      <c r="O164" s="31"/>
      <c r="S164" s="27"/>
      <c r="U164" s="27"/>
      <c r="V164" s="33"/>
      <c r="W164" s="33"/>
      <c r="X164" s="33"/>
      <c r="Y164" s="112"/>
      <c r="Z164" s="112"/>
      <c r="AA164" s="112"/>
      <c r="AE164" s="112"/>
      <c r="AF164" s="112"/>
      <c r="AG164" s="112"/>
      <c r="AH164" s="112"/>
      <c r="AI164" s="112"/>
      <c r="AJ164" s="112"/>
      <c r="AK164" s="112"/>
      <c r="AL164" s="112"/>
      <c r="AM164" s="112"/>
      <c r="AMH164" s="111"/>
      <c r="AMI164" s="111"/>
      <c r="AMJ164" s="111"/>
    </row>
    <row r="165" customFormat="false" ht="12.75" hidden="false" customHeight="false" outlineLevel="0" collapsed="false">
      <c r="G165" s="27"/>
      <c r="I165" s="27"/>
      <c r="M165" s="31"/>
      <c r="O165" s="31"/>
      <c r="S165" s="27"/>
      <c r="U165" s="27"/>
      <c r="V165" s="33"/>
      <c r="W165" s="33"/>
      <c r="X165" s="33"/>
      <c r="Y165" s="112"/>
      <c r="Z165" s="112"/>
      <c r="AA165" s="112"/>
      <c r="AE165" s="112"/>
      <c r="AF165" s="112"/>
      <c r="AG165" s="112"/>
      <c r="AH165" s="112"/>
      <c r="AI165" s="112"/>
      <c r="AJ165" s="112"/>
      <c r="AK165" s="112"/>
      <c r="AL165" s="112"/>
      <c r="AM165" s="112"/>
      <c r="AMH165" s="111"/>
      <c r="AMI165" s="111"/>
      <c r="AMJ165" s="111"/>
    </row>
    <row r="166" customFormat="false" ht="12.75" hidden="false" customHeight="false" outlineLevel="0" collapsed="false">
      <c r="G166" s="27"/>
      <c r="I166" s="27"/>
      <c r="M166" s="31"/>
      <c r="O166" s="31"/>
      <c r="S166" s="27"/>
      <c r="U166" s="27"/>
      <c r="V166" s="33"/>
      <c r="W166" s="33"/>
      <c r="X166" s="33"/>
      <c r="Y166" s="112"/>
      <c r="Z166" s="112"/>
      <c r="AA166" s="112"/>
      <c r="AE166" s="112"/>
      <c r="AF166" s="112"/>
      <c r="AG166" s="112"/>
      <c r="AH166" s="112"/>
      <c r="AI166" s="112"/>
      <c r="AJ166" s="112"/>
      <c r="AK166" s="112"/>
      <c r="AL166" s="112"/>
      <c r="AM166" s="112"/>
      <c r="AMH166" s="111"/>
      <c r="AMI166" s="111"/>
      <c r="AMJ166" s="111"/>
    </row>
    <row r="167" customFormat="false" ht="12.75" hidden="false" customHeight="false" outlineLevel="0" collapsed="false">
      <c r="G167" s="27"/>
      <c r="I167" s="27"/>
      <c r="M167" s="31"/>
      <c r="O167" s="31"/>
      <c r="S167" s="27"/>
      <c r="U167" s="27"/>
      <c r="V167" s="33"/>
      <c r="W167" s="33"/>
      <c r="X167" s="33"/>
      <c r="Y167" s="112"/>
      <c r="Z167" s="112"/>
      <c r="AA167" s="112"/>
      <c r="AE167" s="112"/>
      <c r="AF167" s="112"/>
      <c r="AG167" s="112"/>
      <c r="AH167" s="112"/>
      <c r="AI167" s="112"/>
      <c r="AJ167" s="112"/>
      <c r="AK167" s="112"/>
      <c r="AL167" s="112"/>
      <c r="AM167" s="112"/>
      <c r="AMH167" s="111"/>
      <c r="AMI167" s="111"/>
      <c r="AMJ167" s="111"/>
    </row>
    <row r="168" customFormat="false" ht="12.75" hidden="false" customHeight="false" outlineLevel="0" collapsed="false">
      <c r="G168" s="27"/>
      <c r="I168" s="27"/>
      <c r="M168" s="31"/>
      <c r="O168" s="31"/>
      <c r="S168" s="27"/>
      <c r="U168" s="27"/>
      <c r="V168" s="33"/>
      <c r="W168" s="33"/>
      <c r="X168" s="33"/>
      <c r="Y168" s="112"/>
      <c r="Z168" s="112"/>
      <c r="AA168" s="112"/>
      <c r="AE168" s="112"/>
      <c r="AF168" s="112"/>
      <c r="AG168" s="112"/>
      <c r="AH168" s="112"/>
      <c r="AI168" s="112"/>
      <c r="AJ168" s="112"/>
      <c r="AK168" s="112"/>
      <c r="AL168" s="112"/>
      <c r="AM168" s="112"/>
      <c r="AMH168" s="111"/>
      <c r="AMI168" s="111"/>
      <c r="AMJ168" s="111"/>
    </row>
    <row r="169" customFormat="false" ht="12.75" hidden="false" customHeight="false" outlineLevel="0" collapsed="false">
      <c r="G169" s="27"/>
      <c r="I169" s="27"/>
      <c r="M169" s="31"/>
      <c r="O169" s="31"/>
      <c r="S169" s="27"/>
      <c r="U169" s="27"/>
      <c r="V169" s="33"/>
      <c r="W169" s="33"/>
      <c r="X169" s="33"/>
      <c r="Y169" s="112"/>
      <c r="Z169" s="112"/>
      <c r="AA169" s="112"/>
      <c r="AE169" s="112"/>
      <c r="AF169" s="112"/>
      <c r="AG169" s="112"/>
      <c r="AH169" s="112"/>
      <c r="AI169" s="112"/>
      <c r="AJ169" s="112"/>
      <c r="AK169" s="112"/>
      <c r="AL169" s="112"/>
      <c r="AM169" s="112"/>
      <c r="AMH169" s="111"/>
      <c r="AMI169" s="111"/>
      <c r="AMJ169" s="111"/>
    </row>
    <row r="170" customFormat="false" ht="12.75" hidden="false" customHeight="false" outlineLevel="0" collapsed="false">
      <c r="G170" s="27"/>
      <c r="I170" s="27"/>
      <c r="M170" s="31"/>
      <c r="O170" s="31"/>
      <c r="S170" s="27"/>
      <c r="U170" s="27"/>
      <c r="V170" s="33"/>
      <c r="W170" s="33"/>
      <c r="X170" s="33"/>
      <c r="Y170" s="112"/>
      <c r="Z170" s="112"/>
      <c r="AA170" s="112"/>
      <c r="AE170" s="112"/>
      <c r="AF170" s="112"/>
      <c r="AG170" s="112"/>
      <c r="AH170" s="112"/>
      <c r="AI170" s="112"/>
      <c r="AJ170" s="112"/>
      <c r="AK170" s="112"/>
      <c r="AL170" s="112"/>
      <c r="AM170" s="112"/>
      <c r="AMH170" s="111"/>
      <c r="AMI170" s="111"/>
      <c r="AMJ170" s="111"/>
    </row>
    <row r="171" customFormat="false" ht="12.75" hidden="false" customHeight="false" outlineLevel="0" collapsed="false">
      <c r="G171" s="27"/>
      <c r="I171" s="27"/>
      <c r="M171" s="31"/>
      <c r="O171" s="31"/>
      <c r="S171" s="27"/>
      <c r="U171" s="27"/>
      <c r="V171" s="33"/>
      <c r="W171" s="33"/>
      <c r="X171" s="33"/>
      <c r="Y171" s="112"/>
      <c r="Z171" s="112"/>
      <c r="AA171" s="112"/>
      <c r="AE171" s="112"/>
      <c r="AF171" s="112"/>
      <c r="AG171" s="112"/>
      <c r="AH171" s="112"/>
      <c r="AI171" s="112"/>
      <c r="AJ171" s="112"/>
      <c r="AK171" s="112"/>
      <c r="AL171" s="112"/>
      <c r="AM171" s="112"/>
      <c r="AMH171" s="111"/>
      <c r="AMI171" s="111"/>
      <c r="AMJ171" s="111"/>
    </row>
    <row r="172" customFormat="false" ht="12.75" hidden="false" customHeight="false" outlineLevel="0" collapsed="false">
      <c r="G172" s="27"/>
      <c r="I172" s="27"/>
      <c r="M172" s="31"/>
      <c r="O172" s="31"/>
      <c r="S172" s="27"/>
      <c r="U172" s="27"/>
      <c r="V172" s="33"/>
      <c r="W172" s="33"/>
      <c r="X172" s="33"/>
      <c r="Y172" s="112"/>
      <c r="Z172" s="112"/>
      <c r="AA172" s="112"/>
      <c r="AE172" s="112"/>
      <c r="AF172" s="112"/>
      <c r="AG172" s="112"/>
      <c r="AH172" s="112"/>
      <c r="AI172" s="112"/>
      <c r="AJ172" s="112"/>
      <c r="AK172" s="112"/>
      <c r="AL172" s="112"/>
      <c r="AM172" s="112"/>
      <c r="AMH172" s="111"/>
      <c r="AMI172" s="111"/>
      <c r="AMJ172" s="111"/>
    </row>
    <row r="173" customFormat="false" ht="12.75" hidden="false" customHeight="false" outlineLevel="0" collapsed="false">
      <c r="G173" s="27"/>
      <c r="I173" s="27"/>
      <c r="M173" s="31"/>
      <c r="O173" s="31"/>
      <c r="S173" s="27"/>
      <c r="U173" s="27"/>
      <c r="V173" s="33"/>
      <c r="W173" s="33"/>
      <c r="X173" s="33"/>
      <c r="Y173" s="112"/>
      <c r="Z173" s="112"/>
      <c r="AA173" s="112"/>
      <c r="AE173" s="112"/>
      <c r="AF173" s="112"/>
      <c r="AG173" s="112"/>
      <c r="AH173" s="112"/>
      <c r="AI173" s="112"/>
      <c r="AJ173" s="112"/>
      <c r="AK173" s="112"/>
      <c r="AL173" s="112"/>
      <c r="AM173" s="112"/>
      <c r="AMH173" s="111"/>
      <c r="AMI173" s="111"/>
      <c r="AMJ173" s="111"/>
    </row>
    <row r="174" customFormat="false" ht="12.75" hidden="false" customHeight="false" outlineLevel="0" collapsed="false">
      <c r="G174" s="27"/>
      <c r="I174" s="27"/>
      <c r="M174" s="31"/>
      <c r="O174" s="31"/>
      <c r="S174" s="27"/>
      <c r="U174" s="27"/>
      <c r="V174" s="33"/>
      <c r="W174" s="33"/>
      <c r="X174" s="33"/>
      <c r="Y174" s="112"/>
      <c r="Z174" s="112"/>
      <c r="AA174" s="112"/>
      <c r="AE174" s="112"/>
      <c r="AF174" s="112"/>
      <c r="AG174" s="112"/>
      <c r="AH174" s="112"/>
      <c r="AI174" s="112"/>
      <c r="AJ174" s="112"/>
      <c r="AK174" s="112"/>
      <c r="AL174" s="112"/>
      <c r="AM174" s="112"/>
      <c r="AMH174" s="111"/>
      <c r="AMI174" s="111"/>
      <c r="AMJ174" s="111"/>
    </row>
    <row r="175" customFormat="false" ht="12.75" hidden="false" customHeight="false" outlineLevel="0" collapsed="false">
      <c r="G175" s="27"/>
      <c r="I175" s="27"/>
      <c r="M175" s="31"/>
      <c r="O175" s="31"/>
      <c r="S175" s="27"/>
      <c r="U175" s="27"/>
      <c r="V175" s="33"/>
      <c r="W175" s="33"/>
      <c r="X175" s="33"/>
      <c r="Y175" s="112"/>
      <c r="Z175" s="112"/>
      <c r="AA175" s="112"/>
      <c r="AE175" s="112"/>
      <c r="AF175" s="112"/>
      <c r="AG175" s="112"/>
      <c r="AH175" s="112"/>
      <c r="AI175" s="112"/>
      <c r="AJ175" s="112"/>
      <c r="AK175" s="112"/>
      <c r="AL175" s="112"/>
      <c r="AM175" s="112"/>
      <c r="AMH175" s="111"/>
      <c r="AMI175" s="111"/>
      <c r="AMJ175" s="111"/>
    </row>
    <row r="176" customFormat="false" ht="12.75" hidden="false" customHeight="false" outlineLevel="0" collapsed="false">
      <c r="G176" s="27"/>
      <c r="I176" s="27"/>
      <c r="M176" s="31"/>
      <c r="O176" s="31"/>
      <c r="S176" s="27"/>
      <c r="U176" s="27"/>
      <c r="V176" s="33"/>
      <c r="W176" s="33"/>
      <c r="X176" s="33"/>
      <c r="Y176" s="112"/>
      <c r="Z176" s="112"/>
      <c r="AA176" s="112"/>
      <c r="AE176" s="112"/>
      <c r="AF176" s="112"/>
      <c r="AG176" s="112"/>
      <c r="AH176" s="112"/>
      <c r="AI176" s="112"/>
      <c r="AJ176" s="112"/>
      <c r="AK176" s="112"/>
      <c r="AL176" s="112"/>
      <c r="AM176" s="112"/>
      <c r="AMH176" s="111"/>
      <c r="AMI176" s="111"/>
      <c r="AMJ176" s="111"/>
    </row>
    <row r="177" customFormat="false" ht="12.75" hidden="false" customHeight="false" outlineLevel="0" collapsed="false">
      <c r="G177" s="27"/>
      <c r="I177" s="27"/>
      <c r="M177" s="31"/>
      <c r="O177" s="31"/>
      <c r="S177" s="27"/>
      <c r="U177" s="27"/>
      <c r="V177" s="33"/>
      <c r="W177" s="33"/>
      <c r="X177" s="33"/>
      <c r="Y177" s="112"/>
      <c r="Z177" s="112"/>
      <c r="AA177" s="112"/>
      <c r="AE177" s="112"/>
      <c r="AF177" s="112"/>
      <c r="AG177" s="112"/>
      <c r="AH177" s="112"/>
      <c r="AI177" s="112"/>
      <c r="AJ177" s="112"/>
      <c r="AK177" s="112"/>
      <c r="AL177" s="112"/>
      <c r="AM177" s="112"/>
      <c r="AMH177" s="111"/>
      <c r="AMI177" s="111"/>
      <c r="AMJ177" s="111"/>
    </row>
    <row r="178" customFormat="false" ht="12.75" hidden="false" customHeight="false" outlineLevel="0" collapsed="false">
      <c r="G178" s="27"/>
      <c r="I178" s="27"/>
      <c r="M178" s="31"/>
      <c r="O178" s="31"/>
      <c r="S178" s="27"/>
      <c r="U178" s="27"/>
      <c r="V178" s="33"/>
      <c r="W178" s="33"/>
      <c r="X178" s="33"/>
      <c r="Y178" s="112"/>
      <c r="Z178" s="112"/>
      <c r="AA178" s="112"/>
      <c r="AE178" s="112"/>
      <c r="AF178" s="112"/>
      <c r="AG178" s="112"/>
      <c r="AH178" s="112"/>
      <c r="AI178" s="112"/>
      <c r="AJ178" s="112"/>
      <c r="AK178" s="112"/>
      <c r="AL178" s="112"/>
      <c r="AM178" s="112"/>
      <c r="AMH178" s="111"/>
      <c r="AMI178" s="111"/>
      <c r="AMJ178" s="111"/>
    </row>
    <row r="179" customFormat="false" ht="12.75" hidden="false" customHeight="false" outlineLevel="0" collapsed="false">
      <c r="G179" s="27"/>
      <c r="I179" s="27"/>
      <c r="M179" s="31"/>
      <c r="O179" s="31"/>
      <c r="S179" s="27"/>
      <c r="U179" s="27"/>
      <c r="V179" s="33"/>
      <c r="W179" s="33"/>
      <c r="X179" s="33"/>
      <c r="Y179" s="112"/>
      <c r="Z179" s="112"/>
      <c r="AA179" s="112"/>
      <c r="AE179" s="112"/>
      <c r="AF179" s="112"/>
      <c r="AG179" s="112"/>
      <c r="AH179" s="112"/>
      <c r="AI179" s="112"/>
      <c r="AJ179" s="112"/>
      <c r="AK179" s="112"/>
      <c r="AL179" s="112"/>
      <c r="AM179" s="112"/>
      <c r="AMH179" s="111"/>
      <c r="AMI179" s="111"/>
      <c r="AMJ179" s="111"/>
    </row>
    <row r="180" customFormat="false" ht="12.75" hidden="false" customHeight="false" outlineLevel="0" collapsed="false">
      <c r="G180" s="27"/>
      <c r="I180" s="27"/>
      <c r="M180" s="31"/>
      <c r="O180" s="31"/>
      <c r="S180" s="27"/>
      <c r="U180" s="27"/>
      <c r="V180" s="33"/>
      <c r="W180" s="33"/>
      <c r="X180" s="33"/>
      <c r="Y180" s="112"/>
      <c r="Z180" s="112"/>
      <c r="AA180" s="112"/>
      <c r="AE180" s="112"/>
      <c r="AF180" s="112"/>
      <c r="AG180" s="112"/>
      <c r="AH180" s="112"/>
      <c r="AI180" s="112"/>
      <c r="AJ180" s="112"/>
      <c r="AK180" s="112"/>
      <c r="AL180" s="112"/>
      <c r="AM180" s="112"/>
      <c r="AMH180" s="111"/>
      <c r="AMI180" s="111"/>
      <c r="AMJ180" s="111"/>
    </row>
    <row r="181" customFormat="false" ht="12.75" hidden="false" customHeight="false" outlineLevel="0" collapsed="false">
      <c r="G181" s="27"/>
      <c r="I181" s="27"/>
      <c r="M181" s="31"/>
      <c r="O181" s="31"/>
      <c r="S181" s="27"/>
      <c r="U181" s="27"/>
      <c r="V181" s="33"/>
      <c r="W181" s="33"/>
      <c r="X181" s="33"/>
      <c r="Y181" s="112"/>
      <c r="Z181" s="112"/>
      <c r="AA181" s="112"/>
      <c r="AE181" s="112"/>
      <c r="AF181" s="112"/>
      <c r="AG181" s="112"/>
      <c r="AH181" s="112"/>
      <c r="AI181" s="112"/>
      <c r="AJ181" s="112"/>
      <c r="AK181" s="112"/>
      <c r="AL181" s="112"/>
      <c r="AM181" s="112"/>
      <c r="AMH181" s="111"/>
      <c r="AMI181" s="111"/>
      <c r="AMJ181" s="111"/>
    </row>
    <row r="182" customFormat="false" ht="12.75" hidden="false" customHeight="false" outlineLevel="0" collapsed="false">
      <c r="G182" s="27"/>
      <c r="I182" s="27"/>
      <c r="M182" s="31"/>
      <c r="O182" s="31"/>
      <c r="S182" s="27"/>
      <c r="U182" s="27"/>
      <c r="V182" s="33"/>
      <c r="W182" s="33"/>
      <c r="X182" s="33"/>
      <c r="Y182" s="112"/>
      <c r="Z182" s="112"/>
      <c r="AA182" s="112"/>
      <c r="AE182" s="112"/>
      <c r="AF182" s="112"/>
      <c r="AG182" s="112"/>
      <c r="AH182" s="112"/>
      <c r="AI182" s="112"/>
      <c r="AJ182" s="112"/>
      <c r="AK182" s="112"/>
      <c r="AL182" s="112"/>
      <c r="AM182" s="112"/>
      <c r="AMH182" s="111"/>
      <c r="AMI182" s="111"/>
      <c r="AMJ182" s="111"/>
    </row>
    <row r="183" customFormat="false" ht="12.75" hidden="false" customHeight="false" outlineLevel="0" collapsed="false">
      <c r="G183" s="27"/>
      <c r="I183" s="27"/>
      <c r="M183" s="31"/>
      <c r="O183" s="31"/>
      <c r="S183" s="27"/>
      <c r="U183" s="27"/>
      <c r="V183" s="33"/>
      <c r="W183" s="33"/>
      <c r="X183" s="33"/>
      <c r="Y183" s="112"/>
      <c r="Z183" s="112"/>
      <c r="AA183" s="112"/>
      <c r="AE183" s="112"/>
      <c r="AF183" s="112"/>
      <c r="AG183" s="112"/>
      <c r="AH183" s="112"/>
      <c r="AI183" s="112"/>
      <c r="AJ183" s="112"/>
      <c r="AK183" s="112"/>
      <c r="AL183" s="112"/>
      <c r="AM183" s="112"/>
      <c r="AMH183" s="111"/>
      <c r="AMI183" s="111"/>
      <c r="AMJ183" s="111"/>
    </row>
    <row r="184" customFormat="false" ht="12.75" hidden="false" customHeight="false" outlineLevel="0" collapsed="false">
      <c r="G184" s="27"/>
      <c r="I184" s="27"/>
      <c r="M184" s="31"/>
      <c r="O184" s="31"/>
      <c r="S184" s="27"/>
      <c r="U184" s="27"/>
      <c r="V184" s="33"/>
      <c r="W184" s="33"/>
      <c r="X184" s="33"/>
      <c r="Y184" s="112"/>
      <c r="Z184" s="112"/>
      <c r="AA184" s="112"/>
      <c r="AE184" s="112"/>
      <c r="AF184" s="112"/>
      <c r="AG184" s="112"/>
      <c r="AH184" s="112"/>
      <c r="AI184" s="112"/>
      <c r="AJ184" s="112"/>
      <c r="AK184" s="112"/>
      <c r="AL184" s="112"/>
      <c r="AM184" s="112"/>
      <c r="AMH184" s="111"/>
      <c r="AMI184" s="111"/>
      <c r="AMJ184" s="111"/>
    </row>
    <row r="185" customFormat="false" ht="12.75" hidden="false" customHeight="false" outlineLevel="0" collapsed="false">
      <c r="G185" s="27"/>
      <c r="I185" s="27"/>
      <c r="M185" s="31"/>
      <c r="O185" s="31"/>
      <c r="S185" s="27"/>
      <c r="U185" s="27"/>
      <c r="V185" s="33"/>
      <c r="W185" s="33"/>
      <c r="X185" s="33"/>
      <c r="Y185" s="112"/>
      <c r="Z185" s="112"/>
      <c r="AA185" s="112"/>
      <c r="AE185" s="112"/>
      <c r="AF185" s="112"/>
      <c r="AG185" s="112"/>
      <c r="AH185" s="112"/>
      <c r="AI185" s="112"/>
      <c r="AJ185" s="112"/>
      <c r="AK185" s="112"/>
      <c r="AL185" s="112"/>
      <c r="AM185" s="112"/>
      <c r="AMH185" s="111"/>
      <c r="AMI185" s="111"/>
      <c r="AMJ185" s="111"/>
    </row>
    <row r="186" customFormat="false" ht="12.75" hidden="false" customHeight="false" outlineLevel="0" collapsed="false">
      <c r="G186" s="27"/>
      <c r="I186" s="27"/>
      <c r="M186" s="31"/>
      <c r="O186" s="31"/>
      <c r="S186" s="27"/>
      <c r="U186" s="27"/>
      <c r="V186" s="33"/>
      <c r="W186" s="33"/>
      <c r="X186" s="33"/>
      <c r="Y186" s="112"/>
      <c r="Z186" s="112"/>
      <c r="AA186" s="112"/>
      <c r="AE186" s="112"/>
      <c r="AF186" s="112"/>
      <c r="AG186" s="112"/>
      <c r="AH186" s="112"/>
      <c r="AI186" s="112"/>
      <c r="AJ186" s="112"/>
      <c r="AK186" s="112"/>
      <c r="AL186" s="112"/>
      <c r="AM186" s="112"/>
      <c r="AMH186" s="111"/>
      <c r="AMI186" s="111"/>
      <c r="AMJ186" s="111"/>
    </row>
    <row r="187" customFormat="false" ht="12.75" hidden="false" customHeight="false" outlineLevel="0" collapsed="false">
      <c r="G187" s="27"/>
      <c r="I187" s="27"/>
      <c r="M187" s="31"/>
      <c r="O187" s="31"/>
      <c r="S187" s="27"/>
      <c r="U187" s="27"/>
      <c r="V187" s="33"/>
      <c r="W187" s="33"/>
      <c r="X187" s="33"/>
      <c r="Y187" s="112"/>
      <c r="Z187" s="112"/>
      <c r="AA187" s="112"/>
      <c r="AE187" s="112"/>
      <c r="AF187" s="112"/>
      <c r="AG187" s="112"/>
      <c r="AH187" s="112"/>
      <c r="AI187" s="112"/>
      <c r="AJ187" s="112"/>
      <c r="AK187" s="112"/>
      <c r="AL187" s="112"/>
      <c r="AM187" s="112"/>
      <c r="AMH187" s="111"/>
      <c r="AMI187" s="111"/>
      <c r="AMJ187" s="111"/>
    </row>
    <row r="188" customFormat="false" ht="12.75" hidden="false" customHeight="false" outlineLevel="0" collapsed="false">
      <c r="G188" s="27"/>
      <c r="I188" s="27"/>
      <c r="M188" s="31"/>
      <c r="O188" s="31"/>
      <c r="S188" s="27"/>
      <c r="U188" s="27"/>
      <c r="V188" s="33"/>
      <c r="W188" s="33"/>
      <c r="X188" s="33"/>
      <c r="Y188" s="112"/>
      <c r="Z188" s="112"/>
      <c r="AA188" s="112"/>
      <c r="AE188" s="112"/>
      <c r="AF188" s="112"/>
      <c r="AG188" s="112"/>
      <c r="AH188" s="112"/>
      <c r="AI188" s="112"/>
      <c r="AJ188" s="112"/>
      <c r="AK188" s="112"/>
      <c r="AL188" s="112"/>
      <c r="AM188" s="112"/>
      <c r="AMH188" s="111"/>
      <c r="AMI188" s="111"/>
      <c r="AMJ188" s="111"/>
    </row>
    <row r="189" customFormat="false" ht="12.75" hidden="false" customHeight="false" outlineLevel="0" collapsed="false">
      <c r="G189" s="27"/>
      <c r="I189" s="27"/>
      <c r="M189" s="31"/>
      <c r="O189" s="31"/>
      <c r="S189" s="27"/>
      <c r="U189" s="27"/>
      <c r="V189" s="33"/>
      <c r="W189" s="33"/>
      <c r="X189" s="33"/>
      <c r="Y189" s="112"/>
      <c r="Z189" s="112"/>
      <c r="AA189" s="112"/>
      <c r="AE189" s="112"/>
      <c r="AF189" s="112"/>
      <c r="AG189" s="112"/>
      <c r="AH189" s="112"/>
      <c r="AI189" s="112"/>
      <c r="AJ189" s="112"/>
      <c r="AK189" s="112"/>
      <c r="AL189" s="112"/>
      <c r="AM189" s="112"/>
      <c r="AMH189" s="111"/>
      <c r="AMI189" s="111"/>
      <c r="AMJ189" s="111"/>
    </row>
    <row r="190" customFormat="false" ht="12.75" hidden="false" customHeight="false" outlineLevel="0" collapsed="false">
      <c r="G190" s="27"/>
      <c r="I190" s="27"/>
      <c r="M190" s="31"/>
      <c r="O190" s="31"/>
      <c r="S190" s="27"/>
      <c r="U190" s="27"/>
      <c r="V190" s="33"/>
      <c r="W190" s="33"/>
      <c r="X190" s="33"/>
      <c r="Y190" s="112"/>
      <c r="Z190" s="112"/>
      <c r="AA190" s="112"/>
      <c r="AE190" s="112"/>
      <c r="AF190" s="112"/>
      <c r="AG190" s="112"/>
      <c r="AH190" s="112"/>
      <c r="AI190" s="112"/>
      <c r="AJ190" s="112"/>
      <c r="AK190" s="112"/>
      <c r="AL190" s="112"/>
      <c r="AM190" s="112"/>
      <c r="AMH190" s="111"/>
      <c r="AMI190" s="111"/>
      <c r="AMJ190" s="111"/>
    </row>
    <row r="191" customFormat="false" ht="12.75" hidden="false" customHeight="false" outlineLevel="0" collapsed="false">
      <c r="G191" s="27"/>
      <c r="I191" s="27"/>
      <c r="M191" s="31"/>
      <c r="O191" s="31"/>
      <c r="S191" s="27"/>
      <c r="U191" s="27"/>
      <c r="V191" s="33"/>
      <c r="W191" s="33"/>
      <c r="X191" s="33"/>
      <c r="Y191" s="112"/>
      <c r="Z191" s="112"/>
      <c r="AA191" s="112"/>
      <c r="AE191" s="112"/>
      <c r="AF191" s="112"/>
      <c r="AG191" s="112"/>
      <c r="AH191" s="112"/>
      <c r="AI191" s="112"/>
      <c r="AJ191" s="112"/>
      <c r="AK191" s="112"/>
      <c r="AL191" s="112"/>
      <c r="AM191" s="112"/>
      <c r="AMH191" s="111"/>
      <c r="AMI191" s="111"/>
      <c r="AMJ191" s="111"/>
    </row>
    <row r="192" customFormat="false" ht="12.75" hidden="false" customHeight="false" outlineLevel="0" collapsed="false">
      <c r="G192" s="27"/>
      <c r="I192" s="27"/>
      <c r="M192" s="31"/>
      <c r="O192" s="31"/>
      <c r="S192" s="27"/>
      <c r="U192" s="27"/>
      <c r="V192" s="33"/>
      <c r="W192" s="33"/>
      <c r="X192" s="33"/>
      <c r="Y192" s="112"/>
      <c r="Z192" s="112"/>
      <c r="AA192" s="112"/>
      <c r="AE192" s="112"/>
      <c r="AF192" s="112"/>
      <c r="AG192" s="112"/>
      <c r="AH192" s="112"/>
      <c r="AI192" s="112"/>
      <c r="AJ192" s="112"/>
      <c r="AK192" s="112"/>
      <c r="AL192" s="112"/>
      <c r="AM192" s="112"/>
      <c r="AMH192" s="111"/>
      <c r="AMI192" s="111"/>
      <c r="AMJ192" s="111"/>
    </row>
    <row r="193" customFormat="false" ht="12.75" hidden="false" customHeight="false" outlineLevel="0" collapsed="false">
      <c r="G193" s="27"/>
      <c r="I193" s="27"/>
      <c r="M193" s="31"/>
      <c r="O193" s="31"/>
      <c r="S193" s="27"/>
      <c r="U193" s="27"/>
      <c r="V193" s="33"/>
      <c r="W193" s="33"/>
      <c r="X193" s="33"/>
      <c r="Y193" s="112"/>
      <c r="Z193" s="112"/>
      <c r="AA193" s="112"/>
      <c r="AE193" s="112"/>
      <c r="AF193" s="112"/>
      <c r="AG193" s="112"/>
      <c r="AH193" s="112"/>
      <c r="AI193" s="112"/>
      <c r="AJ193" s="112"/>
      <c r="AK193" s="112"/>
      <c r="AL193" s="112"/>
      <c r="AM193" s="112"/>
      <c r="AMH193" s="111"/>
      <c r="AMI193" s="111"/>
      <c r="AMJ193" s="111"/>
    </row>
    <row r="194" customFormat="false" ht="12.75" hidden="false" customHeight="false" outlineLevel="0" collapsed="false">
      <c r="G194" s="27"/>
      <c r="I194" s="27"/>
      <c r="M194" s="31"/>
      <c r="O194" s="31"/>
      <c r="S194" s="27"/>
      <c r="U194" s="27"/>
      <c r="V194" s="33"/>
      <c r="W194" s="33"/>
      <c r="X194" s="33"/>
      <c r="Y194" s="112"/>
      <c r="Z194" s="112"/>
      <c r="AA194" s="112"/>
      <c r="AE194" s="112"/>
      <c r="AF194" s="112"/>
      <c r="AG194" s="112"/>
      <c r="AH194" s="112"/>
      <c r="AI194" s="112"/>
      <c r="AJ194" s="112"/>
      <c r="AK194" s="112"/>
      <c r="AL194" s="112"/>
      <c r="AM194" s="112"/>
      <c r="AMH194" s="111"/>
      <c r="AMI194" s="111"/>
      <c r="AMJ194" s="111"/>
    </row>
    <row r="195" customFormat="false" ht="12.75" hidden="false" customHeight="false" outlineLevel="0" collapsed="false">
      <c r="G195" s="27"/>
      <c r="I195" s="27"/>
      <c r="M195" s="31"/>
      <c r="O195" s="31"/>
      <c r="S195" s="27"/>
      <c r="U195" s="27"/>
      <c r="V195" s="33"/>
      <c r="W195" s="33"/>
      <c r="X195" s="33"/>
      <c r="Y195" s="112"/>
      <c r="Z195" s="112"/>
      <c r="AA195" s="112"/>
      <c r="AE195" s="112"/>
      <c r="AF195" s="112"/>
      <c r="AG195" s="112"/>
      <c r="AH195" s="112"/>
      <c r="AI195" s="112"/>
      <c r="AJ195" s="112"/>
      <c r="AK195" s="112"/>
      <c r="AL195" s="112"/>
      <c r="AM195" s="112"/>
      <c r="AMH195" s="111"/>
      <c r="AMI195" s="111"/>
      <c r="AMJ195" s="111"/>
    </row>
    <row r="196" customFormat="false" ht="12.75" hidden="false" customHeight="false" outlineLevel="0" collapsed="false">
      <c r="G196" s="27"/>
      <c r="I196" s="27"/>
      <c r="M196" s="31"/>
      <c r="O196" s="31"/>
      <c r="S196" s="27"/>
      <c r="U196" s="27"/>
      <c r="V196" s="33"/>
      <c r="W196" s="33"/>
      <c r="X196" s="33"/>
      <c r="Y196" s="112"/>
      <c r="Z196" s="112"/>
      <c r="AA196" s="112"/>
      <c r="AE196" s="112"/>
      <c r="AF196" s="112"/>
      <c r="AG196" s="112"/>
      <c r="AH196" s="112"/>
      <c r="AI196" s="112"/>
      <c r="AJ196" s="112"/>
      <c r="AK196" s="112"/>
      <c r="AL196" s="112"/>
      <c r="AM196" s="112"/>
      <c r="AMH196" s="111"/>
      <c r="AMI196" s="111"/>
      <c r="AMJ196" s="111"/>
    </row>
    <row r="197" customFormat="false" ht="12.75" hidden="false" customHeight="false" outlineLevel="0" collapsed="false">
      <c r="G197" s="27"/>
      <c r="I197" s="27"/>
      <c r="M197" s="31"/>
      <c r="O197" s="31"/>
      <c r="S197" s="27"/>
      <c r="U197" s="27"/>
      <c r="V197" s="33"/>
      <c r="W197" s="33"/>
      <c r="X197" s="33"/>
      <c r="Y197" s="112"/>
      <c r="Z197" s="112"/>
      <c r="AA197" s="112"/>
      <c r="AE197" s="112"/>
      <c r="AF197" s="112"/>
      <c r="AG197" s="112"/>
      <c r="AH197" s="112"/>
      <c r="AI197" s="112"/>
      <c r="AJ197" s="112"/>
      <c r="AK197" s="112"/>
      <c r="AL197" s="112"/>
      <c r="AM197" s="112"/>
      <c r="AMH197" s="111"/>
      <c r="AMI197" s="111"/>
      <c r="AMJ197" s="111"/>
    </row>
    <row r="198" customFormat="false" ht="12.75" hidden="false" customHeight="false" outlineLevel="0" collapsed="false">
      <c r="G198" s="27"/>
      <c r="I198" s="27"/>
      <c r="M198" s="31"/>
      <c r="O198" s="31"/>
      <c r="S198" s="27"/>
      <c r="U198" s="27"/>
      <c r="V198" s="33"/>
      <c r="W198" s="33"/>
      <c r="X198" s="33"/>
      <c r="Y198" s="112"/>
      <c r="Z198" s="112"/>
      <c r="AA198" s="112"/>
      <c r="AE198" s="112"/>
      <c r="AF198" s="112"/>
      <c r="AG198" s="112"/>
      <c r="AH198" s="112"/>
      <c r="AI198" s="112"/>
      <c r="AJ198" s="112"/>
      <c r="AK198" s="112"/>
      <c r="AL198" s="112"/>
      <c r="AM198" s="112"/>
      <c r="AMH198" s="111"/>
      <c r="AMI198" s="111"/>
      <c r="AMJ198" s="111"/>
    </row>
    <row r="199" customFormat="false" ht="12.75" hidden="false" customHeight="false" outlineLevel="0" collapsed="false">
      <c r="G199" s="27"/>
      <c r="I199" s="27"/>
      <c r="M199" s="31"/>
      <c r="O199" s="31"/>
      <c r="S199" s="27"/>
      <c r="U199" s="27"/>
      <c r="V199" s="33"/>
      <c r="W199" s="33"/>
      <c r="X199" s="33"/>
      <c r="Y199" s="112"/>
      <c r="Z199" s="112"/>
      <c r="AA199" s="112"/>
      <c r="AE199" s="112"/>
      <c r="AF199" s="112"/>
      <c r="AG199" s="112"/>
      <c r="AH199" s="112"/>
      <c r="AI199" s="112"/>
      <c r="AJ199" s="112"/>
      <c r="AK199" s="112"/>
      <c r="AL199" s="112"/>
      <c r="AM199" s="112"/>
      <c r="AMH199" s="111"/>
      <c r="AMI199" s="111"/>
      <c r="AMJ199" s="111"/>
    </row>
    <row r="200" customFormat="false" ht="12.75" hidden="false" customHeight="false" outlineLevel="0" collapsed="false">
      <c r="G200" s="27"/>
      <c r="I200" s="27"/>
      <c r="M200" s="31"/>
      <c r="O200" s="31"/>
      <c r="S200" s="27"/>
      <c r="U200" s="27"/>
      <c r="V200" s="33"/>
      <c r="W200" s="33"/>
      <c r="X200" s="33"/>
      <c r="Y200" s="112"/>
      <c r="Z200" s="112"/>
      <c r="AA200" s="112"/>
      <c r="AE200" s="112"/>
      <c r="AF200" s="112"/>
      <c r="AG200" s="112"/>
      <c r="AH200" s="112"/>
      <c r="AI200" s="112"/>
      <c r="AJ200" s="112"/>
      <c r="AK200" s="112"/>
      <c r="AL200" s="112"/>
      <c r="AM200" s="112"/>
      <c r="AMH200" s="111"/>
      <c r="AMI200" s="111"/>
      <c r="AMJ200" s="111"/>
    </row>
    <row r="201" customFormat="false" ht="12.75" hidden="false" customHeight="false" outlineLevel="0" collapsed="false">
      <c r="G201" s="27"/>
      <c r="I201" s="27"/>
      <c r="M201" s="31"/>
      <c r="O201" s="31"/>
      <c r="S201" s="27"/>
      <c r="U201" s="27"/>
      <c r="V201" s="33"/>
      <c r="W201" s="33"/>
      <c r="X201" s="33"/>
      <c r="Y201" s="112"/>
      <c r="Z201" s="112"/>
      <c r="AA201" s="112"/>
      <c r="AE201" s="112"/>
      <c r="AF201" s="112"/>
      <c r="AG201" s="112"/>
      <c r="AH201" s="112"/>
      <c r="AI201" s="112"/>
      <c r="AJ201" s="112"/>
      <c r="AK201" s="112"/>
      <c r="AL201" s="112"/>
      <c r="AM201" s="112"/>
      <c r="AMH201" s="111"/>
      <c r="AMI201" s="111"/>
      <c r="AMJ201" s="111"/>
    </row>
    <row r="202" customFormat="false" ht="12.75" hidden="false" customHeight="false" outlineLevel="0" collapsed="false">
      <c r="G202" s="27"/>
      <c r="I202" s="27"/>
      <c r="M202" s="31"/>
      <c r="O202" s="31"/>
      <c r="S202" s="27"/>
      <c r="U202" s="27"/>
      <c r="V202" s="33"/>
      <c r="W202" s="33"/>
      <c r="X202" s="33"/>
      <c r="Y202" s="112"/>
      <c r="Z202" s="112"/>
      <c r="AA202" s="112"/>
      <c r="AE202" s="112"/>
      <c r="AF202" s="112"/>
      <c r="AG202" s="112"/>
      <c r="AH202" s="112"/>
      <c r="AI202" s="112"/>
      <c r="AJ202" s="112"/>
      <c r="AK202" s="112"/>
      <c r="AL202" s="112"/>
      <c r="AM202" s="112"/>
      <c r="AMH202" s="111"/>
      <c r="AMI202" s="111"/>
      <c r="AMJ202" s="111"/>
    </row>
    <row r="203" customFormat="false" ht="12.75" hidden="false" customHeight="false" outlineLevel="0" collapsed="false">
      <c r="G203" s="27"/>
      <c r="I203" s="27"/>
      <c r="M203" s="31"/>
      <c r="O203" s="31"/>
      <c r="S203" s="27"/>
      <c r="U203" s="27"/>
      <c r="V203" s="33"/>
      <c r="W203" s="33"/>
      <c r="X203" s="33"/>
      <c r="Y203" s="112"/>
      <c r="Z203" s="112"/>
      <c r="AA203" s="112"/>
      <c r="AE203" s="112"/>
      <c r="AF203" s="112"/>
      <c r="AG203" s="112"/>
      <c r="AH203" s="112"/>
      <c r="AI203" s="112"/>
      <c r="AJ203" s="112"/>
      <c r="AK203" s="112"/>
      <c r="AL203" s="112"/>
      <c r="AM203" s="112"/>
      <c r="AMH203" s="111"/>
      <c r="AMI203" s="111"/>
      <c r="AMJ203" s="111"/>
    </row>
    <row r="204" customFormat="false" ht="12.75" hidden="false" customHeight="false" outlineLevel="0" collapsed="false">
      <c r="G204" s="27"/>
      <c r="I204" s="27"/>
      <c r="M204" s="31"/>
      <c r="O204" s="31"/>
      <c r="S204" s="27"/>
      <c r="U204" s="27"/>
      <c r="V204" s="33"/>
      <c r="W204" s="33"/>
      <c r="X204" s="33"/>
      <c r="Y204" s="112"/>
      <c r="Z204" s="112"/>
      <c r="AA204" s="112"/>
      <c r="AE204" s="112"/>
      <c r="AF204" s="112"/>
      <c r="AG204" s="112"/>
      <c r="AH204" s="112"/>
      <c r="AI204" s="112"/>
      <c r="AJ204" s="112"/>
      <c r="AK204" s="112"/>
      <c r="AL204" s="112"/>
      <c r="AM204" s="112"/>
      <c r="AMH204" s="111"/>
      <c r="AMI204" s="111"/>
      <c r="AMJ204" s="111"/>
    </row>
    <row r="205" customFormat="false" ht="12.75" hidden="false" customHeight="false" outlineLevel="0" collapsed="false">
      <c r="G205" s="27"/>
      <c r="I205" s="27"/>
      <c r="M205" s="31"/>
      <c r="O205" s="31"/>
      <c r="S205" s="27"/>
      <c r="U205" s="27"/>
      <c r="V205" s="33"/>
      <c r="W205" s="33"/>
      <c r="X205" s="33"/>
      <c r="Y205" s="112"/>
      <c r="Z205" s="112"/>
      <c r="AA205" s="112"/>
      <c r="AE205" s="112"/>
      <c r="AF205" s="112"/>
      <c r="AG205" s="112"/>
      <c r="AH205" s="112"/>
      <c r="AI205" s="112"/>
      <c r="AJ205" s="112"/>
      <c r="AK205" s="112"/>
      <c r="AL205" s="112"/>
      <c r="AM205" s="112"/>
      <c r="AMH205" s="111"/>
      <c r="AMI205" s="111"/>
      <c r="AMJ205" s="111"/>
    </row>
    <row r="206" customFormat="false" ht="12.75" hidden="false" customHeight="false" outlineLevel="0" collapsed="false">
      <c r="G206" s="27"/>
      <c r="I206" s="27"/>
      <c r="M206" s="31"/>
      <c r="O206" s="31"/>
      <c r="S206" s="27"/>
      <c r="U206" s="27"/>
      <c r="V206" s="33"/>
      <c r="W206" s="33"/>
      <c r="X206" s="33"/>
      <c r="Y206" s="112"/>
      <c r="Z206" s="112"/>
      <c r="AA206" s="112"/>
      <c r="AE206" s="112"/>
      <c r="AF206" s="112"/>
      <c r="AG206" s="112"/>
      <c r="AH206" s="112"/>
      <c r="AI206" s="112"/>
      <c r="AJ206" s="112"/>
      <c r="AK206" s="112"/>
      <c r="AL206" s="112"/>
      <c r="AM206" s="112"/>
      <c r="AMH206" s="111"/>
      <c r="AMI206" s="111"/>
      <c r="AMJ206" s="111"/>
    </row>
    <row r="207" customFormat="false" ht="12.75" hidden="false" customHeight="false" outlineLevel="0" collapsed="false">
      <c r="G207" s="27"/>
      <c r="I207" s="27"/>
      <c r="M207" s="31"/>
      <c r="O207" s="31"/>
      <c r="S207" s="27"/>
      <c r="U207" s="27"/>
      <c r="V207" s="33"/>
      <c r="W207" s="33"/>
      <c r="X207" s="33"/>
      <c r="Y207" s="112"/>
      <c r="Z207" s="112"/>
      <c r="AA207" s="112"/>
      <c r="AE207" s="112"/>
      <c r="AF207" s="112"/>
      <c r="AG207" s="112"/>
      <c r="AH207" s="112"/>
      <c r="AI207" s="112"/>
      <c r="AJ207" s="112"/>
      <c r="AK207" s="112"/>
      <c r="AL207" s="112"/>
      <c r="AM207" s="112"/>
      <c r="AMH207" s="111"/>
      <c r="AMI207" s="111"/>
      <c r="AMJ207" s="111"/>
    </row>
    <row r="208" customFormat="false" ht="12.75" hidden="false" customHeight="false" outlineLevel="0" collapsed="false">
      <c r="G208" s="27"/>
      <c r="I208" s="27"/>
      <c r="M208" s="31"/>
      <c r="O208" s="31"/>
      <c r="S208" s="27"/>
      <c r="U208" s="27"/>
      <c r="V208" s="33"/>
      <c r="W208" s="33"/>
      <c r="X208" s="33"/>
      <c r="Y208" s="112"/>
      <c r="Z208" s="112"/>
      <c r="AA208" s="112"/>
      <c r="AE208" s="112"/>
      <c r="AF208" s="112"/>
      <c r="AG208" s="112"/>
      <c r="AH208" s="112"/>
      <c r="AI208" s="112"/>
      <c r="AJ208" s="112"/>
      <c r="AK208" s="112"/>
      <c r="AL208" s="112"/>
      <c r="AM208" s="112"/>
      <c r="AMH208" s="111"/>
      <c r="AMI208" s="111"/>
      <c r="AMJ208" s="111"/>
    </row>
    <row r="209" customFormat="false" ht="12.75" hidden="false" customHeight="false" outlineLevel="0" collapsed="false">
      <c r="G209" s="27"/>
      <c r="I209" s="27"/>
      <c r="M209" s="31"/>
      <c r="O209" s="31"/>
      <c r="S209" s="27"/>
      <c r="U209" s="27"/>
      <c r="V209" s="33"/>
      <c r="W209" s="33"/>
      <c r="X209" s="33"/>
      <c r="Y209" s="112"/>
      <c r="Z209" s="112"/>
      <c r="AA209" s="112"/>
      <c r="AE209" s="112"/>
      <c r="AF209" s="112"/>
      <c r="AG209" s="112"/>
      <c r="AH209" s="112"/>
      <c r="AI209" s="112"/>
      <c r="AJ209" s="112"/>
      <c r="AK209" s="112"/>
      <c r="AL209" s="112"/>
      <c r="AM209" s="112"/>
      <c r="AMH209" s="111"/>
      <c r="AMI209" s="111"/>
      <c r="AMJ209" s="111"/>
    </row>
    <row r="210" customFormat="false" ht="12.75" hidden="false" customHeight="false" outlineLevel="0" collapsed="false">
      <c r="G210" s="27"/>
      <c r="I210" s="27"/>
      <c r="M210" s="31"/>
      <c r="O210" s="31"/>
      <c r="S210" s="27"/>
      <c r="U210" s="27"/>
      <c r="V210" s="33"/>
      <c r="W210" s="33"/>
      <c r="X210" s="33"/>
      <c r="Y210" s="112"/>
      <c r="Z210" s="112"/>
      <c r="AA210" s="112"/>
      <c r="AE210" s="112"/>
      <c r="AF210" s="112"/>
      <c r="AG210" s="112"/>
      <c r="AH210" s="112"/>
      <c r="AI210" s="112"/>
      <c r="AJ210" s="112"/>
      <c r="AK210" s="112"/>
      <c r="AL210" s="112"/>
      <c r="AM210" s="112"/>
      <c r="AMH210" s="111"/>
      <c r="AMI210" s="111"/>
      <c r="AMJ210" s="111"/>
    </row>
    <row r="211" customFormat="false" ht="12.75" hidden="false" customHeight="false" outlineLevel="0" collapsed="false">
      <c r="G211" s="27"/>
      <c r="I211" s="27"/>
      <c r="M211" s="31"/>
      <c r="O211" s="31"/>
      <c r="S211" s="27"/>
      <c r="U211" s="27"/>
      <c r="V211" s="33"/>
      <c r="W211" s="33"/>
      <c r="X211" s="33"/>
      <c r="Y211" s="112"/>
      <c r="Z211" s="112"/>
      <c r="AA211" s="112"/>
      <c r="AE211" s="112"/>
      <c r="AF211" s="112"/>
      <c r="AG211" s="112"/>
      <c r="AH211" s="112"/>
      <c r="AI211" s="112"/>
      <c r="AJ211" s="112"/>
      <c r="AK211" s="112"/>
      <c r="AL211" s="112"/>
      <c r="AM211" s="112"/>
      <c r="AMH211" s="111"/>
      <c r="AMI211" s="111"/>
      <c r="AMJ211" s="111"/>
    </row>
    <row r="212" customFormat="false" ht="12.75" hidden="false" customHeight="false" outlineLevel="0" collapsed="false">
      <c r="G212" s="27"/>
      <c r="I212" s="27"/>
      <c r="M212" s="31"/>
      <c r="O212" s="31"/>
      <c r="S212" s="27"/>
      <c r="U212" s="27"/>
      <c r="V212" s="33"/>
      <c r="W212" s="33"/>
      <c r="X212" s="33"/>
      <c r="Y212" s="112"/>
      <c r="Z212" s="112"/>
      <c r="AA212" s="112"/>
      <c r="AE212" s="112"/>
      <c r="AF212" s="112"/>
      <c r="AG212" s="112"/>
      <c r="AH212" s="112"/>
      <c r="AI212" s="112"/>
      <c r="AJ212" s="112"/>
      <c r="AK212" s="112"/>
      <c r="AL212" s="112"/>
      <c r="AM212" s="112"/>
      <c r="AMH212" s="111"/>
      <c r="AMI212" s="111"/>
      <c r="AMJ212" s="111"/>
    </row>
    <row r="213" customFormat="false" ht="12.75" hidden="false" customHeight="false" outlineLevel="0" collapsed="false">
      <c r="G213" s="27"/>
      <c r="I213" s="27"/>
      <c r="M213" s="31"/>
      <c r="O213" s="31"/>
      <c r="S213" s="27"/>
      <c r="U213" s="27"/>
      <c r="V213" s="33"/>
      <c r="W213" s="33"/>
      <c r="X213" s="33"/>
      <c r="Y213" s="112"/>
      <c r="Z213" s="112"/>
      <c r="AA213" s="112"/>
      <c r="AE213" s="112"/>
      <c r="AF213" s="112"/>
      <c r="AG213" s="112"/>
      <c r="AH213" s="112"/>
      <c r="AI213" s="112"/>
      <c r="AJ213" s="112"/>
      <c r="AK213" s="112"/>
      <c r="AL213" s="112"/>
      <c r="AM213" s="112"/>
      <c r="AMH213" s="111"/>
      <c r="AMI213" s="111"/>
      <c r="AMJ213" s="111"/>
    </row>
    <row r="214" customFormat="false" ht="12.75" hidden="false" customHeight="false" outlineLevel="0" collapsed="false">
      <c r="G214" s="27"/>
      <c r="I214" s="27"/>
      <c r="M214" s="31"/>
      <c r="O214" s="31"/>
      <c r="S214" s="27"/>
      <c r="U214" s="27"/>
      <c r="V214" s="33"/>
      <c r="W214" s="33"/>
      <c r="X214" s="33"/>
      <c r="Y214" s="112"/>
      <c r="Z214" s="112"/>
      <c r="AA214" s="112"/>
      <c r="AE214" s="112"/>
      <c r="AF214" s="112"/>
      <c r="AG214" s="112"/>
      <c r="AH214" s="112"/>
      <c r="AI214" s="112"/>
      <c r="AJ214" s="112"/>
      <c r="AK214" s="112"/>
      <c r="AL214" s="112"/>
      <c r="AM214" s="112"/>
      <c r="AMH214" s="111"/>
      <c r="AMI214" s="111"/>
      <c r="AMJ214" s="111"/>
    </row>
    <row r="215" customFormat="false" ht="12.75" hidden="false" customHeight="false" outlineLevel="0" collapsed="false">
      <c r="G215" s="27"/>
      <c r="I215" s="27"/>
      <c r="M215" s="31"/>
      <c r="O215" s="31"/>
      <c r="S215" s="27"/>
      <c r="U215" s="27"/>
      <c r="V215" s="33"/>
      <c r="W215" s="33"/>
      <c r="X215" s="33"/>
      <c r="Y215" s="112"/>
      <c r="Z215" s="112"/>
      <c r="AA215" s="112"/>
      <c r="AE215" s="112"/>
      <c r="AF215" s="112"/>
      <c r="AG215" s="112"/>
      <c r="AH215" s="112"/>
      <c r="AI215" s="112"/>
      <c r="AJ215" s="112"/>
      <c r="AK215" s="112"/>
      <c r="AL215" s="112"/>
      <c r="AM215" s="112"/>
      <c r="AMH215" s="111"/>
      <c r="AMI215" s="111"/>
      <c r="AMJ215" s="111"/>
    </row>
    <row r="216" customFormat="false" ht="12.75" hidden="false" customHeight="false" outlineLevel="0" collapsed="false">
      <c r="G216" s="27"/>
      <c r="I216" s="27"/>
      <c r="M216" s="31"/>
      <c r="O216" s="31"/>
      <c r="S216" s="27"/>
      <c r="U216" s="27"/>
      <c r="V216" s="33"/>
      <c r="W216" s="33"/>
      <c r="X216" s="33"/>
      <c r="Y216" s="112"/>
      <c r="Z216" s="112"/>
      <c r="AA216" s="112"/>
      <c r="AE216" s="112"/>
      <c r="AF216" s="112"/>
      <c r="AG216" s="112"/>
      <c r="AH216" s="112"/>
      <c r="AI216" s="112"/>
      <c r="AJ216" s="112"/>
      <c r="AK216" s="112"/>
      <c r="AL216" s="112"/>
      <c r="AM216" s="112"/>
      <c r="AMH216" s="111"/>
      <c r="AMI216" s="111"/>
      <c r="AMJ216" s="111"/>
    </row>
    <row r="217" customFormat="false" ht="12.75" hidden="false" customHeight="false" outlineLevel="0" collapsed="false">
      <c r="G217" s="27"/>
      <c r="I217" s="27"/>
      <c r="M217" s="31"/>
      <c r="O217" s="31"/>
      <c r="S217" s="27"/>
      <c r="U217" s="27"/>
      <c r="V217" s="33"/>
      <c r="W217" s="33"/>
      <c r="X217" s="33"/>
      <c r="Y217" s="112"/>
      <c r="Z217" s="112"/>
      <c r="AA217" s="112"/>
      <c r="AE217" s="112"/>
      <c r="AF217" s="112"/>
      <c r="AG217" s="112"/>
      <c r="AH217" s="112"/>
      <c r="AI217" s="112"/>
      <c r="AJ217" s="112"/>
      <c r="AK217" s="112"/>
      <c r="AL217" s="112"/>
      <c r="AM217" s="112"/>
      <c r="AMH217" s="111"/>
      <c r="AMI217" s="111"/>
      <c r="AMJ217" s="111"/>
    </row>
    <row r="218" customFormat="false" ht="12.75" hidden="false" customHeight="false" outlineLevel="0" collapsed="false">
      <c r="G218" s="27"/>
      <c r="I218" s="27"/>
      <c r="M218" s="31"/>
      <c r="O218" s="31"/>
      <c r="S218" s="27"/>
      <c r="U218" s="27"/>
      <c r="V218" s="33"/>
      <c r="W218" s="33"/>
      <c r="X218" s="33"/>
      <c r="Y218" s="112"/>
      <c r="Z218" s="112"/>
      <c r="AA218" s="112"/>
      <c r="AE218" s="112"/>
      <c r="AF218" s="112"/>
      <c r="AG218" s="112"/>
      <c r="AH218" s="112"/>
      <c r="AI218" s="112"/>
      <c r="AJ218" s="112"/>
      <c r="AK218" s="112"/>
      <c r="AL218" s="112"/>
      <c r="AM218" s="112"/>
      <c r="AMH218" s="111"/>
      <c r="AMI218" s="111"/>
      <c r="AMJ218" s="111"/>
    </row>
    <row r="219" customFormat="false" ht="12.75" hidden="false" customHeight="false" outlineLevel="0" collapsed="false">
      <c r="G219" s="27"/>
      <c r="I219" s="27"/>
      <c r="M219" s="31"/>
      <c r="O219" s="31"/>
      <c r="S219" s="27"/>
      <c r="U219" s="27"/>
      <c r="V219" s="33"/>
      <c r="W219" s="33"/>
      <c r="X219" s="33"/>
      <c r="Y219" s="112"/>
      <c r="Z219" s="112"/>
      <c r="AA219" s="112"/>
      <c r="AE219" s="112"/>
      <c r="AF219" s="112"/>
      <c r="AG219" s="112"/>
      <c r="AH219" s="112"/>
      <c r="AI219" s="112"/>
      <c r="AJ219" s="112"/>
      <c r="AK219" s="112"/>
      <c r="AL219" s="112"/>
      <c r="AM219" s="112"/>
      <c r="AMH219" s="111"/>
      <c r="AMI219" s="111"/>
      <c r="AMJ219" s="111"/>
    </row>
    <row r="220" customFormat="false" ht="12.75" hidden="false" customHeight="false" outlineLevel="0" collapsed="false">
      <c r="G220" s="27"/>
      <c r="I220" s="27"/>
      <c r="M220" s="31"/>
      <c r="O220" s="31"/>
      <c r="S220" s="27"/>
      <c r="U220" s="27"/>
      <c r="V220" s="33"/>
      <c r="W220" s="33"/>
      <c r="X220" s="33"/>
      <c r="Y220" s="112"/>
      <c r="Z220" s="112"/>
      <c r="AA220" s="112"/>
      <c r="AE220" s="112"/>
      <c r="AF220" s="112"/>
      <c r="AG220" s="112"/>
      <c r="AH220" s="112"/>
      <c r="AI220" s="112"/>
      <c r="AJ220" s="112"/>
      <c r="AK220" s="112"/>
      <c r="AL220" s="112"/>
      <c r="AM220" s="112"/>
      <c r="AMH220" s="111"/>
      <c r="AMI220" s="111"/>
      <c r="AMJ220" s="111"/>
    </row>
    <row r="221" customFormat="false" ht="12.75" hidden="false" customHeight="false" outlineLevel="0" collapsed="false">
      <c r="G221" s="27"/>
      <c r="I221" s="27"/>
      <c r="M221" s="31"/>
      <c r="O221" s="31"/>
      <c r="S221" s="27"/>
      <c r="U221" s="27"/>
      <c r="V221" s="33"/>
      <c r="W221" s="33"/>
      <c r="X221" s="33"/>
      <c r="Y221" s="112"/>
      <c r="Z221" s="112"/>
      <c r="AA221" s="112"/>
      <c r="AE221" s="112"/>
      <c r="AF221" s="112"/>
      <c r="AG221" s="112"/>
      <c r="AH221" s="112"/>
      <c r="AI221" s="112"/>
      <c r="AJ221" s="112"/>
      <c r="AK221" s="112"/>
      <c r="AL221" s="112"/>
      <c r="AM221" s="112"/>
      <c r="AMH221" s="111"/>
      <c r="AMI221" s="111"/>
      <c r="AMJ221" s="111"/>
    </row>
    <row r="222" customFormat="false" ht="12.75" hidden="false" customHeight="false" outlineLevel="0" collapsed="false">
      <c r="G222" s="27"/>
      <c r="I222" s="27"/>
      <c r="M222" s="31"/>
      <c r="O222" s="31"/>
      <c r="S222" s="27"/>
      <c r="U222" s="27"/>
      <c r="V222" s="33"/>
      <c r="W222" s="33"/>
      <c r="X222" s="33"/>
      <c r="Y222" s="112"/>
      <c r="Z222" s="112"/>
      <c r="AA222" s="112"/>
      <c r="AE222" s="112"/>
      <c r="AF222" s="112"/>
      <c r="AG222" s="112"/>
      <c r="AH222" s="112"/>
      <c r="AI222" s="112"/>
      <c r="AJ222" s="112"/>
      <c r="AK222" s="112"/>
      <c r="AL222" s="112"/>
      <c r="AM222" s="112"/>
      <c r="AMH222" s="111"/>
      <c r="AMI222" s="111"/>
      <c r="AMJ222" s="111"/>
    </row>
    <row r="223" customFormat="false" ht="12.75" hidden="false" customHeight="false" outlineLevel="0" collapsed="false">
      <c r="G223" s="27"/>
      <c r="I223" s="27"/>
      <c r="M223" s="31"/>
      <c r="O223" s="31"/>
      <c r="S223" s="27"/>
      <c r="U223" s="27"/>
      <c r="V223" s="33"/>
      <c r="W223" s="33"/>
      <c r="X223" s="33"/>
      <c r="Y223" s="112"/>
      <c r="Z223" s="112"/>
      <c r="AA223" s="112"/>
      <c r="AE223" s="112"/>
      <c r="AF223" s="112"/>
      <c r="AG223" s="112"/>
      <c r="AH223" s="112"/>
      <c r="AI223" s="112"/>
      <c r="AJ223" s="112"/>
      <c r="AK223" s="112"/>
      <c r="AL223" s="112"/>
      <c r="AM223" s="112"/>
      <c r="AMH223" s="111"/>
      <c r="AMI223" s="111"/>
      <c r="AMJ223" s="111"/>
    </row>
    <row r="224" customFormat="false" ht="12.75" hidden="false" customHeight="false" outlineLevel="0" collapsed="false">
      <c r="G224" s="27"/>
      <c r="I224" s="27"/>
      <c r="M224" s="31"/>
      <c r="O224" s="31"/>
      <c r="S224" s="27"/>
      <c r="U224" s="27"/>
      <c r="V224" s="33"/>
      <c r="W224" s="33"/>
      <c r="X224" s="33"/>
      <c r="Y224" s="112"/>
      <c r="Z224" s="112"/>
      <c r="AA224" s="112"/>
      <c r="AE224" s="112"/>
      <c r="AF224" s="112"/>
      <c r="AG224" s="112"/>
      <c r="AH224" s="112"/>
      <c r="AI224" s="112"/>
      <c r="AJ224" s="112"/>
      <c r="AK224" s="112"/>
      <c r="AL224" s="112"/>
      <c r="AM224" s="112"/>
      <c r="AMH224" s="111"/>
      <c r="AMI224" s="111"/>
      <c r="AMJ224" s="111"/>
    </row>
    <row r="225" customFormat="false" ht="12.75" hidden="false" customHeight="false" outlineLevel="0" collapsed="false">
      <c r="G225" s="27"/>
      <c r="I225" s="27"/>
      <c r="M225" s="31"/>
      <c r="O225" s="31"/>
      <c r="S225" s="27"/>
      <c r="U225" s="27"/>
      <c r="V225" s="33"/>
      <c r="W225" s="33"/>
      <c r="X225" s="33"/>
      <c r="Y225" s="112"/>
      <c r="Z225" s="112"/>
      <c r="AA225" s="112"/>
      <c r="AE225" s="112"/>
      <c r="AF225" s="112"/>
      <c r="AG225" s="112"/>
      <c r="AH225" s="112"/>
      <c r="AI225" s="112"/>
      <c r="AJ225" s="112"/>
      <c r="AK225" s="112"/>
      <c r="AL225" s="112"/>
      <c r="AM225" s="112"/>
      <c r="AMH225" s="111"/>
      <c r="AMI225" s="111"/>
      <c r="AMJ225" s="111"/>
    </row>
    <row r="226" customFormat="false" ht="12.75" hidden="false" customHeight="false" outlineLevel="0" collapsed="false">
      <c r="G226" s="27"/>
      <c r="I226" s="27"/>
      <c r="M226" s="31"/>
      <c r="O226" s="31"/>
      <c r="S226" s="27"/>
      <c r="U226" s="27"/>
      <c r="V226" s="33"/>
      <c r="W226" s="33"/>
      <c r="X226" s="33"/>
      <c r="Y226" s="112"/>
      <c r="Z226" s="112"/>
      <c r="AA226" s="112"/>
      <c r="AE226" s="112"/>
      <c r="AF226" s="112"/>
      <c r="AG226" s="112"/>
      <c r="AH226" s="112"/>
      <c r="AI226" s="112"/>
      <c r="AJ226" s="112"/>
      <c r="AK226" s="112"/>
      <c r="AL226" s="112"/>
      <c r="AM226" s="112"/>
      <c r="AMH226" s="111"/>
      <c r="AMI226" s="111"/>
      <c r="AMJ226" s="111"/>
    </row>
    <row r="227" customFormat="false" ht="12.75" hidden="false" customHeight="false" outlineLevel="0" collapsed="false">
      <c r="G227" s="27"/>
      <c r="I227" s="27"/>
      <c r="M227" s="31"/>
      <c r="O227" s="31"/>
      <c r="S227" s="27"/>
      <c r="U227" s="27"/>
      <c r="V227" s="33"/>
      <c r="W227" s="33"/>
      <c r="X227" s="33"/>
      <c r="Y227" s="112"/>
      <c r="Z227" s="112"/>
      <c r="AA227" s="112"/>
      <c r="AE227" s="112"/>
      <c r="AF227" s="112"/>
      <c r="AG227" s="112"/>
      <c r="AH227" s="112"/>
      <c r="AI227" s="112"/>
      <c r="AJ227" s="112"/>
      <c r="AK227" s="112"/>
      <c r="AL227" s="112"/>
      <c r="AM227" s="112"/>
      <c r="AMH227" s="111"/>
      <c r="AMI227" s="111"/>
      <c r="AMJ227" s="111"/>
    </row>
    <row r="228" customFormat="false" ht="12.75" hidden="false" customHeight="false" outlineLevel="0" collapsed="false">
      <c r="G228" s="27"/>
      <c r="I228" s="27"/>
      <c r="M228" s="31"/>
      <c r="O228" s="31"/>
      <c r="S228" s="27"/>
      <c r="U228" s="27"/>
      <c r="V228" s="33"/>
      <c r="W228" s="33"/>
      <c r="X228" s="33"/>
      <c r="Y228" s="112"/>
      <c r="Z228" s="112"/>
      <c r="AA228" s="112"/>
      <c r="AE228" s="112"/>
      <c r="AF228" s="112"/>
      <c r="AG228" s="112"/>
      <c r="AH228" s="112"/>
      <c r="AI228" s="112"/>
      <c r="AJ228" s="112"/>
      <c r="AK228" s="112"/>
      <c r="AL228" s="112"/>
      <c r="AM228" s="112"/>
      <c r="AMH228" s="111"/>
      <c r="AMI228" s="111"/>
      <c r="AMJ228" s="111"/>
    </row>
    <row r="229" customFormat="false" ht="12.75" hidden="false" customHeight="false" outlineLevel="0" collapsed="false">
      <c r="G229" s="27"/>
      <c r="I229" s="27"/>
      <c r="M229" s="31"/>
      <c r="O229" s="31"/>
      <c r="S229" s="27"/>
      <c r="U229" s="27"/>
      <c r="V229" s="33"/>
      <c r="W229" s="33"/>
      <c r="X229" s="33"/>
      <c r="Y229" s="112"/>
      <c r="Z229" s="112"/>
      <c r="AA229" s="112"/>
      <c r="AE229" s="112"/>
      <c r="AF229" s="112"/>
      <c r="AG229" s="112"/>
      <c r="AH229" s="112"/>
      <c r="AI229" s="112"/>
      <c r="AJ229" s="112"/>
      <c r="AK229" s="112"/>
      <c r="AL229" s="112"/>
      <c r="AM229" s="112"/>
      <c r="AMH229" s="111"/>
      <c r="AMI229" s="111"/>
      <c r="AMJ229" s="111"/>
    </row>
    <row r="230" customFormat="false" ht="12.75" hidden="false" customHeight="false" outlineLevel="0" collapsed="false">
      <c r="G230" s="27"/>
      <c r="I230" s="27"/>
      <c r="M230" s="31"/>
      <c r="O230" s="31"/>
      <c r="S230" s="27"/>
      <c r="U230" s="27"/>
      <c r="V230" s="33"/>
      <c r="W230" s="33"/>
      <c r="X230" s="33"/>
      <c r="Y230" s="112"/>
      <c r="Z230" s="112"/>
      <c r="AA230" s="112"/>
      <c r="AE230" s="112"/>
      <c r="AF230" s="112"/>
      <c r="AG230" s="112"/>
      <c r="AH230" s="112"/>
      <c r="AI230" s="112"/>
      <c r="AJ230" s="112"/>
      <c r="AK230" s="112"/>
      <c r="AL230" s="112"/>
      <c r="AM230" s="112"/>
      <c r="AMH230" s="111"/>
      <c r="AMI230" s="111"/>
      <c r="AMJ230" s="111"/>
    </row>
    <row r="231" customFormat="false" ht="12.75" hidden="false" customHeight="false" outlineLevel="0" collapsed="false">
      <c r="G231" s="27"/>
      <c r="I231" s="27"/>
      <c r="M231" s="31"/>
      <c r="O231" s="31"/>
      <c r="S231" s="27"/>
      <c r="U231" s="27"/>
      <c r="V231" s="33"/>
      <c r="W231" s="33"/>
      <c r="X231" s="33"/>
      <c r="Y231" s="112"/>
      <c r="Z231" s="112"/>
      <c r="AA231" s="112"/>
      <c r="AE231" s="112"/>
      <c r="AF231" s="112"/>
      <c r="AG231" s="112"/>
      <c r="AH231" s="112"/>
      <c r="AI231" s="112"/>
      <c r="AJ231" s="112"/>
      <c r="AK231" s="112"/>
      <c r="AL231" s="112"/>
      <c r="AM231" s="112"/>
      <c r="AMH231" s="111"/>
      <c r="AMI231" s="111"/>
      <c r="AMJ231" s="111"/>
    </row>
    <row r="232" customFormat="false" ht="12.75" hidden="false" customHeight="false" outlineLevel="0" collapsed="false">
      <c r="G232" s="27"/>
      <c r="I232" s="27"/>
      <c r="M232" s="31"/>
      <c r="O232" s="31"/>
      <c r="S232" s="27"/>
      <c r="U232" s="27"/>
      <c r="V232" s="33"/>
      <c r="W232" s="33"/>
      <c r="X232" s="33"/>
      <c r="Y232" s="112"/>
      <c r="Z232" s="112"/>
      <c r="AA232" s="112"/>
      <c r="AE232" s="112"/>
      <c r="AF232" s="112"/>
      <c r="AG232" s="112"/>
      <c r="AH232" s="112"/>
      <c r="AI232" s="112"/>
      <c r="AJ232" s="112"/>
      <c r="AK232" s="112"/>
      <c r="AL232" s="112"/>
      <c r="AM232" s="112"/>
      <c r="AMH232" s="111"/>
      <c r="AMI232" s="111"/>
      <c r="AMJ232" s="111"/>
    </row>
    <row r="233" customFormat="false" ht="12.75" hidden="false" customHeight="false" outlineLevel="0" collapsed="false">
      <c r="G233" s="27"/>
      <c r="I233" s="27"/>
      <c r="M233" s="31"/>
      <c r="O233" s="31"/>
      <c r="S233" s="27"/>
      <c r="U233" s="27"/>
      <c r="V233" s="33"/>
      <c r="W233" s="33"/>
      <c r="X233" s="33"/>
      <c r="Y233" s="112"/>
      <c r="Z233" s="112"/>
      <c r="AA233" s="112"/>
      <c r="AE233" s="112"/>
      <c r="AF233" s="112"/>
      <c r="AG233" s="112"/>
      <c r="AH233" s="112"/>
      <c r="AI233" s="112"/>
      <c r="AJ233" s="112"/>
      <c r="AK233" s="112"/>
      <c r="AL233" s="112"/>
      <c r="AM233" s="112"/>
      <c r="AMH233" s="111"/>
      <c r="AMI233" s="111"/>
      <c r="AMJ233" s="111"/>
    </row>
    <row r="234" customFormat="false" ht="12.75" hidden="false" customHeight="false" outlineLevel="0" collapsed="false">
      <c r="G234" s="27"/>
      <c r="I234" s="27"/>
      <c r="M234" s="31"/>
      <c r="O234" s="31"/>
      <c r="S234" s="27"/>
      <c r="U234" s="27"/>
      <c r="V234" s="33"/>
      <c r="W234" s="33"/>
      <c r="X234" s="33"/>
      <c r="Y234" s="112"/>
      <c r="Z234" s="112"/>
      <c r="AA234" s="112"/>
      <c r="AE234" s="112"/>
      <c r="AF234" s="112"/>
      <c r="AG234" s="112"/>
      <c r="AH234" s="112"/>
      <c r="AI234" s="112"/>
      <c r="AJ234" s="112"/>
      <c r="AK234" s="112"/>
      <c r="AL234" s="112"/>
      <c r="AM234" s="112"/>
      <c r="AMH234" s="111"/>
      <c r="AMI234" s="111"/>
      <c r="AMJ234" s="111"/>
    </row>
    <row r="235" customFormat="false" ht="12.75" hidden="false" customHeight="false" outlineLevel="0" collapsed="false">
      <c r="G235" s="27"/>
      <c r="I235" s="27"/>
      <c r="M235" s="31"/>
      <c r="O235" s="31"/>
      <c r="S235" s="27"/>
      <c r="U235" s="27"/>
      <c r="V235" s="33"/>
      <c r="W235" s="33"/>
      <c r="X235" s="33"/>
      <c r="Y235" s="112"/>
      <c r="Z235" s="112"/>
      <c r="AA235" s="112"/>
      <c r="AE235" s="112"/>
      <c r="AF235" s="112"/>
      <c r="AG235" s="112"/>
      <c r="AH235" s="112"/>
      <c r="AI235" s="112"/>
      <c r="AJ235" s="112"/>
      <c r="AK235" s="112"/>
      <c r="AL235" s="112"/>
      <c r="AM235" s="112"/>
      <c r="AMH235" s="111"/>
      <c r="AMI235" s="111"/>
      <c r="AMJ235" s="111"/>
    </row>
    <row r="236" customFormat="false" ht="12.75" hidden="false" customHeight="false" outlineLevel="0" collapsed="false">
      <c r="G236" s="27"/>
      <c r="I236" s="27"/>
      <c r="M236" s="31"/>
      <c r="O236" s="31"/>
      <c r="S236" s="27"/>
      <c r="U236" s="27"/>
      <c r="V236" s="33"/>
      <c r="W236" s="33"/>
      <c r="X236" s="33"/>
      <c r="Y236" s="112"/>
      <c r="Z236" s="112"/>
      <c r="AA236" s="112"/>
      <c r="AE236" s="112"/>
      <c r="AF236" s="112"/>
      <c r="AG236" s="112"/>
      <c r="AH236" s="112"/>
      <c r="AI236" s="112"/>
      <c r="AJ236" s="112"/>
      <c r="AK236" s="112"/>
      <c r="AL236" s="112"/>
      <c r="AM236" s="112"/>
      <c r="AMH236" s="111"/>
      <c r="AMI236" s="111"/>
      <c r="AMJ236" s="111"/>
    </row>
    <row r="237" customFormat="false" ht="12.75" hidden="false" customHeight="false" outlineLevel="0" collapsed="false">
      <c r="G237" s="27"/>
      <c r="I237" s="27"/>
      <c r="M237" s="31"/>
      <c r="O237" s="31"/>
      <c r="S237" s="27"/>
      <c r="U237" s="27"/>
      <c r="V237" s="33"/>
      <c r="W237" s="33"/>
      <c r="X237" s="33"/>
      <c r="Y237" s="112"/>
      <c r="Z237" s="112"/>
      <c r="AA237" s="112"/>
      <c r="AE237" s="112"/>
      <c r="AF237" s="112"/>
      <c r="AG237" s="112"/>
      <c r="AH237" s="112"/>
      <c r="AI237" s="112"/>
      <c r="AJ237" s="112"/>
      <c r="AK237" s="112"/>
      <c r="AL237" s="112"/>
      <c r="AM237" s="112"/>
      <c r="AMH237" s="111"/>
      <c r="AMI237" s="111"/>
      <c r="AMJ237" s="111"/>
    </row>
    <row r="238" customFormat="false" ht="12.75" hidden="false" customHeight="false" outlineLevel="0" collapsed="false">
      <c r="G238" s="27"/>
      <c r="I238" s="27"/>
      <c r="M238" s="31"/>
      <c r="O238" s="31"/>
      <c r="S238" s="27"/>
      <c r="U238" s="27"/>
      <c r="V238" s="33"/>
      <c r="W238" s="33"/>
      <c r="X238" s="33"/>
      <c r="Y238" s="112"/>
      <c r="Z238" s="112"/>
      <c r="AA238" s="112"/>
      <c r="AE238" s="112"/>
      <c r="AF238" s="112"/>
      <c r="AG238" s="112"/>
      <c r="AH238" s="112"/>
      <c r="AI238" s="112"/>
      <c r="AJ238" s="112"/>
      <c r="AK238" s="112"/>
      <c r="AL238" s="112"/>
      <c r="AM238" s="112"/>
      <c r="AMH238" s="111"/>
      <c r="AMI238" s="111"/>
      <c r="AMJ238" s="111"/>
    </row>
    <row r="239" customFormat="false" ht="12.75" hidden="false" customHeight="false" outlineLevel="0" collapsed="false">
      <c r="G239" s="27"/>
      <c r="I239" s="27"/>
      <c r="M239" s="31"/>
      <c r="O239" s="31"/>
      <c r="S239" s="27"/>
      <c r="U239" s="27"/>
      <c r="V239" s="33"/>
      <c r="W239" s="33"/>
      <c r="X239" s="33"/>
      <c r="Y239" s="112"/>
      <c r="Z239" s="112"/>
      <c r="AA239" s="112"/>
      <c r="AE239" s="112"/>
      <c r="AF239" s="112"/>
      <c r="AG239" s="112"/>
      <c r="AH239" s="112"/>
      <c r="AI239" s="112"/>
      <c r="AJ239" s="112"/>
      <c r="AK239" s="112"/>
      <c r="AL239" s="112"/>
      <c r="AM239" s="112"/>
      <c r="AMH239" s="111"/>
      <c r="AMI239" s="111"/>
      <c r="AMJ239" s="111"/>
    </row>
    <row r="240" customFormat="false" ht="12.75" hidden="false" customHeight="false" outlineLevel="0" collapsed="false">
      <c r="G240" s="27"/>
      <c r="I240" s="27"/>
      <c r="M240" s="31"/>
      <c r="O240" s="31"/>
      <c r="S240" s="27"/>
      <c r="U240" s="27"/>
      <c r="V240" s="33"/>
      <c r="W240" s="33"/>
      <c r="X240" s="33"/>
      <c r="Y240" s="112"/>
      <c r="Z240" s="112"/>
      <c r="AA240" s="112"/>
      <c r="AE240" s="112"/>
      <c r="AF240" s="112"/>
      <c r="AG240" s="112"/>
      <c r="AH240" s="112"/>
      <c r="AI240" s="112"/>
      <c r="AJ240" s="112"/>
      <c r="AK240" s="112"/>
      <c r="AL240" s="112"/>
      <c r="AM240" s="112"/>
      <c r="AMH240" s="111"/>
      <c r="AMI240" s="111"/>
      <c r="AMJ240" s="111"/>
    </row>
    <row r="241" customFormat="false" ht="12.75" hidden="false" customHeight="false" outlineLevel="0" collapsed="false">
      <c r="G241" s="27"/>
      <c r="I241" s="27"/>
      <c r="M241" s="31"/>
      <c r="O241" s="31"/>
      <c r="S241" s="27"/>
      <c r="U241" s="27"/>
      <c r="V241" s="33"/>
      <c r="W241" s="33"/>
      <c r="X241" s="33"/>
      <c r="Y241" s="112"/>
      <c r="Z241" s="112"/>
      <c r="AA241" s="112"/>
      <c r="AE241" s="112"/>
      <c r="AF241" s="112"/>
      <c r="AG241" s="112"/>
      <c r="AH241" s="112"/>
      <c r="AI241" s="112"/>
      <c r="AJ241" s="112"/>
      <c r="AK241" s="112"/>
      <c r="AL241" s="112"/>
      <c r="AM241" s="112"/>
      <c r="AMH241" s="111"/>
      <c r="AMI241" s="111"/>
      <c r="AMJ241" s="111"/>
    </row>
    <row r="242" customFormat="false" ht="12.75" hidden="false" customHeight="false" outlineLevel="0" collapsed="false">
      <c r="G242" s="27"/>
      <c r="I242" s="27"/>
      <c r="M242" s="31"/>
      <c r="O242" s="31"/>
      <c r="S242" s="27"/>
      <c r="U242" s="27"/>
      <c r="V242" s="33"/>
      <c r="W242" s="33"/>
      <c r="X242" s="33"/>
      <c r="Y242" s="112"/>
      <c r="Z242" s="112"/>
      <c r="AA242" s="112"/>
      <c r="AE242" s="112"/>
      <c r="AF242" s="112"/>
      <c r="AG242" s="112"/>
      <c r="AH242" s="112"/>
      <c r="AI242" s="112"/>
      <c r="AJ242" s="112"/>
      <c r="AK242" s="112"/>
      <c r="AL242" s="112"/>
      <c r="AM242" s="112"/>
      <c r="AMH242" s="111"/>
      <c r="AMI242" s="111"/>
      <c r="AMJ242" s="111"/>
    </row>
    <row r="243" customFormat="false" ht="12.75" hidden="false" customHeight="false" outlineLevel="0" collapsed="false">
      <c r="G243" s="27"/>
      <c r="I243" s="27"/>
      <c r="M243" s="31"/>
      <c r="O243" s="31"/>
      <c r="S243" s="27"/>
      <c r="U243" s="27"/>
      <c r="V243" s="33"/>
      <c r="W243" s="33"/>
      <c r="X243" s="33"/>
      <c r="Y243" s="112"/>
      <c r="Z243" s="112"/>
      <c r="AA243" s="112"/>
      <c r="AE243" s="112"/>
      <c r="AF243" s="112"/>
      <c r="AG243" s="112"/>
      <c r="AH243" s="112"/>
      <c r="AI243" s="112"/>
      <c r="AJ243" s="112"/>
      <c r="AK243" s="112"/>
      <c r="AL243" s="112"/>
      <c r="AM243" s="112"/>
      <c r="AMH243" s="111"/>
      <c r="AMI243" s="111"/>
      <c r="AMJ243" s="111"/>
    </row>
    <row r="244" customFormat="false" ht="12.75" hidden="false" customHeight="false" outlineLevel="0" collapsed="false">
      <c r="G244" s="27"/>
      <c r="I244" s="27"/>
      <c r="M244" s="31"/>
      <c r="O244" s="31"/>
      <c r="S244" s="27"/>
      <c r="U244" s="27"/>
      <c r="V244" s="33"/>
      <c r="W244" s="33"/>
      <c r="X244" s="33"/>
      <c r="Y244" s="112"/>
      <c r="Z244" s="112"/>
      <c r="AA244" s="112"/>
      <c r="AE244" s="112"/>
      <c r="AF244" s="112"/>
      <c r="AG244" s="112"/>
      <c r="AH244" s="112"/>
      <c r="AI244" s="112"/>
      <c r="AJ244" s="112"/>
      <c r="AK244" s="112"/>
      <c r="AL244" s="112"/>
      <c r="AM244" s="112"/>
      <c r="AMH244" s="111"/>
      <c r="AMI244" s="111"/>
      <c r="AMJ244" s="111"/>
    </row>
    <row r="245" customFormat="false" ht="12.75" hidden="false" customHeight="false" outlineLevel="0" collapsed="false">
      <c r="G245" s="27"/>
      <c r="I245" s="27"/>
      <c r="M245" s="31"/>
      <c r="O245" s="31"/>
      <c r="S245" s="27"/>
      <c r="U245" s="27"/>
      <c r="V245" s="33"/>
      <c r="W245" s="33"/>
      <c r="X245" s="33"/>
      <c r="Y245" s="112"/>
      <c r="Z245" s="112"/>
      <c r="AA245" s="112"/>
      <c r="AE245" s="112"/>
      <c r="AF245" s="112"/>
      <c r="AG245" s="112"/>
      <c r="AH245" s="112"/>
      <c r="AI245" s="112"/>
      <c r="AJ245" s="112"/>
      <c r="AK245" s="112"/>
      <c r="AL245" s="112"/>
      <c r="AM245" s="112"/>
      <c r="AMH245" s="111"/>
      <c r="AMI245" s="111"/>
      <c r="AMJ245" s="111"/>
    </row>
    <row r="246" customFormat="false" ht="12.75" hidden="false" customHeight="false" outlineLevel="0" collapsed="false">
      <c r="G246" s="27"/>
      <c r="I246" s="27"/>
      <c r="M246" s="31"/>
      <c r="O246" s="31"/>
      <c r="S246" s="27"/>
      <c r="U246" s="27"/>
      <c r="V246" s="33"/>
      <c r="W246" s="33"/>
      <c r="X246" s="33"/>
      <c r="Y246" s="112"/>
      <c r="Z246" s="112"/>
      <c r="AA246" s="112"/>
      <c r="AE246" s="112"/>
      <c r="AF246" s="112"/>
      <c r="AG246" s="112"/>
      <c r="AH246" s="112"/>
      <c r="AI246" s="112"/>
      <c r="AJ246" s="112"/>
      <c r="AK246" s="112"/>
      <c r="AL246" s="112"/>
      <c r="AM246" s="112"/>
      <c r="AMH246" s="111"/>
      <c r="AMI246" s="111"/>
      <c r="AMJ246" s="111"/>
    </row>
    <row r="247" customFormat="false" ht="12.75" hidden="false" customHeight="false" outlineLevel="0" collapsed="false">
      <c r="G247" s="27"/>
      <c r="I247" s="27"/>
      <c r="M247" s="31"/>
      <c r="O247" s="31"/>
      <c r="S247" s="27"/>
      <c r="U247" s="27"/>
      <c r="V247" s="33"/>
      <c r="W247" s="33"/>
      <c r="X247" s="33"/>
      <c r="Y247" s="112"/>
      <c r="Z247" s="112"/>
      <c r="AA247" s="112"/>
      <c r="AE247" s="112"/>
      <c r="AF247" s="112"/>
      <c r="AG247" s="112"/>
      <c r="AH247" s="112"/>
      <c r="AI247" s="112"/>
      <c r="AJ247" s="112"/>
      <c r="AK247" s="112"/>
      <c r="AL247" s="112"/>
      <c r="AM247" s="112"/>
      <c r="AMH247" s="111"/>
      <c r="AMI247" s="111"/>
      <c r="AMJ247" s="111"/>
    </row>
    <row r="248" customFormat="false" ht="12.75" hidden="false" customHeight="false" outlineLevel="0" collapsed="false">
      <c r="G248" s="27"/>
      <c r="I248" s="27"/>
      <c r="M248" s="31"/>
      <c r="O248" s="31"/>
      <c r="S248" s="27"/>
      <c r="U248" s="27"/>
      <c r="V248" s="33"/>
      <c r="W248" s="33"/>
      <c r="X248" s="33"/>
      <c r="Y248" s="112"/>
      <c r="Z248" s="112"/>
      <c r="AA248" s="112"/>
      <c r="AE248" s="112"/>
      <c r="AF248" s="112"/>
      <c r="AG248" s="112"/>
      <c r="AH248" s="112"/>
      <c r="AI248" s="112"/>
      <c r="AJ248" s="112"/>
      <c r="AK248" s="112"/>
      <c r="AL248" s="112"/>
      <c r="AM248" s="112"/>
      <c r="AMH248" s="111"/>
      <c r="AMI248" s="111"/>
      <c r="AMJ248" s="111"/>
    </row>
    <row r="249" customFormat="false" ht="12.75" hidden="false" customHeight="false" outlineLevel="0" collapsed="false">
      <c r="G249" s="27"/>
      <c r="I249" s="27"/>
      <c r="M249" s="31"/>
      <c r="O249" s="31"/>
      <c r="S249" s="27"/>
      <c r="U249" s="27"/>
      <c r="V249" s="33"/>
      <c r="W249" s="33"/>
      <c r="X249" s="33"/>
      <c r="Y249" s="112"/>
      <c r="Z249" s="112"/>
      <c r="AA249" s="112"/>
      <c r="AE249" s="112"/>
      <c r="AF249" s="112"/>
      <c r="AG249" s="112"/>
      <c r="AH249" s="112"/>
      <c r="AI249" s="112"/>
      <c r="AJ249" s="112"/>
      <c r="AK249" s="112"/>
      <c r="AL249" s="112"/>
      <c r="AM249" s="112"/>
      <c r="AMH249" s="111"/>
      <c r="AMI249" s="111"/>
      <c r="AMJ249" s="111"/>
    </row>
    <row r="250" customFormat="false" ht="12.75" hidden="false" customHeight="false" outlineLevel="0" collapsed="false">
      <c r="G250" s="27"/>
      <c r="I250" s="27"/>
      <c r="M250" s="31"/>
      <c r="O250" s="31"/>
      <c r="S250" s="27"/>
      <c r="U250" s="27"/>
      <c r="V250" s="33"/>
      <c r="W250" s="33"/>
      <c r="X250" s="33"/>
      <c r="Y250" s="112"/>
      <c r="Z250" s="112"/>
      <c r="AA250" s="112"/>
      <c r="AE250" s="112"/>
      <c r="AF250" s="112"/>
      <c r="AG250" s="112"/>
      <c r="AH250" s="112"/>
      <c r="AI250" s="112"/>
      <c r="AJ250" s="112"/>
      <c r="AK250" s="112"/>
      <c r="AL250" s="112"/>
      <c r="AM250" s="112"/>
      <c r="AMH250" s="111"/>
      <c r="AMI250" s="111"/>
      <c r="AMJ250" s="111"/>
    </row>
    <row r="251" customFormat="false" ht="12.75" hidden="false" customHeight="false" outlineLevel="0" collapsed="false">
      <c r="G251" s="27"/>
      <c r="I251" s="27"/>
      <c r="M251" s="31"/>
      <c r="O251" s="31"/>
      <c r="S251" s="27"/>
      <c r="U251" s="27"/>
      <c r="V251" s="33"/>
      <c r="W251" s="33"/>
      <c r="X251" s="33"/>
      <c r="Y251" s="112"/>
      <c r="Z251" s="112"/>
      <c r="AA251" s="112"/>
      <c r="AE251" s="112"/>
      <c r="AF251" s="112"/>
      <c r="AG251" s="112"/>
      <c r="AH251" s="112"/>
      <c r="AI251" s="112"/>
      <c r="AJ251" s="112"/>
      <c r="AK251" s="112"/>
      <c r="AL251" s="112"/>
      <c r="AM251" s="112"/>
      <c r="AMH251" s="111"/>
      <c r="AMI251" s="111"/>
      <c r="AMJ251" s="111"/>
    </row>
    <row r="252" customFormat="false" ht="12.75" hidden="false" customHeight="false" outlineLevel="0" collapsed="false">
      <c r="G252" s="27"/>
      <c r="I252" s="27"/>
      <c r="M252" s="31"/>
      <c r="O252" s="31"/>
      <c r="S252" s="27"/>
      <c r="U252" s="27"/>
      <c r="V252" s="33"/>
      <c r="W252" s="33"/>
      <c r="X252" s="33"/>
      <c r="Y252" s="112"/>
      <c r="Z252" s="112"/>
      <c r="AA252" s="112"/>
      <c r="AE252" s="112"/>
      <c r="AF252" s="112"/>
      <c r="AG252" s="112"/>
      <c r="AH252" s="112"/>
      <c r="AI252" s="112"/>
      <c r="AJ252" s="112"/>
      <c r="AK252" s="112"/>
      <c r="AL252" s="112"/>
      <c r="AM252" s="112"/>
      <c r="AMH252" s="111"/>
      <c r="AMI252" s="111"/>
      <c r="AMJ252" s="111"/>
    </row>
    <row r="253" customFormat="false" ht="12.75" hidden="false" customHeight="false" outlineLevel="0" collapsed="false">
      <c r="G253" s="27"/>
      <c r="I253" s="27"/>
      <c r="M253" s="31"/>
      <c r="O253" s="31"/>
      <c r="S253" s="27"/>
      <c r="U253" s="27"/>
      <c r="V253" s="33"/>
      <c r="W253" s="33"/>
      <c r="X253" s="33"/>
      <c r="Y253" s="112"/>
      <c r="Z253" s="112"/>
      <c r="AA253" s="112"/>
      <c r="AE253" s="112"/>
      <c r="AF253" s="112"/>
      <c r="AG253" s="112"/>
      <c r="AH253" s="112"/>
      <c r="AI253" s="112"/>
      <c r="AJ253" s="112"/>
      <c r="AK253" s="112"/>
      <c r="AL253" s="112"/>
      <c r="AM253" s="112"/>
      <c r="AMH253" s="111"/>
      <c r="AMI253" s="111"/>
      <c r="AMJ253" s="111"/>
    </row>
    <row r="254" customFormat="false" ht="12.75" hidden="false" customHeight="false" outlineLevel="0" collapsed="false">
      <c r="G254" s="27"/>
      <c r="I254" s="27"/>
      <c r="M254" s="31"/>
      <c r="O254" s="31"/>
      <c r="S254" s="27"/>
      <c r="U254" s="27"/>
      <c r="V254" s="33"/>
      <c r="W254" s="33"/>
      <c r="X254" s="33"/>
      <c r="Y254" s="112"/>
      <c r="Z254" s="112"/>
      <c r="AA254" s="112"/>
      <c r="AE254" s="112"/>
      <c r="AF254" s="112"/>
      <c r="AG254" s="112"/>
      <c r="AH254" s="112"/>
      <c r="AI254" s="112"/>
      <c r="AJ254" s="112"/>
      <c r="AK254" s="112"/>
      <c r="AL254" s="112"/>
      <c r="AM254" s="112"/>
      <c r="AMH254" s="111"/>
      <c r="AMI254" s="111"/>
      <c r="AMJ254" s="111"/>
    </row>
    <row r="255" customFormat="false" ht="12.75" hidden="false" customHeight="false" outlineLevel="0" collapsed="false">
      <c r="G255" s="27"/>
      <c r="I255" s="27"/>
      <c r="M255" s="31"/>
      <c r="O255" s="31"/>
      <c r="S255" s="27"/>
      <c r="U255" s="27"/>
      <c r="V255" s="33"/>
      <c r="W255" s="33"/>
      <c r="X255" s="33"/>
      <c r="Y255" s="112"/>
      <c r="Z255" s="112"/>
      <c r="AA255" s="112"/>
      <c r="AE255" s="112"/>
      <c r="AF255" s="112"/>
      <c r="AG255" s="112"/>
      <c r="AH255" s="112"/>
      <c r="AI255" s="112"/>
      <c r="AJ255" s="112"/>
      <c r="AK255" s="112"/>
      <c r="AL255" s="112"/>
      <c r="AM255" s="112"/>
      <c r="AMH255" s="111"/>
      <c r="AMI255" s="111"/>
      <c r="AMJ255" s="111"/>
    </row>
    <row r="256" customFormat="false" ht="12.75" hidden="false" customHeight="false" outlineLevel="0" collapsed="false">
      <c r="G256" s="27"/>
      <c r="I256" s="27"/>
      <c r="M256" s="31"/>
      <c r="O256" s="31"/>
      <c r="S256" s="27"/>
      <c r="U256" s="27"/>
      <c r="V256" s="33"/>
      <c r="W256" s="33"/>
      <c r="X256" s="33"/>
      <c r="Y256" s="112"/>
      <c r="Z256" s="112"/>
      <c r="AA256" s="112"/>
      <c r="AE256" s="112"/>
      <c r="AF256" s="112"/>
      <c r="AG256" s="112"/>
      <c r="AH256" s="112"/>
      <c r="AI256" s="112"/>
      <c r="AJ256" s="112"/>
      <c r="AK256" s="112"/>
      <c r="AL256" s="112"/>
      <c r="AM256" s="112"/>
      <c r="AMH256" s="111"/>
      <c r="AMI256" s="111"/>
      <c r="AMJ256" s="111"/>
    </row>
    <row r="257" customFormat="false" ht="12.75" hidden="false" customHeight="false" outlineLevel="0" collapsed="false">
      <c r="G257" s="27"/>
      <c r="I257" s="27"/>
      <c r="M257" s="31"/>
      <c r="O257" s="31"/>
      <c r="S257" s="27"/>
      <c r="U257" s="27"/>
      <c r="V257" s="33"/>
      <c r="W257" s="33"/>
      <c r="X257" s="33"/>
      <c r="Y257" s="112"/>
      <c r="Z257" s="112"/>
      <c r="AA257" s="112"/>
      <c r="AE257" s="112"/>
      <c r="AF257" s="112"/>
      <c r="AG257" s="112"/>
      <c r="AH257" s="112"/>
      <c r="AI257" s="112"/>
      <c r="AJ257" s="112"/>
      <c r="AK257" s="112"/>
      <c r="AL257" s="112"/>
      <c r="AM257" s="112"/>
      <c r="AMH257" s="111"/>
      <c r="AMI257" s="111"/>
      <c r="AMJ257" s="111"/>
    </row>
    <row r="258" customFormat="false" ht="12.75" hidden="false" customHeight="false" outlineLevel="0" collapsed="false">
      <c r="G258" s="27"/>
      <c r="I258" s="27"/>
      <c r="M258" s="31"/>
      <c r="O258" s="31"/>
      <c r="S258" s="27"/>
      <c r="U258" s="27"/>
      <c r="V258" s="33"/>
      <c r="W258" s="33"/>
      <c r="X258" s="33"/>
      <c r="Y258" s="112"/>
      <c r="Z258" s="112"/>
      <c r="AA258" s="112"/>
      <c r="AE258" s="112"/>
      <c r="AF258" s="112"/>
      <c r="AG258" s="112"/>
      <c r="AH258" s="112"/>
      <c r="AI258" s="112"/>
      <c r="AJ258" s="112"/>
      <c r="AK258" s="112"/>
      <c r="AL258" s="112"/>
      <c r="AM258" s="112"/>
      <c r="AMH258" s="111"/>
      <c r="AMI258" s="111"/>
      <c r="AMJ258" s="111"/>
    </row>
    <row r="259" customFormat="false" ht="12.75" hidden="false" customHeight="false" outlineLevel="0" collapsed="false">
      <c r="G259" s="27"/>
      <c r="I259" s="27"/>
      <c r="M259" s="31"/>
      <c r="O259" s="31"/>
      <c r="S259" s="27"/>
      <c r="U259" s="27"/>
      <c r="V259" s="33"/>
      <c r="W259" s="33"/>
      <c r="X259" s="33"/>
      <c r="Y259" s="112"/>
      <c r="Z259" s="112"/>
      <c r="AA259" s="112"/>
      <c r="AE259" s="112"/>
      <c r="AF259" s="112"/>
      <c r="AG259" s="112"/>
      <c r="AH259" s="112"/>
      <c r="AI259" s="112"/>
      <c r="AJ259" s="112"/>
      <c r="AK259" s="112"/>
      <c r="AL259" s="112"/>
      <c r="AM259" s="112"/>
      <c r="AMH259" s="111"/>
      <c r="AMI259" s="111"/>
      <c r="AMJ259" s="111"/>
    </row>
    <row r="260" customFormat="false" ht="12.75" hidden="false" customHeight="false" outlineLevel="0" collapsed="false">
      <c r="G260" s="27"/>
      <c r="I260" s="27"/>
      <c r="M260" s="31"/>
      <c r="O260" s="31"/>
      <c r="S260" s="27"/>
      <c r="U260" s="27"/>
      <c r="V260" s="33"/>
      <c r="W260" s="33"/>
      <c r="X260" s="33"/>
      <c r="Y260" s="112"/>
      <c r="Z260" s="112"/>
      <c r="AA260" s="112"/>
      <c r="AE260" s="112"/>
      <c r="AF260" s="112"/>
      <c r="AG260" s="112"/>
      <c r="AH260" s="112"/>
      <c r="AI260" s="112"/>
      <c r="AJ260" s="112"/>
      <c r="AK260" s="112"/>
      <c r="AL260" s="112"/>
      <c r="AM260" s="112"/>
      <c r="AMH260" s="111"/>
      <c r="AMI260" s="111"/>
      <c r="AMJ260" s="111"/>
    </row>
    <row r="261" customFormat="false" ht="12.75" hidden="false" customHeight="false" outlineLevel="0" collapsed="false">
      <c r="G261" s="27"/>
      <c r="I261" s="27"/>
      <c r="M261" s="31"/>
      <c r="O261" s="31"/>
      <c r="S261" s="27"/>
      <c r="U261" s="27"/>
      <c r="V261" s="33"/>
      <c r="W261" s="33"/>
      <c r="X261" s="33"/>
      <c r="Y261" s="112"/>
      <c r="Z261" s="112"/>
      <c r="AA261" s="112"/>
      <c r="AE261" s="112"/>
      <c r="AF261" s="112"/>
      <c r="AG261" s="112"/>
      <c r="AH261" s="112"/>
      <c r="AI261" s="112"/>
      <c r="AJ261" s="112"/>
      <c r="AK261" s="112"/>
      <c r="AL261" s="112"/>
      <c r="AM261" s="112"/>
      <c r="AMH261" s="111"/>
      <c r="AMI261" s="111"/>
      <c r="AMJ261" s="111"/>
    </row>
    <row r="262" customFormat="false" ht="12.75" hidden="false" customHeight="false" outlineLevel="0" collapsed="false">
      <c r="G262" s="27"/>
      <c r="I262" s="27"/>
      <c r="M262" s="31"/>
      <c r="O262" s="31"/>
      <c r="S262" s="27"/>
      <c r="U262" s="27"/>
      <c r="V262" s="33"/>
      <c r="W262" s="33"/>
      <c r="X262" s="33"/>
      <c r="Y262" s="112"/>
      <c r="Z262" s="112"/>
      <c r="AA262" s="112"/>
      <c r="AE262" s="112"/>
      <c r="AF262" s="112"/>
      <c r="AG262" s="112"/>
      <c r="AH262" s="112"/>
      <c r="AI262" s="112"/>
      <c r="AJ262" s="112"/>
      <c r="AK262" s="112"/>
      <c r="AL262" s="112"/>
      <c r="AM262" s="112"/>
      <c r="AMH262" s="111"/>
      <c r="AMI262" s="111"/>
      <c r="AMJ262" s="111"/>
    </row>
    <row r="263" customFormat="false" ht="12.75" hidden="false" customHeight="false" outlineLevel="0" collapsed="false">
      <c r="G263" s="27"/>
      <c r="I263" s="27"/>
      <c r="M263" s="31"/>
      <c r="O263" s="31"/>
      <c r="S263" s="27"/>
      <c r="U263" s="27"/>
      <c r="V263" s="33"/>
      <c r="W263" s="33"/>
      <c r="X263" s="33"/>
      <c r="Y263" s="112"/>
      <c r="Z263" s="112"/>
      <c r="AA263" s="112"/>
      <c r="AE263" s="112"/>
      <c r="AF263" s="112"/>
      <c r="AG263" s="112"/>
      <c r="AH263" s="112"/>
      <c r="AI263" s="112"/>
      <c r="AJ263" s="112"/>
      <c r="AK263" s="112"/>
      <c r="AL263" s="112"/>
      <c r="AM263" s="112"/>
      <c r="AMH263" s="111"/>
      <c r="AMI263" s="111"/>
      <c r="AMJ263" s="111"/>
    </row>
    <row r="264" customFormat="false" ht="12.75" hidden="false" customHeight="false" outlineLevel="0" collapsed="false">
      <c r="G264" s="27"/>
      <c r="I264" s="27"/>
      <c r="M264" s="31"/>
      <c r="O264" s="31"/>
      <c r="S264" s="27"/>
      <c r="U264" s="27"/>
      <c r="V264" s="33"/>
      <c r="W264" s="33"/>
      <c r="X264" s="33"/>
      <c r="Y264" s="112"/>
      <c r="Z264" s="112"/>
      <c r="AA264" s="112"/>
      <c r="AE264" s="112"/>
      <c r="AF264" s="112"/>
      <c r="AG264" s="112"/>
      <c r="AH264" s="112"/>
      <c r="AI264" s="112"/>
      <c r="AJ264" s="112"/>
      <c r="AK264" s="112"/>
      <c r="AL264" s="112"/>
      <c r="AM264" s="112"/>
      <c r="AMH264" s="111"/>
      <c r="AMI264" s="111"/>
      <c r="AMJ264" s="111"/>
    </row>
    <row r="265" customFormat="false" ht="12.75" hidden="false" customHeight="false" outlineLevel="0" collapsed="false">
      <c r="G265" s="27"/>
      <c r="I265" s="27"/>
      <c r="M265" s="31"/>
      <c r="O265" s="31"/>
      <c r="S265" s="27"/>
      <c r="U265" s="27"/>
      <c r="V265" s="33"/>
      <c r="W265" s="33"/>
      <c r="X265" s="33"/>
      <c r="Y265" s="112"/>
      <c r="Z265" s="112"/>
      <c r="AA265" s="112"/>
      <c r="AE265" s="112"/>
      <c r="AF265" s="112"/>
      <c r="AG265" s="112"/>
      <c r="AH265" s="112"/>
      <c r="AI265" s="112"/>
      <c r="AJ265" s="112"/>
      <c r="AK265" s="112"/>
      <c r="AL265" s="112"/>
      <c r="AM265" s="112"/>
      <c r="AMH265" s="111"/>
      <c r="AMI265" s="111"/>
      <c r="AMJ265" s="111"/>
    </row>
    <row r="266" customFormat="false" ht="12.75" hidden="false" customHeight="false" outlineLevel="0" collapsed="false">
      <c r="G266" s="27"/>
      <c r="I266" s="27"/>
      <c r="M266" s="31"/>
      <c r="O266" s="31"/>
      <c r="S266" s="27"/>
      <c r="U266" s="27"/>
      <c r="V266" s="33"/>
      <c r="W266" s="33"/>
      <c r="X266" s="33"/>
      <c r="Y266" s="112"/>
      <c r="Z266" s="112"/>
      <c r="AA266" s="112"/>
      <c r="AE266" s="112"/>
      <c r="AF266" s="112"/>
      <c r="AG266" s="112"/>
      <c r="AH266" s="112"/>
      <c r="AI266" s="112"/>
      <c r="AJ266" s="112"/>
      <c r="AK266" s="112"/>
      <c r="AL266" s="112"/>
      <c r="AM266" s="112"/>
      <c r="AMH266" s="111"/>
      <c r="AMI266" s="111"/>
      <c r="AMJ266" s="111"/>
    </row>
    <row r="267" customFormat="false" ht="12.75" hidden="false" customHeight="false" outlineLevel="0" collapsed="false">
      <c r="G267" s="27"/>
      <c r="I267" s="27"/>
      <c r="M267" s="31"/>
      <c r="O267" s="31"/>
      <c r="S267" s="27"/>
      <c r="U267" s="27"/>
      <c r="V267" s="33"/>
      <c r="W267" s="33"/>
      <c r="X267" s="33"/>
      <c r="Y267" s="112"/>
      <c r="Z267" s="112"/>
      <c r="AA267" s="112"/>
      <c r="AE267" s="112"/>
      <c r="AF267" s="112"/>
      <c r="AG267" s="112"/>
      <c r="AH267" s="112"/>
      <c r="AI267" s="112"/>
      <c r="AJ267" s="112"/>
      <c r="AK267" s="112"/>
      <c r="AL267" s="112"/>
      <c r="AM267" s="112"/>
      <c r="AMH267" s="111"/>
      <c r="AMI267" s="111"/>
      <c r="AMJ267" s="111"/>
    </row>
    <row r="268" customFormat="false" ht="12.75" hidden="false" customHeight="false" outlineLevel="0" collapsed="false">
      <c r="G268" s="27"/>
      <c r="I268" s="27"/>
      <c r="M268" s="31"/>
      <c r="O268" s="31"/>
      <c r="S268" s="27"/>
      <c r="U268" s="27"/>
      <c r="V268" s="33"/>
      <c r="W268" s="33"/>
      <c r="X268" s="33"/>
      <c r="Y268" s="112"/>
      <c r="Z268" s="112"/>
      <c r="AA268" s="112"/>
      <c r="AE268" s="112"/>
      <c r="AF268" s="112"/>
      <c r="AG268" s="112"/>
      <c r="AH268" s="112"/>
      <c r="AI268" s="112"/>
      <c r="AJ268" s="112"/>
      <c r="AK268" s="112"/>
      <c r="AL268" s="112"/>
      <c r="AM268" s="112"/>
      <c r="AMH268" s="111"/>
      <c r="AMI268" s="111"/>
      <c r="AMJ268" s="111"/>
    </row>
    <row r="269" customFormat="false" ht="12.75" hidden="false" customHeight="false" outlineLevel="0" collapsed="false">
      <c r="G269" s="27"/>
      <c r="I269" s="27"/>
      <c r="M269" s="31"/>
      <c r="O269" s="31"/>
      <c r="S269" s="27"/>
      <c r="U269" s="27"/>
      <c r="V269" s="33"/>
      <c r="W269" s="33"/>
      <c r="X269" s="33"/>
      <c r="Y269" s="112"/>
      <c r="Z269" s="112"/>
      <c r="AA269" s="112"/>
      <c r="AE269" s="112"/>
      <c r="AF269" s="112"/>
      <c r="AG269" s="112"/>
      <c r="AH269" s="112"/>
      <c r="AI269" s="112"/>
      <c r="AJ269" s="112"/>
      <c r="AK269" s="112"/>
      <c r="AL269" s="112"/>
      <c r="AM269" s="112"/>
      <c r="AMH269" s="111"/>
      <c r="AMI269" s="111"/>
      <c r="AMJ269" s="111"/>
    </row>
    <row r="270" customFormat="false" ht="12.75" hidden="false" customHeight="false" outlineLevel="0" collapsed="false">
      <c r="G270" s="27"/>
      <c r="I270" s="27"/>
      <c r="M270" s="31"/>
      <c r="O270" s="31"/>
      <c r="S270" s="27"/>
      <c r="U270" s="27"/>
      <c r="V270" s="33"/>
      <c r="W270" s="33"/>
      <c r="X270" s="33"/>
      <c r="Y270" s="112"/>
      <c r="Z270" s="112"/>
      <c r="AA270" s="112"/>
      <c r="AE270" s="112"/>
      <c r="AF270" s="112"/>
      <c r="AG270" s="112"/>
      <c r="AH270" s="112"/>
      <c r="AI270" s="112"/>
      <c r="AJ270" s="112"/>
      <c r="AK270" s="112"/>
      <c r="AL270" s="112"/>
      <c r="AM270" s="112"/>
      <c r="AMH270" s="111"/>
      <c r="AMI270" s="111"/>
      <c r="AMJ270" s="111"/>
    </row>
    <row r="271" customFormat="false" ht="12.75" hidden="false" customHeight="false" outlineLevel="0" collapsed="false">
      <c r="G271" s="27"/>
      <c r="I271" s="27"/>
      <c r="M271" s="31"/>
      <c r="O271" s="31"/>
      <c r="S271" s="27"/>
      <c r="U271" s="27"/>
      <c r="V271" s="33"/>
      <c r="W271" s="33"/>
      <c r="X271" s="33"/>
      <c r="Y271" s="112"/>
      <c r="Z271" s="112"/>
      <c r="AA271" s="112"/>
      <c r="AE271" s="112"/>
      <c r="AF271" s="112"/>
      <c r="AG271" s="112"/>
      <c r="AH271" s="112"/>
      <c r="AI271" s="112"/>
      <c r="AJ271" s="112"/>
      <c r="AK271" s="112"/>
      <c r="AL271" s="112"/>
      <c r="AM271" s="112"/>
      <c r="AMH271" s="111"/>
      <c r="AMI271" s="111"/>
      <c r="AMJ271" s="111"/>
    </row>
    <row r="272" customFormat="false" ht="12.75" hidden="false" customHeight="false" outlineLevel="0" collapsed="false">
      <c r="G272" s="27"/>
      <c r="I272" s="27"/>
      <c r="M272" s="31"/>
      <c r="O272" s="31"/>
      <c r="S272" s="27"/>
      <c r="U272" s="27"/>
      <c r="V272" s="33"/>
      <c r="W272" s="33"/>
      <c r="X272" s="33"/>
      <c r="Y272" s="112"/>
      <c r="Z272" s="112"/>
      <c r="AA272" s="112"/>
      <c r="AE272" s="112"/>
      <c r="AF272" s="112"/>
      <c r="AG272" s="112"/>
      <c r="AH272" s="112"/>
      <c r="AI272" s="112"/>
      <c r="AJ272" s="112"/>
      <c r="AK272" s="112"/>
      <c r="AL272" s="112"/>
      <c r="AM272" s="112"/>
      <c r="AMH272" s="111"/>
      <c r="AMI272" s="111"/>
      <c r="AMJ272" s="111"/>
    </row>
    <row r="273" customFormat="false" ht="12.75" hidden="false" customHeight="false" outlineLevel="0" collapsed="false">
      <c r="G273" s="27"/>
      <c r="I273" s="27"/>
      <c r="M273" s="31"/>
      <c r="O273" s="31"/>
      <c r="S273" s="27"/>
      <c r="U273" s="27"/>
      <c r="V273" s="33"/>
      <c r="W273" s="33"/>
      <c r="X273" s="33"/>
      <c r="Y273" s="112"/>
      <c r="Z273" s="112"/>
      <c r="AA273" s="112"/>
      <c r="AE273" s="112"/>
      <c r="AF273" s="112"/>
      <c r="AG273" s="112"/>
      <c r="AH273" s="112"/>
      <c r="AI273" s="112"/>
      <c r="AJ273" s="112"/>
      <c r="AK273" s="112"/>
      <c r="AL273" s="112"/>
      <c r="AM273" s="112"/>
      <c r="AMH273" s="111"/>
      <c r="AMI273" s="111"/>
      <c r="AMJ273" s="111"/>
    </row>
    <row r="274" customFormat="false" ht="12.75" hidden="false" customHeight="false" outlineLevel="0" collapsed="false">
      <c r="G274" s="27"/>
      <c r="I274" s="27"/>
      <c r="M274" s="31"/>
      <c r="O274" s="31"/>
      <c r="S274" s="27"/>
      <c r="U274" s="27"/>
      <c r="V274" s="33"/>
      <c r="W274" s="33"/>
      <c r="X274" s="33"/>
      <c r="Y274" s="112"/>
      <c r="Z274" s="112"/>
      <c r="AA274" s="112"/>
      <c r="AE274" s="112"/>
      <c r="AF274" s="112"/>
      <c r="AG274" s="112"/>
      <c r="AH274" s="112"/>
      <c r="AI274" s="112"/>
      <c r="AJ274" s="112"/>
      <c r="AK274" s="112"/>
      <c r="AL274" s="112"/>
      <c r="AM274" s="112"/>
      <c r="AMH274" s="111"/>
      <c r="AMI274" s="111"/>
      <c r="AMJ274" s="111"/>
    </row>
    <row r="275" customFormat="false" ht="12.75" hidden="false" customHeight="false" outlineLevel="0" collapsed="false">
      <c r="G275" s="27"/>
      <c r="I275" s="27"/>
      <c r="M275" s="31"/>
      <c r="O275" s="31"/>
      <c r="S275" s="27"/>
      <c r="U275" s="27"/>
      <c r="V275" s="33"/>
      <c r="W275" s="33"/>
      <c r="X275" s="33"/>
      <c r="Y275" s="112"/>
      <c r="Z275" s="112"/>
      <c r="AA275" s="112"/>
      <c r="AE275" s="112"/>
      <c r="AF275" s="112"/>
      <c r="AG275" s="112"/>
      <c r="AH275" s="112"/>
      <c r="AI275" s="112"/>
      <c r="AJ275" s="112"/>
      <c r="AK275" s="112"/>
      <c r="AL275" s="112"/>
      <c r="AM275" s="112"/>
      <c r="AMH275" s="111"/>
      <c r="AMI275" s="111"/>
      <c r="AMJ275" s="111"/>
    </row>
    <row r="276" customFormat="false" ht="12.75" hidden="false" customHeight="false" outlineLevel="0" collapsed="false">
      <c r="G276" s="27"/>
      <c r="I276" s="27"/>
      <c r="M276" s="31"/>
      <c r="O276" s="31"/>
      <c r="S276" s="27"/>
      <c r="U276" s="27"/>
      <c r="V276" s="33"/>
      <c r="W276" s="33"/>
      <c r="X276" s="33"/>
      <c r="Y276" s="112"/>
      <c r="Z276" s="112"/>
      <c r="AA276" s="112"/>
      <c r="AE276" s="112"/>
      <c r="AF276" s="112"/>
      <c r="AG276" s="112"/>
      <c r="AH276" s="112"/>
      <c r="AI276" s="112"/>
      <c r="AJ276" s="112"/>
      <c r="AK276" s="112"/>
      <c r="AL276" s="112"/>
      <c r="AM276" s="112"/>
      <c r="AMH276" s="111"/>
      <c r="AMI276" s="111"/>
      <c r="AMJ276" s="111"/>
    </row>
    <row r="277" customFormat="false" ht="12.75" hidden="false" customHeight="false" outlineLevel="0" collapsed="false">
      <c r="G277" s="27"/>
      <c r="I277" s="27"/>
      <c r="M277" s="31"/>
      <c r="O277" s="31"/>
      <c r="S277" s="27"/>
      <c r="U277" s="27"/>
      <c r="V277" s="33"/>
      <c r="W277" s="33"/>
      <c r="X277" s="33"/>
      <c r="Y277" s="112"/>
      <c r="Z277" s="112"/>
      <c r="AA277" s="112"/>
      <c r="AE277" s="112"/>
      <c r="AF277" s="112"/>
      <c r="AG277" s="112"/>
      <c r="AH277" s="112"/>
      <c r="AI277" s="112"/>
      <c r="AJ277" s="112"/>
      <c r="AK277" s="112"/>
      <c r="AL277" s="112"/>
      <c r="AM277" s="112"/>
      <c r="AMH277" s="111"/>
      <c r="AMI277" s="111"/>
      <c r="AMJ277" s="111"/>
    </row>
    <row r="278" customFormat="false" ht="12.75" hidden="false" customHeight="false" outlineLevel="0" collapsed="false">
      <c r="G278" s="27"/>
      <c r="I278" s="27"/>
      <c r="M278" s="31"/>
      <c r="O278" s="31"/>
      <c r="S278" s="27"/>
      <c r="U278" s="27"/>
      <c r="V278" s="33"/>
      <c r="W278" s="33"/>
      <c r="X278" s="33"/>
      <c r="Y278" s="112"/>
      <c r="Z278" s="112"/>
      <c r="AA278" s="112"/>
      <c r="AE278" s="112"/>
      <c r="AF278" s="112"/>
      <c r="AG278" s="112"/>
      <c r="AH278" s="112"/>
      <c r="AI278" s="112"/>
      <c r="AJ278" s="112"/>
      <c r="AK278" s="112"/>
      <c r="AL278" s="112"/>
      <c r="AM278" s="112"/>
      <c r="AMH278" s="111"/>
      <c r="AMI278" s="111"/>
      <c r="AMJ278" s="111"/>
    </row>
    <row r="279" customFormat="false" ht="12.75" hidden="false" customHeight="false" outlineLevel="0" collapsed="false">
      <c r="G279" s="27"/>
      <c r="I279" s="27"/>
      <c r="M279" s="31"/>
      <c r="O279" s="31"/>
      <c r="S279" s="27"/>
      <c r="U279" s="27"/>
      <c r="V279" s="33"/>
      <c r="W279" s="33"/>
      <c r="X279" s="33"/>
      <c r="Y279" s="112"/>
      <c r="Z279" s="112"/>
      <c r="AA279" s="112"/>
      <c r="AE279" s="112"/>
      <c r="AF279" s="112"/>
      <c r="AG279" s="112"/>
      <c r="AH279" s="112"/>
      <c r="AI279" s="112"/>
      <c r="AJ279" s="112"/>
      <c r="AK279" s="112"/>
      <c r="AL279" s="112"/>
      <c r="AM279" s="112"/>
      <c r="AMH279" s="111"/>
      <c r="AMI279" s="111"/>
      <c r="AMJ279" s="111"/>
    </row>
    <row r="280" customFormat="false" ht="12.75" hidden="false" customHeight="false" outlineLevel="0" collapsed="false">
      <c r="G280" s="27"/>
      <c r="I280" s="27"/>
      <c r="M280" s="31"/>
      <c r="O280" s="31"/>
      <c r="S280" s="27"/>
      <c r="U280" s="27"/>
      <c r="V280" s="33"/>
      <c r="W280" s="33"/>
      <c r="X280" s="33"/>
      <c r="Y280" s="112"/>
      <c r="Z280" s="112"/>
      <c r="AA280" s="112"/>
      <c r="AE280" s="112"/>
      <c r="AF280" s="112"/>
      <c r="AG280" s="112"/>
      <c r="AH280" s="112"/>
      <c r="AI280" s="112"/>
      <c r="AJ280" s="112"/>
      <c r="AK280" s="112"/>
      <c r="AL280" s="112"/>
      <c r="AM280" s="112"/>
      <c r="AMH280" s="111"/>
      <c r="AMI280" s="111"/>
      <c r="AMJ280" s="111"/>
    </row>
    <row r="281" customFormat="false" ht="12.75" hidden="false" customHeight="false" outlineLevel="0" collapsed="false">
      <c r="G281" s="27"/>
      <c r="I281" s="27"/>
      <c r="M281" s="31"/>
      <c r="O281" s="31"/>
      <c r="S281" s="27"/>
      <c r="U281" s="27"/>
      <c r="V281" s="33"/>
      <c r="W281" s="33"/>
      <c r="X281" s="33"/>
      <c r="Y281" s="112"/>
      <c r="Z281" s="112"/>
      <c r="AA281" s="112"/>
      <c r="AE281" s="112"/>
      <c r="AF281" s="112"/>
      <c r="AG281" s="112"/>
      <c r="AH281" s="112"/>
      <c r="AI281" s="112"/>
      <c r="AJ281" s="112"/>
      <c r="AK281" s="112"/>
      <c r="AL281" s="112"/>
      <c r="AM281" s="112"/>
      <c r="AMH281" s="111"/>
      <c r="AMI281" s="111"/>
      <c r="AMJ281" s="111"/>
    </row>
    <row r="282" customFormat="false" ht="12.75" hidden="false" customHeight="false" outlineLevel="0" collapsed="false">
      <c r="G282" s="27"/>
      <c r="I282" s="27"/>
      <c r="M282" s="31"/>
      <c r="O282" s="31"/>
      <c r="S282" s="27"/>
      <c r="U282" s="27"/>
      <c r="V282" s="33"/>
      <c r="W282" s="33"/>
      <c r="X282" s="33"/>
      <c r="Y282" s="112"/>
      <c r="Z282" s="112"/>
      <c r="AA282" s="112"/>
      <c r="AE282" s="112"/>
      <c r="AF282" s="112"/>
      <c r="AG282" s="112"/>
      <c r="AH282" s="112"/>
      <c r="AI282" s="112"/>
      <c r="AJ282" s="112"/>
      <c r="AK282" s="112"/>
      <c r="AL282" s="112"/>
      <c r="AM282" s="112"/>
      <c r="AMH282" s="111"/>
      <c r="AMI282" s="111"/>
      <c r="AMJ282" s="111"/>
    </row>
    <row r="283" customFormat="false" ht="12.75" hidden="false" customHeight="false" outlineLevel="0" collapsed="false">
      <c r="G283" s="27"/>
      <c r="I283" s="27"/>
      <c r="M283" s="31"/>
      <c r="O283" s="31"/>
      <c r="S283" s="27"/>
      <c r="U283" s="27"/>
      <c r="V283" s="33"/>
      <c r="W283" s="33"/>
      <c r="X283" s="33"/>
      <c r="Y283" s="112"/>
      <c r="Z283" s="112"/>
      <c r="AA283" s="112"/>
      <c r="AE283" s="112"/>
      <c r="AF283" s="112"/>
      <c r="AG283" s="112"/>
      <c r="AH283" s="112"/>
      <c r="AI283" s="112"/>
      <c r="AJ283" s="112"/>
      <c r="AK283" s="112"/>
      <c r="AL283" s="112"/>
      <c r="AM283" s="112"/>
      <c r="AMH283" s="111"/>
      <c r="AMI283" s="111"/>
      <c r="AMJ283" s="111"/>
    </row>
    <row r="284" customFormat="false" ht="12.75" hidden="false" customHeight="false" outlineLevel="0" collapsed="false">
      <c r="G284" s="27"/>
      <c r="I284" s="27"/>
      <c r="M284" s="31"/>
      <c r="O284" s="31"/>
      <c r="S284" s="27"/>
      <c r="U284" s="27"/>
      <c r="V284" s="33"/>
      <c r="W284" s="33"/>
      <c r="X284" s="33"/>
      <c r="Y284" s="112"/>
      <c r="Z284" s="112"/>
      <c r="AA284" s="112"/>
      <c r="AE284" s="112"/>
      <c r="AF284" s="112"/>
      <c r="AG284" s="112"/>
      <c r="AH284" s="112"/>
      <c r="AI284" s="112"/>
      <c r="AJ284" s="112"/>
      <c r="AK284" s="112"/>
      <c r="AL284" s="112"/>
      <c r="AM284" s="112"/>
      <c r="AMH284" s="111"/>
      <c r="AMI284" s="111"/>
      <c r="AMJ284" s="111"/>
    </row>
    <row r="285" customFormat="false" ht="12.75" hidden="false" customHeight="false" outlineLevel="0" collapsed="false">
      <c r="G285" s="27"/>
      <c r="I285" s="27"/>
      <c r="M285" s="31"/>
      <c r="O285" s="31"/>
      <c r="S285" s="27"/>
      <c r="U285" s="27"/>
      <c r="V285" s="33"/>
      <c r="W285" s="33"/>
      <c r="X285" s="33"/>
      <c r="Y285" s="112"/>
      <c r="Z285" s="112"/>
      <c r="AA285" s="112"/>
      <c r="AE285" s="112"/>
      <c r="AF285" s="112"/>
      <c r="AG285" s="112"/>
      <c r="AH285" s="112"/>
      <c r="AI285" s="112"/>
      <c r="AJ285" s="112"/>
      <c r="AK285" s="112"/>
      <c r="AL285" s="112"/>
      <c r="AM285" s="112"/>
      <c r="AMH285" s="111"/>
      <c r="AMI285" s="111"/>
      <c r="AMJ285" s="111"/>
    </row>
    <row r="286" customFormat="false" ht="12.75" hidden="false" customHeight="false" outlineLevel="0" collapsed="false">
      <c r="G286" s="27"/>
      <c r="I286" s="27"/>
      <c r="M286" s="31"/>
      <c r="O286" s="31"/>
      <c r="S286" s="27"/>
      <c r="U286" s="27"/>
      <c r="V286" s="33"/>
      <c r="W286" s="33"/>
      <c r="X286" s="33"/>
      <c r="Y286" s="112"/>
      <c r="Z286" s="112"/>
      <c r="AA286" s="112"/>
      <c r="AE286" s="112"/>
      <c r="AF286" s="112"/>
      <c r="AG286" s="112"/>
      <c r="AH286" s="112"/>
      <c r="AI286" s="112"/>
      <c r="AJ286" s="112"/>
      <c r="AK286" s="112"/>
      <c r="AL286" s="112"/>
      <c r="AM286" s="112"/>
      <c r="AMH286" s="111"/>
      <c r="AMI286" s="111"/>
      <c r="AMJ286" s="111"/>
    </row>
    <row r="287" customFormat="false" ht="12.75" hidden="false" customHeight="false" outlineLevel="0" collapsed="false">
      <c r="G287" s="27"/>
      <c r="I287" s="27"/>
      <c r="M287" s="31"/>
      <c r="O287" s="31"/>
      <c r="S287" s="27"/>
      <c r="U287" s="27"/>
      <c r="V287" s="33"/>
      <c r="W287" s="33"/>
      <c r="X287" s="33"/>
      <c r="Y287" s="112"/>
      <c r="Z287" s="112"/>
      <c r="AA287" s="112"/>
      <c r="AE287" s="112"/>
      <c r="AF287" s="112"/>
      <c r="AG287" s="112"/>
      <c r="AH287" s="112"/>
      <c r="AI287" s="112"/>
      <c r="AJ287" s="112"/>
      <c r="AK287" s="112"/>
      <c r="AL287" s="112"/>
      <c r="AM287" s="112"/>
      <c r="AMH287" s="111"/>
      <c r="AMI287" s="111"/>
      <c r="AMJ287" s="111"/>
    </row>
    <row r="288" customFormat="false" ht="12.75" hidden="false" customHeight="false" outlineLevel="0" collapsed="false">
      <c r="G288" s="27"/>
      <c r="I288" s="27"/>
      <c r="M288" s="31"/>
      <c r="O288" s="31"/>
      <c r="S288" s="27"/>
      <c r="U288" s="27"/>
      <c r="V288" s="33"/>
      <c r="W288" s="33"/>
      <c r="X288" s="33"/>
      <c r="Y288" s="112"/>
      <c r="Z288" s="112"/>
      <c r="AA288" s="112"/>
      <c r="AE288" s="112"/>
      <c r="AF288" s="112"/>
      <c r="AG288" s="112"/>
      <c r="AH288" s="112"/>
      <c r="AI288" s="112"/>
      <c r="AJ288" s="112"/>
      <c r="AK288" s="112"/>
      <c r="AL288" s="112"/>
      <c r="AM288" s="112"/>
      <c r="AMH288" s="111"/>
      <c r="AMI288" s="111"/>
      <c r="AMJ288" s="111"/>
    </row>
    <row r="289" customFormat="false" ht="12.75" hidden="false" customHeight="false" outlineLevel="0" collapsed="false">
      <c r="G289" s="27"/>
      <c r="I289" s="27"/>
      <c r="M289" s="31"/>
      <c r="O289" s="31"/>
      <c r="S289" s="27"/>
      <c r="U289" s="27"/>
      <c r="V289" s="33"/>
      <c r="W289" s="33"/>
      <c r="X289" s="33"/>
      <c r="Y289" s="112"/>
      <c r="Z289" s="112"/>
      <c r="AA289" s="112"/>
      <c r="AE289" s="112"/>
      <c r="AF289" s="112"/>
      <c r="AG289" s="112"/>
      <c r="AH289" s="112"/>
      <c r="AI289" s="112"/>
      <c r="AJ289" s="112"/>
      <c r="AK289" s="112"/>
      <c r="AL289" s="112"/>
      <c r="AM289" s="112"/>
      <c r="AMH289" s="111"/>
      <c r="AMI289" s="111"/>
      <c r="AMJ289" s="111"/>
    </row>
    <row r="290" customFormat="false" ht="12.75" hidden="false" customHeight="false" outlineLevel="0" collapsed="false">
      <c r="G290" s="27"/>
      <c r="I290" s="27"/>
      <c r="M290" s="31"/>
      <c r="O290" s="31"/>
      <c r="S290" s="27"/>
      <c r="U290" s="27"/>
      <c r="V290" s="33"/>
      <c r="W290" s="33"/>
      <c r="X290" s="33"/>
      <c r="Y290" s="112"/>
      <c r="Z290" s="112"/>
      <c r="AA290" s="112"/>
      <c r="AE290" s="112"/>
      <c r="AF290" s="112"/>
      <c r="AG290" s="112"/>
      <c r="AH290" s="112"/>
      <c r="AI290" s="112"/>
      <c r="AJ290" s="112"/>
      <c r="AK290" s="112"/>
      <c r="AL290" s="112"/>
      <c r="AM290" s="112"/>
      <c r="AMH290" s="111"/>
      <c r="AMI290" s="111"/>
      <c r="AMJ290" s="111"/>
    </row>
    <row r="291" customFormat="false" ht="12.75" hidden="false" customHeight="false" outlineLevel="0" collapsed="false">
      <c r="G291" s="27"/>
      <c r="I291" s="27"/>
      <c r="M291" s="31"/>
      <c r="O291" s="31"/>
      <c r="S291" s="27"/>
      <c r="U291" s="27"/>
      <c r="V291" s="33"/>
      <c r="W291" s="33"/>
      <c r="X291" s="33"/>
      <c r="Y291" s="112"/>
      <c r="Z291" s="112"/>
      <c r="AA291" s="112"/>
      <c r="AE291" s="112"/>
      <c r="AF291" s="112"/>
      <c r="AG291" s="112"/>
      <c r="AH291" s="112"/>
      <c r="AI291" s="112"/>
      <c r="AJ291" s="112"/>
      <c r="AK291" s="112"/>
      <c r="AL291" s="112"/>
      <c r="AM291" s="112"/>
      <c r="AMH291" s="111"/>
      <c r="AMI291" s="111"/>
      <c r="AMJ291" s="111"/>
    </row>
    <row r="292" customFormat="false" ht="12.75" hidden="false" customHeight="false" outlineLevel="0" collapsed="false">
      <c r="G292" s="27"/>
      <c r="I292" s="27"/>
      <c r="M292" s="31"/>
      <c r="O292" s="31"/>
      <c r="S292" s="27"/>
      <c r="U292" s="27"/>
      <c r="V292" s="33"/>
      <c r="W292" s="33"/>
      <c r="X292" s="33"/>
      <c r="Y292" s="112"/>
      <c r="Z292" s="112"/>
      <c r="AA292" s="112"/>
      <c r="AE292" s="112"/>
      <c r="AF292" s="112"/>
      <c r="AG292" s="112"/>
      <c r="AH292" s="112"/>
      <c r="AI292" s="112"/>
      <c r="AJ292" s="112"/>
      <c r="AK292" s="112"/>
      <c r="AL292" s="112"/>
      <c r="AM292" s="112"/>
      <c r="AMH292" s="111"/>
      <c r="AMI292" s="111"/>
      <c r="AMJ292" s="111"/>
    </row>
    <row r="293" customFormat="false" ht="12.75" hidden="false" customHeight="false" outlineLevel="0" collapsed="false">
      <c r="G293" s="27"/>
      <c r="I293" s="27"/>
      <c r="M293" s="31"/>
      <c r="O293" s="31"/>
      <c r="S293" s="27"/>
      <c r="U293" s="27"/>
      <c r="V293" s="33"/>
      <c r="W293" s="33"/>
      <c r="X293" s="33"/>
      <c r="Y293" s="112"/>
      <c r="Z293" s="112"/>
      <c r="AA293" s="112"/>
      <c r="AE293" s="112"/>
      <c r="AF293" s="112"/>
      <c r="AG293" s="112"/>
      <c r="AH293" s="112"/>
      <c r="AI293" s="112"/>
      <c r="AJ293" s="112"/>
      <c r="AK293" s="112"/>
      <c r="AL293" s="112"/>
      <c r="AM293" s="112"/>
      <c r="AMH293" s="111"/>
      <c r="AMI293" s="111"/>
      <c r="AMJ293" s="111"/>
    </row>
    <row r="294" customFormat="false" ht="12.75" hidden="false" customHeight="false" outlineLevel="0" collapsed="false">
      <c r="G294" s="27"/>
      <c r="I294" s="27"/>
      <c r="M294" s="31"/>
      <c r="O294" s="31"/>
      <c r="S294" s="27"/>
      <c r="U294" s="27"/>
      <c r="V294" s="33"/>
      <c r="W294" s="33"/>
      <c r="X294" s="33"/>
      <c r="Y294" s="112"/>
      <c r="Z294" s="112"/>
      <c r="AA294" s="112"/>
      <c r="AE294" s="112"/>
      <c r="AF294" s="112"/>
      <c r="AG294" s="112"/>
      <c r="AH294" s="112"/>
      <c r="AI294" s="112"/>
      <c r="AJ294" s="112"/>
      <c r="AK294" s="112"/>
      <c r="AL294" s="112"/>
      <c r="AM294" s="112"/>
      <c r="AMH294" s="111"/>
      <c r="AMI294" s="111"/>
      <c r="AMJ294" s="111"/>
    </row>
    <row r="295" customFormat="false" ht="12.75" hidden="false" customHeight="false" outlineLevel="0" collapsed="false">
      <c r="G295" s="27"/>
      <c r="I295" s="27"/>
      <c r="M295" s="31"/>
      <c r="O295" s="31"/>
      <c r="S295" s="27"/>
      <c r="U295" s="27"/>
      <c r="V295" s="33"/>
      <c r="W295" s="33"/>
      <c r="X295" s="33"/>
      <c r="Y295" s="112"/>
      <c r="Z295" s="112"/>
      <c r="AA295" s="112"/>
      <c r="AE295" s="112"/>
      <c r="AF295" s="112"/>
      <c r="AG295" s="112"/>
      <c r="AH295" s="112"/>
      <c r="AI295" s="112"/>
      <c r="AJ295" s="112"/>
      <c r="AK295" s="112"/>
      <c r="AL295" s="112"/>
      <c r="AM295" s="112"/>
      <c r="AMH295" s="111"/>
      <c r="AMI295" s="111"/>
      <c r="AMJ295" s="111"/>
    </row>
    <row r="296" customFormat="false" ht="12.75" hidden="false" customHeight="false" outlineLevel="0" collapsed="false">
      <c r="G296" s="27"/>
      <c r="I296" s="27"/>
      <c r="M296" s="31"/>
      <c r="O296" s="31"/>
      <c r="S296" s="27"/>
      <c r="U296" s="27"/>
      <c r="V296" s="33"/>
      <c r="W296" s="33"/>
      <c r="X296" s="33"/>
      <c r="Y296" s="112"/>
      <c r="Z296" s="112"/>
      <c r="AA296" s="112"/>
      <c r="AE296" s="112"/>
      <c r="AF296" s="112"/>
      <c r="AG296" s="112"/>
      <c r="AH296" s="112"/>
      <c r="AI296" s="112"/>
      <c r="AJ296" s="112"/>
      <c r="AK296" s="112"/>
      <c r="AL296" s="112"/>
      <c r="AM296" s="112"/>
      <c r="AMH296" s="111"/>
      <c r="AMI296" s="111"/>
      <c r="AMJ296" s="111"/>
    </row>
    <row r="297" customFormat="false" ht="12.75" hidden="false" customHeight="false" outlineLevel="0" collapsed="false">
      <c r="G297" s="27"/>
      <c r="I297" s="27"/>
      <c r="M297" s="31"/>
      <c r="O297" s="31"/>
      <c r="S297" s="27"/>
      <c r="U297" s="27"/>
      <c r="V297" s="33"/>
      <c r="W297" s="33"/>
      <c r="X297" s="33"/>
      <c r="Y297" s="112"/>
      <c r="Z297" s="112"/>
      <c r="AA297" s="112"/>
      <c r="AE297" s="112"/>
      <c r="AF297" s="112"/>
      <c r="AG297" s="112"/>
      <c r="AH297" s="112"/>
      <c r="AI297" s="112"/>
      <c r="AJ297" s="112"/>
      <c r="AK297" s="112"/>
      <c r="AL297" s="112"/>
      <c r="AM297" s="112"/>
      <c r="AMH297" s="111"/>
      <c r="AMI297" s="111"/>
      <c r="AMJ297" s="111"/>
    </row>
    <row r="298" customFormat="false" ht="12.75" hidden="false" customHeight="false" outlineLevel="0" collapsed="false">
      <c r="G298" s="27"/>
      <c r="I298" s="27"/>
      <c r="M298" s="31"/>
      <c r="O298" s="31"/>
      <c r="S298" s="27"/>
      <c r="U298" s="27"/>
      <c r="V298" s="33"/>
      <c r="W298" s="33"/>
      <c r="X298" s="33"/>
      <c r="Y298" s="112"/>
      <c r="Z298" s="112"/>
      <c r="AA298" s="112"/>
      <c r="AE298" s="112"/>
      <c r="AF298" s="112"/>
      <c r="AG298" s="112"/>
      <c r="AH298" s="112"/>
      <c r="AI298" s="112"/>
      <c r="AJ298" s="112"/>
      <c r="AK298" s="112"/>
      <c r="AL298" s="112"/>
      <c r="AM298" s="112"/>
      <c r="AMH298" s="111"/>
      <c r="AMI298" s="111"/>
      <c r="AMJ298" s="111"/>
    </row>
    <row r="299" customFormat="false" ht="12.75" hidden="false" customHeight="false" outlineLevel="0" collapsed="false">
      <c r="G299" s="27"/>
      <c r="I299" s="27"/>
      <c r="M299" s="31"/>
      <c r="O299" s="31"/>
      <c r="S299" s="27"/>
      <c r="U299" s="27"/>
      <c r="V299" s="33"/>
      <c r="W299" s="33"/>
      <c r="X299" s="33"/>
      <c r="Y299" s="112"/>
      <c r="Z299" s="112"/>
      <c r="AA299" s="112"/>
      <c r="AE299" s="112"/>
      <c r="AF299" s="112"/>
      <c r="AG299" s="112"/>
      <c r="AH299" s="112"/>
      <c r="AI299" s="112"/>
      <c r="AJ299" s="112"/>
      <c r="AK299" s="112"/>
      <c r="AL299" s="112"/>
      <c r="AM299" s="112"/>
      <c r="AMH299" s="111"/>
      <c r="AMI299" s="111"/>
      <c r="AMJ299" s="111"/>
    </row>
    <row r="300" customFormat="false" ht="12.75" hidden="false" customHeight="false" outlineLevel="0" collapsed="false">
      <c r="G300" s="27"/>
      <c r="I300" s="27"/>
      <c r="M300" s="31"/>
      <c r="O300" s="31"/>
      <c r="S300" s="27"/>
      <c r="U300" s="27"/>
      <c r="V300" s="33"/>
      <c r="W300" s="33"/>
      <c r="X300" s="33"/>
      <c r="Y300" s="112"/>
      <c r="Z300" s="112"/>
      <c r="AA300" s="112"/>
      <c r="AE300" s="112"/>
      <c r="AF300" s="112"/>
      <c r="AG300" s="112"/>
      <c r="AH300" s="112"/>
      <c r="AI300" s="112"/>
      <c r="AJ300" s="112"/>
      <c r="AK300" s="112"/>
      <c r="AL300" s="112"/>
      <c r="AM300" s="112"/>
      <c r="AMH300" s="111"/>
      <c r="AMI300" s="111"/>
      <c r="AMJ300" s="111"/>
    </row>
    <row r="301" customFormat="false" ht="12.75" hidden="false" customHeight="false" outlineLevel="0" collapsed="false">
      <c r="G301" s="27"/>
      <c r="I301" s="27"/>
      <c r="M301" s="31"/>
      <c r="O301" s="31"/>
      <c r="S301" s="27"/>
      <c r="U301" s="27"/>
      <c r="V301" s="33"/>
      <c r="W301" s="33"/>
      <c r="X301" s="33"/>
      <c r="Y301" s="112"/>
      <c r="Z301" s="112"/>
      <c r="AA301" s="112"/>
      <c r="AE301" s="112"/>
      <c r="AF301" s="112"/>
      <c r="AG301" s="112"/>
      <c r="AH301" s="112"/>
      <c r="AI301" s="112"/>
      <c r="AJ301" s="112"/>
      <c r="AK301" s="112"/>
      <c r="AL301" s="112"/>
      <c r="AM301" s="112"/>
      <c r="AMH301" s="111"/>
      <c r="AMI301" s="111"/>
      <c r="AMJ301" s="111"/>
    </row>
    <row r="302" customFormat="false" ht="12.75" hidden="false" customHeight="false" outlineLevel="0" collapsed="false">
      <c r="G302" s="27"/>
      <c r="I302" s="27"/>
      <c r="M302" s="31"/>
      <c r="O302" s="31"/>
      <c r="S302" s="27"/>
      <c r="U302" s="27"/>
      <c r="V302" s="33"/>
      <c r="W302" s="33"/>
      <c r="X302" s="33"/>
      <c r="Y302" s="112"/>
      <c r="Z302" s="112"/>
      <c r="AA302" s="112"/>
      <c r="AE302" s="112"/>
      <c r="AF302" s="112"/>
      <c r="AG302" s="112"/>
      <c r="AH302" s="112"/>
      <c r="AI302" s="112"/>
      <c r="AJ302" s="112"/>
      <c r="AK302" s="112"/>
      <c r="AL302" s="112"/>
      <c r="AM302" s="112"/>
      <c r="AMH302" s="111"/>
      <c r="AMI302" s="111"/>
      <c r="AMJ302" s="111"/>
    </row>
    <row r="303" customFormat="false" ht="12.75" hidden="false" customHeight="false" outlineLevel="0" collapsed="false">
      <c r="G303" s="27"/>
      <c r="I303" s="27"/>
      <c r="M303" s="31"/>
      <c r="O303" s="31"/>
      <c r="S303" s="27"/>
      <c r="U303" s="27"/>
      <c r="V303" s="33"/>
      <c r="W303" s="33"/>
      <c r="X303" s="33"/>
      <c r="Y303" s="112"/>
      <c r="Z303" s="112"/>
      <c r="AA303" s="112"/>
      <c r="AE303" s="112"/>
      <c r="AF303" s="112"/>
      <c r="AG303" s="112"/>
      <c r="AH303" s="112"/>
      <c r="AI303" s="112"/>
      <c r="AJ303" s="112"/>
      <c r="AK303" s="112"/>
      <c r="AL303" s="112"/>
      <c r="AM303" s="112"/>
      <c r="AMH303" s="111"/>
      <c r="AMI303" s="111"/>
      <c r="AMJ303" s="111"/>
    </row>
    <row r="304" customFormat="false" ht="12.75" hidden="false" customHeight="false" outlineLevel="0" collapsed="false">
      <c r="G304" s="27"/>
      <c r="I304" s="27"/>
      <c r="M304" s="31"/>
      <c r="O304" s="31"/>
      <c r="S304" s="27"/>
      <c r="U304" s="27"/>
      <c r="V304" s="33"/>
      <c r="W304" s="33"/>
      <c r="X304" s="33"/>
      <c r="Y304" s="112"/>
      <c r="Z304" s="112"/>
      <c r="AA304" s="112"/>
      <c r="AE304" s="112"/>
      <c r="AF304" s="112"/>
      <c r="AG304" s="112"/>
      <c r="AH304" s="112"/>
      <c r="AI304" s="112"/>
      <c r="AJ304" s="112"/>
      <c r="AK304" s="112"/>
      <c r="AL304" s="112"/>
      <c r="AM304" s="112"/>
      <c r="AMH304" s="111"/>
      <c r="AMI304" s="111"/>
      <c r="AMJ304" s="111"/>
    </row>
    <row r="305" customFormat="false" ht="12.75" hidden="false" customHeight="false" outlineLevel="0" collapsed="false">
      <c r="G305" s="27"/>
      <c r="I305" s="27"/>
      <c r="M305" s="31"/>
      <c r="O305" s="31"/>
      <c r="S305" s="27"/>
      <c r="U305" s="27"/>
      <c r="V305" s="33"/>
      <c r="W305" s="33"/>
      <c r="X305" s="33"/>
      <c r="Y305" s="112"/>
      <c r="Z305" s="112"/>
      <c r="AA305" s="112"/>
      <c r="AE305" s="112"/>
      <c r="AF305" s="112"/>
      <c r="AG305" s="112"/>
      <c r="AH305" s="112"/>
      <c r="AI305" s="112"/>
      <c r="AJ305" s="112"/>
      <c r="AK305" s="112"/>
      <c r="AL305" s="112"/>
      <c r="AM305" s="112"/>
      <c r="AMH305" s="111"/>
      <c r="AMI305" s="111"/>
      <c r="AMJ305" s="111"/>
    </row>
    <row r="306" customFormat="false" ht="12.75" hidden="false" customHeight="false" outlineLevel="0" collapsed="false">
      <c r="G306" s="27"/>
      <c r="I306" s="27"/>
      <c r="M306" s="31"/>
      <c r="O306" s="31"/>
      <c r="S306" s="27"/>
      <c r="U306" s="27"/>
      <c r="V306" s="33"/>
      <c r="W306" s="33"/>
      <c r="X306" s="33"/>
      <c r="Y306" s="112"/>
      <c r="Z306" s="112"/>
      <c r="AA306" s="112"/>
      <c r="AE306" s="112"/>
      <c r="AF306" s="112"/>
      <c r="AG306" s="112"/>
      <c r="AH306" s="112"/>
      <c r="AI306" s="112"/>
      <c r="AJ306" s="112"/>
      <c r="AK306" s="112"/>
      <c r="AL306" s="112"/>
      <c r="AM306" s="112"/>
      <c r="AMH306" s="111"/>
      <c r="AMI306" s="111"/>
      <c r="AMJ306" s="111"/>
    </row>
    <row r="307" customFormat="false" ht="12.75" hidden="false" customHeight="false" outlineLevel="0" collapsed="false">
      <c r="G307" s="27"/>
      <c r="I307" s="27"/>
      <c r="M307" s="31"/>
      <c r="O307" s="31"/>
      <c r="S307" s="27"/>
      <c r="U307" s="27"/>
      <c r="V307" s="33"/>
      <c r="W307" s="33"/>
      <c r="X307" s="33"/>
      <c r="Y307" s="112"/>
      <c r="Z307" s="112"/>
      <c r="AA307" s="112"/>
      <c r="AE307" s="112"/>
      <c r="AF307" s="112"/>
      <c r="AG307" s="112"/>
      <c r="AH307" s="112"/>
      <c r="AI307" s="112"/>
      <c r="AJ307" s="112"/>
      <c r="AK307" s="112"/>
      <c r="AL307" s="112"/>
      <c r="AM307" s="112"/>
      <c r="AMH307" s="111"/>
      <c r="AMI307" s="111"/>
      <c r="AMJ307" s="111"/>
    </row>
    <row r="308" customFormat="false" ht="12.75" hidden="false" customHeight="false" outlineLevel="0" collapsed="false">
      <c r="G308" s="27"/>
      <c r="I308" s="27"/>
      <c r="M308" s="31"/>
      <c r="O308" s="31"/>
      <c r="S308" s="27"/>
      <c r="U308" s="27"/>
      <c r="V308" s="33"/>
      <c r="W308" s="33"/>
      <c r="X308" s="33"/>
      <c r="Y308" s="112"/>
      <c r="Z308" s="112"/>
      <c r="AA308" s="112"/>
      <c r="AE308" s="112"/>
      <c r="AF308" s="112"/>
      <c r="AG308" s="112"/>
      <c r="AH308" s="112"/>
      <c r="AI308" s="112"/>
      <c r="AJ308" s="112"/>
      <c r="AK308" s="112"/>
      <c r="AL308" s="112"/>
      <c r="AM308" s="112"/>
      <c r="AMH308" s="111"/>
      <c r="AMI308" s="111"/>
      <c r="AMJ308" s="111"/>
    </row>
    <row r="309" customFormat="false" ht="12.75" hidden="false" customHeight="false" outlineLevel="0" collapsed="false">
      <c r="G309" s="27"/>
      <c r="I309" s="27"/>
      <c r="M309" s="31"/>
      <c r="O309" s="31"/>
      <c r="S309" s="27"/>
      <c r="U309" s="27"/>
      <c r="V309" s="33"/>
      <c r="W309" s="33"/>
      <c r="X309" s="33"/>
      <c r="Y309" s="112"/>
      <c r="Z309" s="112"/>
      <c r="AA309" s="112"/>
      <c r="AE309" s="112"/>
      <c r="AF309" s="112"/>
      <c r="AG309" s="112"/>
      <c r="AH309" s="112"/>
      <c r="AI309" s="112"/>
      <c r="AJ309" s="112"/>
      <c r="AK309" s="112"/>
      <c r="AL309" s="112"/>
      <c r="AM309" s="112"/>
      <c r="AMH309" s="111"/>
      <c r="AMI309" s="111"/>
      <c r="AMJ309" s="111"/>
    </row>
    <row r="310" customFormat="false" ht="12.75" hidden="false" customHeight="false" outlineLevel="0" collapsed="false">
      <c r="G310" s="27"/>
      <c r="I310" s="27"/>
      <c r="M310" s="31"/>
      <c r="O310" s="31"/>
      <c r="S310" s="27"/>
      <c r="U310" s="27"/>
      <c r="V310" s="33"/>
      <c r="W310" s="33"/>
      <c r="X310" s="33"/>
      <c r="Y310" s="112"/>
      <c r="Z310" s="112"/>
      <c r="AA310" s="112"/>
      <c r="AE310" s="112"/>
      <c r="AF310" s="112"/>
      <c r="AG310" s="112"/>
      <c r="AH310" s="112"/>
      <c r="AI310" s="112"/>
      <c r="AJ310" s="112"/>
      <c r="AK310" s="112"/>
      <c r="AL310" s="112"/>
      <c r="AM310" s="112"/>
      <c r="AMH310" s="111"/>
      <c r="AMI310" s="111"/>
      <c r="AMJ310" s="111"/>
    </row>
    <row r="311" customFormat="false" ht="12.75" hidden="false" customHeight="false" outlineLevel="0" collapsed="false">
      <c r="G311" s="27"/>
      <c r="I311" s="27"/>
      <c r="M311" s="31"/>
      <c r="O311" s="31"/>
      <c r="S311" s="27"/>
      <c r="U311" s="27"/>
      <c r="V311" s="33"/>
      <c r="W311" s="33"/>
      <c r="X311" s="33"/>
      <c r="Y311" s="112"/>
      <c r="Z311" s="112"/>
      <c r="AA311" s="112"/>
      <c r="AE311" s="112"/>
      <c r="AF311" s="112"/>
      <c r="AG311" s="112"/>
      <c r="AH311" s="112"/>
      <c r="AI311" s="112"/>
      <c r="AJ311" s="112"/>
      <c r="AK311" s="112"/>
      <c r="AL311" s="112"/>
      <c r="AM311" s="112"/>
      <c r="AMH311" s="111"/>
      <c r="AMI311" s="111"/>
      <c r="AMJ311" s="111"/>
    </row>
    <row r="312" customFormat="false" ht="12.75" hidden="false" customHeight="false" outlineLevel="0" collapsed="false">
      <c r="G312" s="27"/>
      <c r="I312" s="27"/>
      <c r="M312" s="31"/>
      <c r="O312" s="31"/>
      <c r="S312" s="27"/>
      <c r="U312" s="27"/>
      <c r="V312" s="33"/>
      <c r="W312" s="33"/>
      <c r="X312" s="33"/>
      <c r="Y312" s="112"/>
      <c r="Z312" s="112"/>
      <c r="AA312" s="112"/>
      <c r="AE312" s="112"/>
      <c r="AF312" s="112"/>
      <c r="AG312" s="112"/>
      <c r="AH312" s="112"/>
      <c r="AI312" s="112"/>
      <c r="AJ312" s="112"/>
      <c r="AK312" s="112"/>
      <c r="AL312" s="112"/>
      <c r="AM312" s="112"/>
      <c r="AMH312" s="111"/>
      <c r="AMI312" s="111"/>
      <c r="AMJ312" s="111"/>
    </row>
    <row r="313" customFormat="false" ht="12.75" hidden="false" customHeight="false" outlineLevel="0" collapsed="false">
      <c r="G313" s="27"/>
      <c r="I313" s="27"/>
      <c r="M313" s="31"/>
      <c r="O313" s="31"/>
      <c r="S313" s="27"/>
      <c r="U313" s="27"/>
      <c r="V313" s="33"/>
      <c r="W313" s="33"/>
      <c r="X313" s="33"/>
      <c r="Y313" s="112"/>
      <c r="Z313" s="112"/>
      <c r="AA313" s="112"/>
      <c r="AE313" s="112"/>
      <c r="AF313" s="112"/>
      <c r="AG313" s="112"/>
      <c r="AH313" s="112"/>
      <c r="AI313" s="112"/>
      <c r="AJ313" s="112"/>
      <c r="AK313" s="112"/>
      <c r="AL313" s="112"/>
      <c r="AM313" s="112"/>
      <c r="AMH313" s="111"/>
      <c r="AMI313" s="111"/>
      <c r="AMJ313" s="111"/>
    </row>
    <row r="314" customFormat="false" ht="12.75" hidden="false" customHeight="false" outlineLevel="0" collapsed="false">
      <c r="G314" s="27"/>
      <c r="I314" s="27"/>
      <c r="M314" s="31"/>
      <c r="O314" s="31"/>
      <c r="S314" s="27"/>
      <c r="U314" s="27"/>
      <c r="V314" s="33"/>
      <c r="W314" s="33"/>
      <c r="X314" s="33"/>
      <c r="Y314" s="112"/>
      <c r="Z314" s="112"/>
      <c r="AA314" s="112"/>
      <c r="AE314" s="112"/>
      <c r="AF314" s="112"/>
      <c r="AG314" s="112"/>
      <c r="AH314" s="112"/>
      <c r="AI314" s="112"/>
      <c r="AJ314" s="112"/>
      <c r="AK314" s="112"/>
      <c r="AL314" s="112"/>
      <c r="AM314" s="112"/>
      <c r="AMH314" s="111"/>
      <c r="AMI314" s="111"/>
      <c r="AMJ314" s="111"/>
    </row>
    <row r="315" customFormat="false" ht="12.75" hidden="false" customHeight="false" outlineLevel="0" collapsed="false">
      <c r="G315" s="27"/>
      <c r="I315" s="27"/>
      <c r="M315" s="31"/>
      <c r="O315" s="31"/>
      <c r="S315" s="27"/>
      <c r="U315" s="27"/>
      <c r="V315" s="33"/>
      <c r="W315" s="33"/>
      <c r="X315" s="33"/>
      <c r="Y315" s="112"/>
      <c r="Z315" s="112"/>
      <c r="AA315" s="112"/>
      <c r="AE315" s="112"/>
      <c r="AF315" s="112"/>
      <c r="AG315" s="112"/>
      <c r="AH315" s="112"/>
      <c r="AI315" s="112"/>
      <c r="AJ315" s="112"/>
      <c r="AK315" s="112"/>
      <c r="AL315" s="112"/>
      <c r="AM315" s="112"/>
      <c r="AMH315" s="111"/>
      <c r="AMI315" s="111"/>
      <c r="AMJ315" s="111"/>
    </row>
    <row r="316" customFormat="false" ht="12.75" hidden="false" customHeight="false" outlineLevel="0" collapsed="false">
      <c r="G316" s="27"/>
      <c r="I316" s="27"/>
      <c r="M316" s="31"/>
      <c r="O316" s="31"/>
      <c r="S316" s="27"/>
      <c r="U316" s="27"/>
      <c r="V316" s="33"/>
      <c r="W316" s="33"/>
      <c r="X316" s="33"/>
      <c r="Y316" s="112"/>
      <c r="Z316" s="112"/>
      <c r="AA316" s="112"/>
      <c r="AE316" s="112"/>
      <c r="AF316" s="112"/>
      <c r="AG316" s="112"/>
      <c r="AH316" s="112"/>
      <c r="AI316" s="112"/>
      <c r="AJ316" s="112"/>
      <c r="AK316" s="112"/>
      <c r="AL316" s="112"/>
      <c r="AM316" s="112"/>
      <c r="AMH316" s="111"/>
      <c r="AMI316" s="111"/>
      <c r="AMJ316" s="111"/>
    </row>
    <row r="317" customFormat="false" ht="12.75" hidden="false" customHeight="false" outlineLevel="0" collapsed="false">
      <c r="G317" s="27"/>
      <c r="I317" s="27"/>
      <c r="M317" s="31"/>
      <c r="O317" s="31"/>
      <c r="S317" s="27"/>
      <c r="U317" s="27"/>
      <c r="V317" s="33"/>
      <c r="W317" s="33"/>
      <c r="X317" s="33"/>
      <c r="Y317" s="112"/>
      <c r="Z317" s="112"/>
      <c r="AA317" s="112"/>
      <c r="AE317" s="112"/>
      <c r="AF317" s="112"/>
      <c r="AG317" s="112"/>
      <c r="AH317" s="112"/>
      <c r="AI317" s="112"/>
      <c r="AJ317" s="112"/>
      <c r="AK317" s="112"/>
      <c r="AL317" s="112"/>
      <c r="AM317" s="112"/>
      <c r="AMH317" s="111"/>
      <c r="AMI317" s="111"/>
      <c r="AMJ317" s="111"/>
    </row>
    <row r="318" customFormat="false" ht="12.75" hidden="false" customHeight="false" outlineLevel="0" collapsed="false">
      <c r="G318" s="27"/>
      <c r="I318" s="27"/>
      <c r="M318" s="31"/>
      <c r="O318" s="31"/>
      <c r="S318" s="27"/>
      <c r="U318" s="27"/>
      <c r="V318" s="33"/>
      <c r="W318" s="33"/>
      <c r="X318" s="33"/>
      <c r="Y318" s="112"/>
      <c r="Z318" s="112"/>
      <c r="AA318" s="112"/>
      <c r="AE318" s="112"/>
      <c r="AF318" s="112"/>
      <c r="AG318" s="112"/>
      <c r="AH318" s="112"/>
      <c r="AI318" s="112"/>
      <c r="AJ318" s="112"/>
      <c r="AK318" s="112"/>
      <c r="AL318" s="112"/>
      <c r="AM318" s="112"/>
      <c r="AMH318" s="111"/>
      <c r="AMI318" s="111"/>
      <c r="AMJ318" s="111"/>
    </row>
    <row r="319" customFormat="false" ht="12.75" hidden="false" customHeight="false" outlineLevel="0" collapsed="false">
      <c r="G319" s="27"/>
      <c r="I319" s="27"/>
      <c r="M319" s="31"/>
      <c r="O319" s="31"/>
      <c r="S319" s="27"/>
      <c r="U319" s="27"/>
      <c r="V319" s="33"/>
      <c r="W319" s="33"/>
      <c r="X319" s="33"/>
      <c r="Y319" s="112"/>
      <c r="Z319" s="112"/>
      <c r="AA319" s="112"/>
      <c r="AE319" s="112"/>
      <c r="AF319" s="112"/>
      <c r="AG319" s="112"/>
      <c r="AH319" s="112"/>
      <c r="AI319" s="112"/>
      <c r="AJ319" s="112"/>
      <c r="AK319" s="112"/>
      <c r="AL319" s="112"/>
      <c r="AM319" s="112"/>
      <c r="AMH319" s="111"/>
      <c r="AMI319" s="111"/>
      <c r="AMJ319" s="111"/>
    </row>
    <row r="320" customFormat="false" ht="12.75" hidden="false" customHeight="false" outlineLevel="0" collapsed="false">
      <c r="G320" s="27"/>
      <c r="I320" s="27"/>
      <c r="M320" s="31"/>
      <c r="O320" s="31"/>
      <c r="S320" s="27"/>
      <c r="U320" s="27"/>
      <c r="V320" s="33"/>
      <c r="W320" s="33"/>
      <c r="X320" s="33"/>
      <c r="Y320" s="112"/>
      <c r="Z320" s="112"/>
      <c r="AA320" s="112"/>
      <c r="AE320" s="112"/>
      <c r="AF320" s="112"/>
      <c r="AG320" s="112"/>
      <c r="AH320" s="112"/>
      <c r="AI320" s="112"/>
      <c r="AJ320" s="112"/>
      <c r="AK320" s="112"/>
      <c r="AL320" s="112"/>
      <c r="AM320" s="112"/>
      <c r="AMH320" s="111"/>
      <c r="AMI320" s="111"/>
      <c r="AMJ320" s="111"/>
    </row>
    <row r="321" customFormat="false" ht="12.75" hidden="false" customHeight="false" outlineLevel="0" collapsed="false">
      <c r="G321" s="27"/>
      <c r="I321" s="27"/>
      <c r="M321" s="31"/>
      <c r="O321" s="31"/>
      <c r="S321" s="27"/>
      <c r="U321" s="27"/>
      <c r="V321" s="33"/>
      <c r="W321" s="33"/>
      <c r="X321" s="33"/>
      <c r="Y321" s="112"/>
      <c r="Z321" s="112"/>
      <c r="AA321" s="112"/>
      <c r="AE321" s="112"/>
      <c r="AF321" s="112"/>
      <c r="AG321" s="112"/>
      <c r="AH321" s="112"/>
      <c r="AI321" s="112"/>
      <c r="AJ321" s="112"/>
      <c r="AK321" s="112"/>
      <c r="AL321" s="112"/>
      <c r="AM321" s="112"/>
      <c r="AMH321" s="111"/>
      <c r="AMI321" s="111"/>
      <c r="AMJ321" s="111"/>
    </row>
    <row r="322" customFormat="false" ht="12.75" hidden="false" customHeight="false" outlineLevel="0" collapsed="false">
      <c r="G322" s="27"/>
      <c r="I322" s="27"/>
      <c r="M322" s="31"/>
      <c r="O322" s="31"/>
      <c r="S322" s="27"/>
      <c r="U322" s="27"/>
      <c r="V322" s="33"/>
      <c r="W322" s="33"/>
      <c r="X322" s="33"/>
      <c r="Y322" s="112"/>
      <c r="Z322" s="112"/>
      <c r="AA322" s="112"/>
      <c r="AE322" s="112"/>
      <c r="AF322" s="112"/>
      <c r="AG322" s="112"/>
      <c r="AH322" s="112"/>
      <c r="AI322" s="112"/>
      <c r="AJ322" s="112"/>
      <c r="AK322" s="112"/>
      <c r="AL322" s="112"/>
      <c r="AM322" s="112"/>
      <c r="AMH322" s="111"/>
      <c r="AMI322" s="111"/>
      <c r="AMJ322" s="111"/>
    </row>
    <row r="323" customFormat="false" ht="12.75" hidden="false" customHeight="false" outlineLevel="0" collapsed="false">
      <c r="G323" s="27"/>
      <c r="I323" s="27"/>
      <c r="M323" s="31"/>
      <c r="O323" s="31"/>
      <c r="S323" s="27"/>
      <c r="U323" s="27"/>
      <c r="V323" s="33"/>
      <c r="W323" s="33"/>
      <c r="X323" s="33"/>
      <c r="Y323" s="112"/>
      <c r="Z323" s="112"/>
      <c r="AA323" s="112"/>
      <c r="AE323" s="112"/>
      <c r="AF323" s="112"/>
      <c r="AG323" s="112"/>
      <c r="AH323" s="112"/>
      <c r="AI323" s="112"/>
      <c r="AJ323" s="112"/>
      <c r="AK323" s="112"/>
      <c r="AL323" s="112"/>
      <c r="AM323" s="112"/>
      <c r="AMH323" s="111"/>
      <c r="AMI323" s="111"/>
      <c r="AMJ323" s="111"/>
    </row>
    <row r="324" customFormat="false" ht="12.75" hidden="false" customHeight="false" outlineLevel="0" collapsed="false">
      <c r="G324" s="27"/>
      <c r="I324" s="27"/>
      <c r="M324" s="31"/>
      <c r="O324" s="31"/>
      <c r="S324" s="27"/>
      <c r="U324" s="27"/>
      <c r="V324" s="33"/>
      <c r="W324" s="33"/>
      <c r="X324" s="33"/>
      <c r="Y324" s="112"/>
      <c r="Z324" s="112"/>
      <c r="AA324" s="112"/>
      <c r="AE324" s="112"/>
      <c r="AF324" s="112"/>
      <c r="AG324" s="112"/>
      <c r="AH324" s="112"/>
      <c r="AI324" s="112"/>
      <c r="AJ324" s="112"/>
      <c r="AK324" s="112"/>
      <c r="AL324" s="112"/>
      <c r="AM324" s="112"/>
      <c r="AMH324" s="111"/>
      <c r="AMI324" s="111"/>
      <c r="AMJ324" s="111"/>
    </row>
    <row r="325" customFormat="false" ht="12.75" hidden="false" customHeight="false" outlineLevel="0" collapsed="false">
      <c r="G325" s="27"/>
      <c r="I325" s="27"/>
      <c r="M325" s="31"/>
      <c r="O325" s="31"/>
      <c r="S325" s="27"/>
      <c r="U325" s="27"/>
      <c r="V325" s="33"/>
      <c r="W325" s="33"/>
      <c r="X325" s="33"/>
      <c r="Y325" s="112"/>
      <c r="Z325" s="112"/>
      <c r="AA325" s="112"/>
      <c r="AE325" s="112"/>
      <c r="AF325" s="112"/>
      <c r="AG325" s="112"/>
      <c r="AH325" s="112"/>
      <c r="AI325" s="112"/>
      <c r="AJ325" s="112"/>
      <c r="AK325" s="112"/>
      <c r="AL325" s="112"/>
      <c r="AM325" s="112"/>
      <c r="AMH325" s="111"/>
      <c r="AMI325" s="111"/>
      <c r="AMJ325" s="111"/>
    </row>
    <row r="326" customFormat="false" ht="12.75" hidden="false" customHeight="false" outlineLevel="0" collapsed="false">
      <c r="G326" s="27"/>
      <c r="I326" s="27"/>
      <c r="M326" s="31"/>
      <c r="O326" s="31"/>
      <c r="S326" s="27"/>
      <c r="U326" s="27"/>
      <c r="V326" s="33"/>
      <c r="W326" s="33"/>
      <c r="X326" s="33"/>
      <c r="Y326" s="112"/>
      <c r="Z326" s="112"/>
      <c r="AA326" s="112"/>
      <c r="AE326" s="112"/>
      <c r="AF326" s="112"/>
      <c r="AG326" s="112"/>
      <c r="AH326" s="112"/>
      <c r="AI326" s="112"/>
      <c r="AJ326" s="112"/>
      <c r="AK326" s="112"/>
      <c r="AL326" s="112"/>
      <c r="AM326" s="112"/>
      <c r="AMH326" s="111"/>
      <c r="AMI326" s="111"/>
      <c r="AMJ326" s="111"/>
    </row>
    <row r="327" customFormat="false" ht="12.75" hidden="false" customHeight="false" outlineLevel="0" collapsed="false">
      <c r="G327" s="27"/>
      <c r="I327" s="27"/>
      <c r="M327" s="31"/>
      <c r="O327" s="31"/>
      <c r="S327" s="27"/>
      <c r="U327" s="27"/>
      <c r="V327" s="33"/>
      <c r="W327" s="33"/>
      <c r="X327" s="33"/>
      <c r="Y327" s="112"/>
      <c r="Z327" s="112"/>
      <c r="AA327" s="112"/>
      <c r="AE327" s="112"/>
      <c r="AF327" s="112"/>
      <c r="AG327" s="112"/>
      <c r="AH327" s="112"/>
      <c r="AI327" s="112"/>
      <c r="AJ327" s="112"/>
      <c r="AK327" s="112"/>
      <c r="AL327" s="112"/>
      <c r="AM327" s="112"/>
      <c r="AMH327" s="111"/>
      <c r="AMI327" s="111"/>
      <c r="AMJ327" s="111"/>
    </row>
    <row r="328" customFormat="false" ht="12.75" hidden="false" customHeight="false" outlineLevel="0" collapsed="false">
      <c r="G328" s="27"/>
      <c r="I328" s="27"/>
      <c r="M328" s="31"/>
      <c r="O328" s="31"/>
      <c r="S328" s="27"/>
      <c r="U328" s="27"/>
      <c r="V328" s="33"/>
      <c r="W328" s="33"/>
      <c r="X328" s="33"/>
      <c r="Y328" s="112"/>
      <c r="Z328" s="112"/>
      <c r="AA328" s="112"/>
      <c r="AE328" s="112"/>
      <c r="AF328" s="112"/>
      <c r="AG328" s="112"/>
      <c r="AH328" s="112"/>
      <c r="AI328" s="112"/>
      <c r="AJ328" s="112"/>
      <c r="AK328" s="112"/>
      <c r="AL328" s="112"/>
      <c r="AM328" s="112"/>
      <c r="AMH328" s="111"/>
      <c r="AMI328" s="111"/>
      <c r="AMJ328" s="111"/>
    </row>
    <row r="329" customFormat="false" ht="12.75" hidden="false" customHeight="false" outlineLevel="0" collapsed="false">
      <c r="G329" s="27"/>
      <c r="I329" s="27"/>
      <c r="M329" s="31"/>
      <c r="O329" s="31"/>
      <c r="S329" s="27"/>
      <c r="U329" s="27"/>
      <c r="V329" s="33"/>
      <c r="W329" s="33"/>
      <c r="X329" s="33"/>
      <c r="Y329" s="112"/>
      <c r="Z329" s="112"/>
      <c r="AA329" s="112"/>
      <c r="AE329" s="112"/>
      <c r="AF329" s="112"/>
      <c r="AG329" s="112"/>
      <c r="AH329" s="112"/>
      <c r="AI329" s="112"/>
      <c r="AJ329" s="112"/>
      <c r="AK329" s="112"/>
      <c r="AL329" s="112"/>
      <c r="AM329" s="112"/>
      <c r="AMH329" s="111"/>
      <c r="AMI329" s="111"/>
      <c r="AMJ329" s="111"/>
    </row>
    <row r="330" customFormat="false" ht="12.75" hidden="false" customHeight="false" outlineLevel="0" collapsed="false">
      <c r="G330" s="27"/>
      <c r="I330" s="27"/>
      <c r="M330" s="31"/>
      <c r="O330" s="31"/>
      <c r="S330" s="27"/>
      <c r="U330" s="27"/>
      <c r="V330" s="33"/>
      <c r="W330" s="33"/>
      <c r="X330" s="33"/>
      <c r="Y330" s="112"/>
      <c r="Z330" s="112"/>
      <c r="AA330" s="112"/>
      <c r="AE330" s="112"/>
      <c r="AF330" s="112"/>
      <c r="AG330" s="112"/>
      <c r="AH330" s="112"/>
      <c r="AI330" s="112"/>
      <c r="AJ330" s="112"/>
      <c r="AK330" s="112"/>
      <c r="AL330" s="112"/>
      <c r="AM330" s="112"/>
      <c r="AMH330" s="111"/>
      <c r="AMI330" s="111"/>
      <c r="AMJ330" s="111"/>
    </row>
    <row r="331" customFormat="false" ht="12.75" hidden="false" customHeight="false" outlineLevel="0" collapsed="false">
      <c r="G331" s="27"/>
      <c r="I331" s="27"/>
      <c r="M331" s="31"/>
      <c r="O331" s="31"/>
      <c r="S331" s="27"/>
      <c r="U331" s="27"/>
      <c r="V331" s="33"/>
      <c r="W331" s="33"/>
      <c r="X331" s="33"/>
      <c r="Y331" s="112"/>
      <c r="Z331" s="112"/>
      <c r="AA331" s="112"/>
      <c r="AE331" s="112"/>
      <c r="AF331" s="112"/>
      <c r="AG331" s="112"/>
      <c r="AH331" s="112"/>
      <c r="AI331" s="112"/>
      <c r="AJ331" s="112"/>
      <c r="AK331" s="112"/>
      <c r="AL331" s="112"/>
      <c r="AM331" s="112"/>
      <c r="AMH331" s="111"/>
      <c r="AMI331" s="111"/>
      <c r="AMJ331" s="111"/>
    </row>
    <row r="332" customFormat="false" ht="12.75" hidden="false" customHeight="false" outlineLevel="0" collapsed="false">
      <c r="G332" s="27"/>
      <c r="I332" s="27"/>
      <c r="M332" s="31"/>
      <c r="O332" s="31"/>
      <c r="S332" s="27"/>
      <c r="U332" s="27"/>
      <c r="V332" s="33"/>
      <c r="W332" s="33"/>
      <c r="X332" s="33"/>
      <c r="Y332" s="112"/>
      <c r="Z332" s="112"/>
      <c r="AA332" s="112"/>
      <c r="AE332" s="112"/>
      <c r="AF332" s="112"/>
      <c r="AG332" s="112"/>
      <c r="AH332" s="112"/>
      <c r="AI332" s="112"/>
      <c r="AJ332" s="112"/>
      <c r="AK332" s="112"/>
      <c r="AL332" s="112"/>
      <c r="AM332" s="112"/>
      <c r="AMH332" s="111"/>
      <c r="AMI332" s="111"/>
      <c r="AMJ332" s="111"/>
    </row>
    <row r="333" customFormat="false" ht="12.75" hidden="false" customHeight="false" outlineLevel="0" collapsed="false">
      <c r="G333" s="27"/>
      <c r="I333" s="27"/>
      <c r="M333" s="31"/>
      <c r="O333" s="31"/>
      <c r="S333" s="27"/>
      <c r="U333" s="27"/>
      <c r="V333" s="33"/>
      <c r="W333" s="33"/>
      <c r="X333" s="33"/>
      <c r="Y333" s="112"/>
      <c r="Z333" s="112"/>
      <c r="AA333" s="112"/>
      <c r="AE333" s="112"/>
      <c r="AF333" s="112"/>
      <c r="AG333" s="112"/>
      <c r="AH333" s="112"/>
      <c r="AI333" s="112"/>
      <c r="AJ333" s="112"/>
      <c r="AK333" s="112"/>
      <c r="AL333" s="112"/>
      <c r="AM333" s="112"/>
      <c r="AMH333" s="111"/>
      <c r="AMI333" s="111"/>
      <c r="AMJ333" s="111"/>
    </row>
    <row r="334" customFormat="false" ht="12.75" hidden="false" customHeight="false" outlineLevel="0" collapsed="false">
      <c r="G334" s="27"/>
      <c r="I334" s="27"/>
      <c r="M334" s="31"/>
      <c r="O334" s="31"/>
      <c r="S334" s="27"/>
      <c r="U334" s="27"/>
      <c r="V334" s="33"/>
      <c r="W334" s="33"/>
      <c r="X334" s="33"/>
      <c r="Y334" s="112"/>
      <c r="Z334" s="112"/>
      <c r="AA334" s="112"/>
      <c r="AE334" s="112"/>
      <c r="AF334" s="112"/>
      <c r="AG334" s="112"/>
      <c r="AH334" s="112"/>
      <c r="AI334" s="112"/>
      <c r="AJ334" s="112"/>
      <c r="AK334" s="112"/>
      <c r="AL334" s="112"/>
      <c r="AM334" s="112"/>
      <c r="AMH334" s="111"/>
      <c r="AMI334" s="111"/>
      <c r="AMJ334" s="111"/>
    </row>
    <row r="335" customFormat="false" ht="12.75" hidden="false" customHeight="false" outlineLevel="0" collapsed="false">
      <c r="G335" s="27"/>
      <c r="I335" s="27"/>
      <c r="M335" s="31"/>
      <c r="O335" s="31"/>
      <c r="S335" s="27"/>
      <c r="U335" s="27"/>
      <c r="V335" s="33"/>
      <c r="W335" s="33"/>
      <c r="X335" s="33"/>
      <c r="Y335" s="112"/>
      <c r="Z335" s="112"/>
      <c r="AA335" s="112"/>
      <c r="AE335" s="112"/>
      <c r="AF335" s="112"/>
      <c r="AG335" s="112"/>
      <c r="AH335" s="112"/>
      <c r="AI335" s="112"/>
      <c r="AJ335" s="112"/>
      <c r="AK335" s="112"/>
      <c r="AL335" s="112"/>
      <c r="AM335" s="112"/>
      <c r="AMH335" s="111"/>
      <c r="AMI335" s="111"/>
      <c r="AMJ335" s="111"/>
    </row>
    <row r="336" customFormat="false" ht="12.75" hidden="false" customHeight="false" outlineLevel="0" collapsed="false">
      <c r="G336" s="27"/>
      <c r="I336" s="27"/>
      <c r="M336" s="31"/>
      <c r="O336" s="31"/>
      <c r="S336" s="27"/>
      <c r="U336" s="27"/>
      <c r="V336" s="33"/>
      <c r="W336" s="33"/>
      <c r="X336" s="33"/>
      <c r="Y336" s="112"/>
      <c r="Z336" s="112"/>
      <c r="AA336" s="112"/>
      <c r="AE336" s="112"/>
      <c r="AF336" s="112"/>
      <c r="AG336" s="112"/>
      <c r="AH336" s="112"/>
      <c r="AI336" s="112"/>
      <c r="AJ336" s="112"/>
      <c r="AK336" s="112"/>
      <c r="AL336" s="112"/>
      <c r="AM336" s="112"/>
      <c r="AMH336" s="111"/>
      <c r="AMI336" s="111"/>
      <c r="AMJ336" s="111"/>
    </row>
    <row r="337" customFormat="false" ht="12.75" hidden="false" customHeight="false" outlineLevel="0" collapsed="false">
      <c r="G337" s="27"/>
      <c r="I337" s="27"/>
      <c r="M337" s="31"/>
      <c r="O337" s="31"/>
      <c r="S337" s="27"/>
      <c r="U337" s="27"/>
      <c r="V337" s="33"/>
      <c r="W337" s="33"/>
      <c r="X337" s="33"/>
      <c r="Y337" s="112"/>
      <c r="Z337" s="112"/>
      <c r="AA337" s="112"/>
      <c r="AE337" s="112"/>
      <c r="AF337" s="112"/>
      <c r="AG337" s="112"/>
      <c r="AH337" s="112"/>
      <c r="AI337" s="112"/>
      <c r="AJ337" s="112"/>
      <c r="AK337" s="112"/>
      <c r="AL337" s="112"/>
      <c r="AM337" s="112"/>
      <c r="AMH337" s="111"/>
      <c r="AMI337" s="111"/>
      <c r="AMJ337" s="111"/>
    </row>
    <row r="338" customFormat="false" ht="12.75" hidden="false" customHeight="false" outlineLevel="0" collapsed="false">
      <c r="G338" s="27"/>
      <c r="I338" s="27"/>
      <c r="M338" s="31"/>
      <c r="O338" s="31"/>
      <c r="S338" s="27"/>
      <c r="U338" s="27"/>
      <c r="V338" s="33"/>
      <c r="W338" s="33"/>
      <c r="X338" s="33"/>
      <c r="Y338" s="112"/>
      <c r="Z338" s="112"/>
      <c r="AA338" s="112"/>
      <c r="AE338" s="112"/>
      <c r="AF338" s="112"/>
      <c r="AG338" s="112"/>
      <c r="AH338" s="112"/>
      <c r="AI338" s="112"/>
      <c r="AJ338" s="112"/>
      <c r="AK338" s="112"/>
      <c r="AL338" s="112"/>
      <c r="AM338" s="112"/>
      <c r="AMH338" s="111"/>
      <c r="AMI338" s="111"/>
      <c r="AMJ338" s="111"/>
    </row>
    <row r="339" customFormat="false" ht="12.75" hidden="false" customHeight="false" outlineLevel="0" collapsed="false">
      <c r="G339" s="27"/>
      <c r="I339" s="27"/>
      <c r="M339" s="31"/>
      <c r="O339" s="31"/>
      <c r="S339" s="27"/>
      <c r="U339" s="27"/>
      <c r="V339" s="33"/>
      <c r="W339" s="33"/>
      <c r="X339" s="33"/>
      <c r="Y339" s="112"/>
      <c r="Z339" s="112"/>
      <c r="AA339" s="112"/>
      <c r="AE339" s="112"/>
      <c r="AF339" s="112"/>
      <c r="AG339" s="112"/>
      <c r="AH339" s="112"/>
      <c r="AI339" s="112"/>
      <c r="AJ339" s="112"/>
      <c r="AK339" s="112"/>
      <c r="AL339" s="112"/>
      <c r="AM339" s="112"/>
      <c r="AMH339" s="111"/>
      <c r="AMI339" s="111"/>
      <c r="AMJ339" s="111"/>
    </row>
    <row r="340" customFormat="false" ht="12.75" hidden="false" customHeight="false" outlineLevel="0" collapsed="false">
      <c r="G340" s="27"/>
      <c r="I340" s="27"/>
      <c r="M340" s="31"/>
      <c r="O340" s="31"/>
      <c r="S340" s="27"/>
      <c r="U340" s="27"/>
      <c r="V340" s="33"/>
      <c r="W340" s="33"/>
      <c r="X340" s="33"/>
      <c r="Y340" s="112"/>
      <c r="Z340" s="112"/>
      <c r="AA340" s="112"/>
      <c r="AE340" s="112"/>
      <c r="AF340" s="112"/>
      <c r="AG340" s="112"/>
      <c r="AH340" s="112"/>
      <c r="AI340" s="112"/>
      <c r="AJ340" s="112"/>
      <c r="AK340" s="112"/>
      <c r="AL340" s="112"/>
      <c r="AM340" s="112"/>
      <c r="AMH340" s="111"/>
      <c r="AMI340" s="111"/>
      <c r="AMJ340" s="111"/>
    </row>
    <row r="341" customFormat="false" ht="12.75" hidden="false" customHeight="false" outlineLevel="0" collapsed="false">
      <c r="G341" s="27"/>
      <c r="I341" s="27"/>
      <c r="M341" s="31"/>
      <c r="O341" s="31"/>
      <c r="S341" s="27"/>
      <c r="U341" s="27"/>
      <c r="V341" s="33"/>
      <c r="W341" s="33"/>
      <c r="X341" s="33"/>
      <c r="Y341" s="112"/>
      <c r="Z341" s="112"/>
      <c r="AA341" s="112"/>
      <c r="AE341" s="112"/>
      <c r="AF341" s="112"/>
      <c r="AG341" s="112"/>
      <c r="AH341" s="112"/>
      <c r="AI341" s="112"/>
      <c r="AJ341" s="112"/>
      <c r="AK341" s="112"/>
      <c r="AL341" s="112"/>
      <c r="AM341" s="112"/>
      <c r="AMH341" s="111"/>
      <c r="AMI341" s="111"/>
      <c r="AMJ341" s="111"/>
    </row>
    <row r="342" customFormat="false" ht="12.75" hidden="false" customHeight="false" outlineLevel="0" collapsed="false">
      <c r="G342" s="27"/>
      <c r="I342" s="27"/>
      <c r="M342" s="31"/>
      <c r="O342" s="31"/>
      <c r="S342" s="27"/>
      <c r="U342" s="27"/>
      <c r="V342" s="33"/>
      <c r="W342" s="33"/>
      <c r="X342" s="33"/>
      <c r="Y342" s="112"/>
      <c r="Z342" s="112"/>
      <c r="AA342" s="112"/>
      <c r="AE342" s="112"/>
      <c r="AF342" s="112"/>
      <c r="AG342" s="112"/>
      <c r="AH342" s="112"/>
      <c r="AI342" s="112"/>
      <c r="AJ342" s="112"/>
      <c r="AK342" s="112"/>
      <c r="AL342" s="112"/>
      <c r="AM342" s="112"/>
      <c r="AMH342" s="111"/>
      <c r="AMI342" s="111"/>
      <c r="AMJ342" s="111"/>
    </row>
    <row r="343" customFormat="false" ht="12.75" hidden="false" customHeight="false" outlineLevel="0" collapsed="false">
      <c r="G343" s="27"/>
      <c r="I343" s="27"/>
      <c r="M343" s="31"/>
      <c r="O343" s="31"/>
      <c r="S343" s="27"/>
      <c r="U343" s="27"/>
      <c r="V343" s="33"/>
      <c r="W343" s="33"/>
      <c r="X343" s="33"/>
      <c r="Y343" s="112"/>
      <c r="Z343" s="112"/>
      <c r="AA343" s="112"/>
      <c r="AE343" s="112"/>
      <c r="AF343" s="112"/>
      <c r="AG343" s="112"/>
      <c r="AH343" s="112"/>
      <c r="AI343" s="112"/>
      <c r="AJ343" s="112"/>
      <c r="AK343" s="112"/>
      <c r="AL343" s="112"/>
      <c r="AM343" s="112"/>
      <c r="AMH343" s="111"/>
      <c r="AMI343" s="111"/>
      <c r="AMJ343" s="111"/>
    </row>
    <row r="344" customFormat="false" ht="12.75" hidden="false" customHeight="false" outlineLevel="0" collapsed="false">
      <c r="G344" s="27"/>
      <c r="I344" s="27"/>
      <c r="M344" s="31"/>
      <c r="O344" s="31"/>
      <c r="S344" s="27"/>
      <c r="U344" s="27"/>
      <c r="V344" s="33"/>
      <c r="W344" s="33"/>
      <c r="X344" s="33"/>
      <c r="Y344" s="112"/>
      <c r="Z344" s="112"/>
      <c r="AA344" s="112"/>
      <c r="AE344" s="112"/>
      <c r="AF344" s="112"/>
      <c r="AG344" s="112"/>
      <c r="AH344" s="112"/>
      <c r="AI344" s="112"/>
      <c r="AJ344" s="112"/>
      <c r="AK344" s="112"/>
      <c r="AL344" s="112"/>
      <c r="AM344" s="112"/>
      <c r="AMH344" s="111"/>
      <c r="AMI344" s="111"/>
      <c r="AMJ344" s="111"/>
    </row>
    <row r="345" customFormat="false" ht="12.75" hidden="false" customHeight="false" outlineLevel="0" collapsed="false">
      <c r="G345" s="27"/>
      <c r="I345" s="27"/>
      <c r="M345" s="31"/>
      <c r="O345" s="31"/>
      <c r="S345" s="27"/>
      <c r="U345" s="27"/>
      <c r="V345" s="33"/>
      <c r="W345" s="33"/>
      <c r="X345" s="33"/>
      <c r="Y345" s="112"/>
      <c r="Z345" s="112"/>
      <c r="AA345" s="112"/>
      <c r="AE345" s="112"/>
      <c r="AF345" s="112"/>
      <c r="AG345" s="112"/>
      <c r="AH345" s="112"/>
      <c r="AI345" s="112"/>
      <c r="AJ345" s="112"/>
      <c r="AK345" s="112"/>
      <c r="AL345" s="112"/>
      <c r="AM345" s="112"/>
      <c r="AMH345" s="111"/>
      <c r="AMI345" s="111"/>
      <c r="AMJ345" s="111"/>
    </row>
    <row r="346" customFormat="false" ht="12.75" hidden="false" customHeight="false" outlineLevel="0" collapsed="false">
      <c r="G346" s="27"/>
      <c r="I346" s="27"/>
      <c r="M346" s="31"/>
      <c r="O346" s="31"/>
      <c r="S346" s="27"/>
      <c r="U346" s="27"/>
      <c r="V346" s="33"/>
      <c r="W346" s="33"/>
      <c r="X346" s="33"/>
      <c r="Y346" s="112"/>
      <c r="Z346" s="112"/>
      <c r="AA346" s="112"/>
      <c r="AE346" s="112"/>
      <c r="AF346" s="112"/>
      <c r="AG346" s="112"/>
      <c r="AH346" s="112"/>
      <c r="AI346" s="112"/>
      <c r="AJ346" s="112"/>
      <c r="AK346" s="112"/>
      <c r="AL346" s="112"/>
      <c r="AM346" s="112"/>
      <c r="AMH346" s="111"/>
      <c r="AMI346" s="111"/>
      <c r="AMJ346" s="111"/>
    </row>
    <row r="347" customFormat="false" ht="12.75" hidden="false" customHeight="false" outlineLevel="0" collapsed="false">
      <c r="G347" s="27"/>
      <c r="I347" s="27"/>
      <c r="M347" s="31"/>
      <c r="O347" s="31"/>
      <c r="S347" s="27"/>
      <c r="U347" s="27"/>
      <c r="V347" s="33"/>
      <c r="W347" s="33"/>
      <c r="X347" s="33"/>
      <c r="Y347" s="112"/>
      <c r="Z347" s="112"/>
      <c r="AA347" s="112"/>
      <c r="AE347" s="112"/>
      <c r="AF347" s="112"/>
      <c r="AG347" s="112"/>
      <c r="AH347" s="112"/>
      <c r="AI347" s="112"/>
      <c r="AJ347" s="112"/>
      <c r="AK347" s="112"/>
      <c r="AL347" s="112"/>
      <c r="AM347" s="112"/>
      <c r="AMH347" s="111"/>
      <c r="AMI347" s="111"/>
      <c r="AMJ347" s="111"/>
    </row>
    <row r="348" customFormat="false" ht="12.75" hidden="false" customHeight="false" outlineLevel="0" collapsed="false">
      <c r="G348" s="27"/>
      <c r="I348" s="27"/>
      <c r="M348" s="31"/>
      <c r="O348" s="31"/>
      <c r="S348" s="27"/>
      <c r="U348" s="27"/>
      <c r="V348" s="33"/>
      <c r="W348" s="33"/>
      <c r="X348" s="33"/>
      <c r="Y348" s="112"/>
      <c r="Z348" s="112"/>
      <c r="AA348" s="112"/>
      <c r="AE348" s="112"/>
      <c r="AF348" s="112"/>
      <c r="AG348" s="112"/>
      <c r="AH348" s="112"/>
      <c r="AI348" s="112"/>
      <c r="AJ348" s="112"/>
      <c r="AK348" s="112"/>
      <c r="AL348" s="112"/>
      <c r="AM348" s="112"/>
      <c r="AMH348" s="111"/>
      <c r="AMI348" s="111"/>
      <c r="AMJ348" s="111"/>
    </row>
    <row r="349" customFormat="false" ht="12.75" hidden="false" customHeight="false" outlineLevel="0" collapsed="false">
      <c r="G349" s="27"/>
      <c r="I349" s="27"/>
      <c r="M349" s="31"/>
      <c r="O349" s="31"/>
      <c r="S349" s="27"/>
      <c r="U349" s="27"/>
      <c r="V349" s="33"/>
      <c r="W349" s="33"/>
      <c r="X349" s="33"/>
      <c r="Y349" s="112"/>
      <c r="Z349" s="112"/>
      <c r="AA349" s="112"/>
      <c r="AE349" s="112"/>
      <c r="AF349" s="112"/>
      <c r="AG349" s="112"/>
      <c r="AH349" s="112"/>
      <c r="AI349" s="112"/>
      <c r="AJ349" s="112"/>
      <c r="AK349" s="112"/>
      <c r="AL349" s="112"/>
      <c r="AM349" s="112"/>
      <c r="AMH349" s="111"/>
      <c r="AMI349" s="111"/>
      <c r="AMJ349" s="111"/>
    </row>
    <row r="350" customFormat="false" ht="12.75" hidden="false" customHeight="false" outlineLevel="0" collapsed="false">
      <c r="G350" s="27"/>
      <c r="I350" s="27"/>
      <c r="M350" s="31"/>
      <c r="O350" s="31"/>
      <c r="S350" s="27"/>
      <c r="U350" s="27"/>
      <c r="V350" s="33"/>
      <c r="W350" s="33"/>
      <c r="X350" s="33"/>
      <c r="Y350" s="112"/>
      <c r="Z350" s="112"/>
      <c r="AA350" s="112"/>
      <c r="AE350" s="112"/>
      <c r="AF350" s="112"/>
      <c r="AG350" s="112"/>
      <c r="AH350" s="112"/>
      <c r="AI350" s="112"/>
      <c r="AJ350" s="112"/>
      <c r="AK350" s="112"/>
      <c r="AL350" s="112"/>
      <c r="AM350" s="112"/>
      <c r="AMH350" s="111"/>
      <c r="AMI350" s="111"/>
      <c r="AMJ350" s="111"/>
    </row>
    <row r="351" customFormat="false" ht="12.75" hidden="false" customHeight="false" outlineLevel="0" collapsed="false">
      <c r="G351" s="27"/>
      <c r="I351" s="27"/>
      <c r="M351" s="31"/>
      <c r="O351" s="31"/>
      <c r="S351" s="27"/>
      <c r="U351" s="27"/>
      <c r="V351" s="33"/>
      <c r="W351" s="33"/>
      <c r="X351" s="33"/>
      <c r="Y351" s="112"/>
      <c r="Z351" s="112"/>
      <c r="AA351" s="112"/>
      <c r="AE351" s="112"/>
      <c r="AF351" s="112"/>
      <c r="AG351" s="112"/>
      <c r="AH351" s="112"/>
      <c r="AI351" s="112"/>
      <c r="AJ351" s="112"/>
      <c r="AK351" s="112"/>
      <c r="AL351" s="112"/>
      <c r="AM351" s="112"/>
      <c r="AMH351" s="111"/>
      <c r="AMI351" s="111"/>
      <c r="AMJ351" s="111"/>
    </row>
    <row r="352" customFormat="false" ht="12.75" hidden="false" customHeight="false" outlineLevel="0" collapsed="false">
      <c r="G352" s="27"/>
      <c r="I352" s="27"/>
      <c r="M352" s="31"/>
      <c r="O352" s="31"/>
      <c r="S352" s="27"/>
      <c r="U352" s="27"/>
      <c r="V352" s="33"/>
      <c r="W352" s="33"/>
      <c r="X352" s="33"/>
      <c r="Y352" s="112"/>
      <c r="Z352" s="112"/>
      <c r="AA352" s="112"/>
      <c r="AE352" s="112"/>
      <c r="AF352" s="112"/>
      <c r="AG352" s="112"/>
      <c r="AH352" s="112"/>
      <c r="AI352" s="112"/>
      <c r="AJ352" s="112"/>
      <c r="AK352" s="112"/>
      <c r="AL352" s="112"/>
      <c r="AM352" s="112"/>
      <c r="AMH352" s="111"/>
      <c r="AMI352" s="111"/>
      <c r="AMJ352" s="111"/>
    </row>
    <row r="353" customFormat="false" ht="12.75" hidden="false" customHeight="false" outlineLevel="0" collapsed="false">
      <c r="G353" s="27"/>
      <c r="I353" s="27"/>
      <c r="M353" s="31"/>
      <c r="O353" s="31"/>
      <c r="S353" s="27"/>
      <c r="U353" s="27"/>
      <c r="V353" s="33"/>
      <c r="W353" s="33"/>
      <c r="X353" s="33"/>
      <c r="Y353" s="112"/>
      <c r="Z353" s="112"/>
      <c r="AA353" s="112"/>
      <c r="AE353" s="112"/>
      <c r="AF353" s="112"/>
      <c r="AG353" s="112"/>
      <c r="AH353" s="112"/>
      <c r="AI353" s="112"/>
      <c r="AJ353" s="112"/>
      <c r="AK353" s="112"/>
      <c r="AL353" s="112"/>
      <c r="AM353" s="112"/>
      <c r="AMH353" s="111"/>
      <c r="AMI353" s="111"/>
      <c r="AMJ353" s="111"/>
    </row>
    <row r="354" customFormat="false" ht="12.75" hidden="false" customHeight="false" outlineLevel="0" collapsed="false">
      <c r="G354" s="27"/>
      <c r="I354" s="27"/>
      <c r="M354" s="31"/>
      <c r="O354" s="31"/>
      <c r="S354" s="27"/>
      <c r="U354" s="27"/>
      <c r="V354" s="33"/>
      <c r="W354" s="33"/>
      <c r="X354" s="33"/>
      <c r="Y354" s="112"/>
      <c r="Z354" s="112"/>
      <c r="AA354" s="112"/>
      <c r="AE354" s="112"/>
      <c r="AF354" s="112"/>
      <c r="AG354" s="112"/>
      <c r="AH354" s="112"/>
      <c r="AI354" s="112"/>
      <c r="AJ354" s="112"/>
      <c r="AK354" s="112"/>
      <c r="AL354" s="112"/>
      <c r="AM354" s="112"/>
      <c r="AMH354" s="111"/>
      <c r="AMI354" s="111"/>
      <c r="AMJ354" s="111"/>
    </row>
    <row r="355" customFormat="false" ht="12.75" hidden="false" customHeight="false" outlineLevel="0" collapsed="false">
      <c r="G355" s="27"/>
      <c r="I355" s="27"/>
      <c r="M355" s="31"/>
      <c r="O355" s="31"/>
      <c r="S355" s="27"/>
      <c r="U355" s="27"/>
      <c r="V355" s="33"/>
      <c r="W355" s="33"/>
      <c r="X355" s="33"/>
      <c r="Y355" s="112"/>
      <c r="Z355" s="112"/>
      <c r="AA355" s="112"/>
      <c r="AE355" s="112"/>
      <c r="AF355" s="112"/>
      <c r="AG355" s="112"/>
      <c r="AH355" s="112"/>
      <c r="AI355" s="112"/>
      <c r="AJ355" s="112"/>
      <c r="AK355" s="112"/>
      <c r="AL355" s="112"/>
      <c r="AM355" s="112"/>
      <c r="AMH355" s="111"/>
      <c r="AMI355" s="111"/>
      <c r="AMJ355" s="111"/>
    </row>
    <row r="356" customFormat="false" ht="12.75" hidden="false" customHeight="false" outlineLevel="0" collapsed="false">
      <c r="G356" s="27"/>
      <c r="I356" s="27"/>
      <c r="M356" s="31"/>
      <c r="O356" s="31"/>
      <c r="S356" s="27"/>
      <c r="U356" s="27"/>
      <c r="V356" s="33"/>
      <c r="W356" s="33"/>
      <c r="X356" s="33"/>
      <c r="Y356" s="112"/>
      <c r="Z356" s="112"/>
      <c r="AA356" s="112"/>
      <c r="AE356" s="112"/>
      <c r="AF356" s="112"/>
      <c r="AG356" s="112"/>
      <c r="AH356" s="112"/>
      <c r="AI356" s="112"/>
      <c r="AJ356" s="112"/>
      <c r="AK356" s="112"/>
      <c r="AL356" s="112"/>
      <c r="AM356" s="112"/>
      <c r="AMH356" s="111"/>
      <c r="AMI356" s="111"/>
      <c r="AMJ356" s="111"/>
    </row>
    <row r="357" customFormat="false" ht="12.75" hidden="false" customHeight="false" outlineLevel="0" collapsed="false">
      <c r="G357" s="27"/>
      <c r="I357" s="27"/>
      <c r="M357" s="31"/>
      <c r="O357" s="31"/>
      <c r="S357" s="27"/>
      <c r="U357" s="27"/>
      <c r="V357" s="33"/>
      <c r="W357" s="33"/>
      <c r="X357" s="33"/>
      <c r="Y357" s="112"/>
      <c r="Z357" s="112"/>
      <c r="AA357" s="112"/>
      <c r="AE357" s="112"/>
      <c r="AF357" s="112"/>
      <c r="AG357" s="112"/>
      <c r="AH357" s="112"/>
      <c r="AI357" s="112"/>
      <c r="AJ357" s="112"/>
      <c r="AK357" s="112"/>
      <c r="AL357" s="112"/>
      <c r="AM357" s="112"/>
      <c r="AMH357" s="111"/>
      <c r="AMI357" s="111"/>
      <c r="AMJ357" s="111"/>
    </row>
    <row r="358" customFormat="false" ht="12.75" hidden="false" customHeight="false" outlineLevel="0" collapsed="false">
      <c r="G358" s="27"/>
      <c r="I358" s="27"/>
      <c r="M358" s="31"/>
      <c r="O358" s="31"/>
      <c r="S358" s="27"/>
      <c r="U358" s="27"/>
      <c r="V358" s="33"/>
      <c r="W358" s="33"/>
      <c r="X358" s="33"/>
      <c r="Y358" s="112"/>
      <c r="Z358" s="112"/>
      <c r="AA358" s="112"/>
      <c r="AE358" s="112"/>
      <c r="AF358" s="112"/>
      <c r="AG358" s="112"/>
      <c r="AH358" s="112"/>
      <c r="AI358" s="112"/>
      <c r="AJ358" s="112"/>
      <c r="AK358" s="112"/>
      <c r="AL358" s="112"/>
      <c r="AM358" s="112"/>
      <c r="AMH358" s="111"/>
      <c r="AMI358" s="111"/>
      <c r="AMJ358" s="111"/>
    </row>
    <row r="359" customFormat="false" ht="12.75" hidden="false" customHeight="false" outlineLevel="0" collapsed="false">
      <c r="G359" s="27"/>
      <c r="I359" s="27"/>
      <c r="M359" s="31"/>
      <c r="O359" s="31"/>
      <c r="S359" s="27"/>
      <c r="U359" s="27"/>
      <c r="V359" s="33"/>
      <c r="W359" s="33"/>
      <c r="X359" s="33"/>
      <c r="Y359" s="112"/>
      <c r="Z359" s="112"/>
      <c r="AA359" s="112"/>
      <c r="AE359" s="112"/>
      <c r="AF359" s="112"/>
      <c r="AG359" s="112"/>
      <c r="AH359" s="112"/>
      <c r="AI359" s="112"/>
      <c r="AJ359" s="112"/>
      <c r="AK359" s="112"/>
      <c r="AL359" s="112"/>
      <c r="AM359" s="112"/>
      <c r="AMH359" s="111"/>
      <c r="AMI359" s="111"/>
      <c r="AMJ359" s="111"/>
    </row>
    <row r="360" customFormat="false" ht="12.75" hidden="false" customHeight="false" outlineLevel="0" collapsed="false">
      <c r="G360" s="27"/>
      <c r="I360" s="27"/>
      <c r="M360" s="31"/>
      <c r="O360" s="31"/>
      <c r="S360" s="27"/>
      <c r="U360" s="27"/>
      <c r="V360" s="33"/>
      <c r="W360" s="33"/>
      <c r="X360" s="33"/>
      <c r="Y360" s="112"/>
      <c r="Z360" s="112"/>
      <c r="AA360" s="112"/>
      <c r="AE360" s="112"/>
      <c r="AF360" s="112"/>
      <c r="AG360" s="112"/>
      <c r="AH360" s="112"/>
      <c r="AI360" s="112"/>
      <c r="AJ360" s="112"/>
      <c r="AK360" s="112"/>
      <c r="AL360" s="112"/>
      <c r="AM360" s="112"/>
      <c r="AMH360" s="111"/>
      <c r="AMI360" s="111"/>
      <c r="AMJ360" s="111"/>
    </row>
    <row r="361" customFormat="false" ht="12.75" hidden="false" customHeight="false" outlineLevel="0" collapsed="false">
      <c r="G361" s="27"/>
      <c r="I361" s="27"/>
      <c r="M361" s="31"/>
      <c r="O361" s="31"/>
      <c r="S361" s="27"/>
      <c r="U361" s="27"/>
      <c r="V361" s="33"/>
      <c r="W361" s="33"/>
      <c r="X361" s="33"/>
      <c r="Y361" s="112"/>
      <c r="Z361" s="112"/>
      <c r="AA361" s="112"/>
      <c r="AE361" s="112"/>
      <c r="AF361" s="112"/>
      <c r="AG361" s="112"/>
      <c r="AH361" s="112"/>
      <c r="AI361" s="112"/>
      <c r="AJ361" s="112"/>
      <c r="AK361" s="112"/>
      <c r="AL361" s="112"/>
      <c r="AM361" s="112"/>
      <c r="AMH361" s="111"/>
      <c r="AMI361" s="111"/>
      <c r="AMJ361" s="111"/>
    </row>
    <row r="362" customFormat="false" ht="12.75" hidden="false" customHeight="false" outlineLevel="0" collapsed="false">
      <c r="G362" s="27"/>
      <c r="I362" s="27"/>
      <c r="M362" s="31"/>
      <c r="O362" s="31"/>
      <c r="S362" s="27"/>
      <c r="U362" s="27"/>
      <c r="V362" s="33"/>
      <c r="W362" s="33"/>
      <c r="X362" s="33"/>
      <c r="Y362" s="112"/>
      <c r="Z362" s="112"/>
      <c r="AA362" s="112"/>
      <c r="AE362" s="112"/>
      <c r="AF362" s="112"/>
      <c r="AG362" s="112"/>
      <c r="AH362" s="112"/>
      <c r="AI362" s="112"/>
      <c r="AJ362" s="112"/>
      <c r="AK362" s="112"/>
      <c r="AL362" s="112"/>
      <c r="AM362" s="112"/>
      <c r="AMH362" s="111"/>
      <c r="AMI362" s="111"/>
      <c r="AMJ362" s="111"/>
    </row>
    <row r="363" customFormat="false" ht="12.75" hidden="false" customHeight="false" outlineLevel="0" collapsed="false">
      <c r="G363" s="27"/>
      <c r="I363" s="27"/>
      <c r="M363" s="31"/>
      <c r="O363" s="31"/>
      <c r="S363" s="27"/>
      <c r="U363" s="27"/>
      <c r="V363" s="33"/>
      <c r="W363" s="33"/>
      <c r="X363" s="33"/>
      <c r="Y363" s="112"/>
      <c r="Z363" s="112"/>
      <c r="AA363" s="112"/>
      <c r="AE363" s="112"/>
      <c r="AF363" s="112"/>
      <c r="AG363" s="112"/>
      <c r="AH363" s="112"/>
      <c r="AI363" s="112"/>
      <c r="AJ363" s="112"/>
      <c r="AK363" s="112"/>
      <c r="AL363" s="112"/>
      <c r="AM363" s="112"/>
      <c r="AMH363" s="111"/>
      <c r="AMI363" s="111"/>
      <c r="AMJ363" s="111"/>
    </row>
    <row r="364" customFormat="false" ht="12.75" hidden="false" customHeight="false" outlineLevel="0" collapsed="false">
      <c r="G364" s="27"/>
      <c r="I364" s="27"/>
      <c r="M364" s="31"/>
      <c r="O364" s="31"/>
      <c r="S364" s="27"/>
      <c r="U364" s="27"/>
      <c r="V364" s="33"/>
      <c r="W364" s="33"/>
      <c r="X364" s="33"/>
      <c r="Y364" s="112"/>
      <c r="Z364" s="112"/>
      <c r="AA364" s="112"/>
      <c r="AE364" s="112"/>
      <c r="AF364" s="112"/>
      <c r="AG364" s="112"/>
      <c r="AH364" s="112"/>
      <c r="AI364" s="112"/>
      <c r="AJ364" s="112"/>
      <c r="AK364" s="112"/>
      <c r="AL364" s="112"/>
      <c r="AM364" s="112"/>
      <c r="AMH364" s="111"/>
      <c r="AMI364" s="111"/>
      <c r="AMJ364" s="111"/>
    </row>
    <row r="365" customFormat="false" ht="12.75" hidden="false" customHeight="false" outlineLevel="0" collapsed="false">
      <c r="G365" s="27"/>
      <c r="I365" s="27"/>
      <c r="M365" s="31"/>
      <c r="O365" s="31"/>
      <c r="S365" s="27"/>
      <c r="U365" s="27"/>
      <c r="V365" s="33"/>
      <c r="W365" s="33"/>
      <c r="X365" s="33"/>
      <c r="Y365" s="112"/>
      <c r="Z365" s="112"/>
      <c r="AA365" s="112"/>
      <c r="AE365" s="112"/>
      <c r="AF365" s="112"/>
      <c r="AG365" s="112"/>
      <c r="AH365" s="112"/>
      <c r="AI365" s="112"/>
      <c r="AJ365" s="112"/>
      <c r="AK365" s="112"/>
      <c r="AL365" s="112"/>
      <c r="AM365" s="112"/>
      <c r="AMH365" s="111"/>
      <c r="AMI365" s="111"/>
      <c r="AMJ365" s="111"/>
    </row>
    <row r="366" customFormat="false" ht="12.75" hidden="false" customHeight="false" outlineLevel="0" collapsed="false">
      <c r="G366" s="27"/>
      <c r="I366" s="27"/>
      <c r="M366" s="31"/>
      <c r="O366" s="31"/>
      <c r="S366" s="27"/>
      <c r="U366" s="27"/>
      <c r="V366" s="33"/>
      <c r="W366" s="33"/>
      <c r="X366" s="33"/>
      <c r="Y366" s="112"/>
      <c r="Z366" s="112"/>
      <c r="AA366" s="112"/>
      <c r="AE366" s="112"/>
      <c r="AF366" s="112"/>
      <c r="AG366" s="112"/>
      <c r="AH366" s="112"/>
      <c r="AI366" s="112"/>
      <c r="AJ366" s="112"/>
      <c r="AK366" s="112"/>
      <c r="AL366" s="112"/>
      <c r="AM366" s="112"/>
      <c r="AMH366" s="111"/>
      <c r="AMI366" s="111"/>
      <c r="AMJ366" s="111"/>
    </row>
    <row r="367" customFormat="false" ht="12.75" hidden="false" customHeight="false" outlineLevel="0" collapsed="false">
      <c r="G367" s="27"/>
      <c r="I367" s="27"/>
      <c r="M367" s="31"/>
      <c r="O367" s="31"/>
      <c r="S367" s="27"/>
      <c r="U367" s="27"/>
      <c r="V367" s="33"/>
      <c r="W367" s="33"/>
      <c r="X367" s="33"/>
      <c r="Y367" s="112"/>
      <c r="Z367" s="112"/>
      <c r="AA367" s="112"/>
      <c r="AE367" s="112"/>
      <c r="AF367" s="112"/>
      <c r="AG367" s="112"/>
      <c r="AH367" s="112"/>
      <c r="AI367" s="112"/>
      <c r="AJ367" s="112"/>
      <c r="AK367" s="112"/>
      <c r="AL367" s="112"/>
      <c r="AM367" s="112"/>
      <c r="AMH367" s="111"/>
      <c r="AMI367" s="111"/>
      <c r="AMJ367" s="111"/>
    </row>
    <row r="368" customFormat="false" ht="12.75" hidden="false" customHeight="false" outlineLevel="0" collapsed="false">
      <c r="G368" s="27"/>
      <c r="I368" s="27"/>
      <c r="M368" s="31"/>
      <c r="O368" s="31"/>
      <c r="S368" s="27"/>
      <c r="U368" s="27"/>
      <c r="V368" s="33"/>
      <c r="W368" s="33"/>
      <c r="X368" s="33"/>
      <c r="Y368" s="112"/>
      <c r="Z368" s="112"/>
      <c r="AA368" s="112"/>
      <c r="AE368" s="112"/>
      <c r="AF368" s="112"/>
      <c r="AG368" s="112"/>
      <c r="AH368" s="112"/>
      <c r="AI368" s="112"/>
      <c r="AJ368" s="112"/>
      <c r="AK368" s="112"/>
      <c r="AL368" s="112"/>
      <c r="AM368" s="112"/>
      <c r="AMH368" s="111"/>
      <c r="AMI368" s="111"/>
      <c r="AMJ368" s="111"/>
    </row>
    <row r="369" customFormat="false" ht="12.75" hidden="false" customHeight="false" outlineLevel="0" collapsed="false">
      <c r="G369" s="27"/>
      <c r="I369" s="27"/>
      <c r="M369" s="31"/>
      <c r="O369" s="31"/>
      <c r="S369" s="27"/>
      <c r="U369" s="27"/>
      <c r="V369" s="33"/>
      <c r="W369" s="33"/>
      <c r="X369" s="33"/>
      <c r="Y369" s="112"/>
      <c r="Z369" s="112"/>
      <c r="AA369" s="112"/>
      <c r="AE369" s="112"/>
      <c r="AF369" s="112"/>
      <c r="AG369" s="112"/>
      <c r="AH369" s="112"/>
      <c r="AI369" s="112"/>
      <c r="AJ369" s="112"/>
      <c r="AK369" s="112"/>
      <c r="AL369" s="112"/>
      <c r="AM369" s="112"/>
      <c r="AMH369" s="111"/>
      <c r="AMI369" s="111"/>
      <c r="AMJ369" s="111"/>
    </row>
    <row r="370" customFormat="false" ht="12.75" hidden="false" customHeight="false" outlineLevel="0" collapsed="false">
      <c r="G370" s="27"/>
      <c r="I370" s="27"/>
      <c r="M370" s="31"/>
      <c r="O370" s="31"/>
      <c r="S370" s="27"/>
      <c r="U370" s="27"/>
      <c r="V370" s="33"/>
      <c r="W370" s="33"/>
      <c r="X370" s="33"/>
      <c r="Y370" s="112"/>
      <c r="Z370" s="112"/>
      <c r="AA370" s="112"/>
      <c r="AE370" s="112"/>
      <c r="AF370" s="112"/>
      <c r="AG370" s="112"/>
      <c r="AH370" s="112"/>
      <c r="AI370" s="112"/>
      <c r="AJ370" s="112"/>
      <c r="AK370" s="112"/>
      <c r="AL370" s="112"/>
      <c r="AM370" s="112"/>
      <c r="AMH370" s="111"/>
      <c r="AMI370" s="111"/>
      <c r="AMJ370" s="111"/>
    </row>
    <row r="371" customFormat="false" ht="12.75" hidden="false" customHeight="false" outlineLevel="0" collapsed="false">
      <c r="G371" s="27"/>
      <c r="I371" s="27"/>
      <c r="M371" s="31"/>
      <c r="O371" s="31"/>
      <c r="S371" s="27"/>
      <c r="U371" s="27"/>
      <c r="V371" s="33"/>
      <c r="W371" s="33"/>
      <c r="X371" s="33"/>
      <c r="Y371" s="112"/>
      <c r="Z371" s="112"/>
      <c r="AA371" s="112"/>
      <c r="AE371" s="112"/>
      <c r="AF371" s="112"/>
      <c r="AG371" s="112"/>
      <c r="AH371" s="112"/>
      <c r="AI371" s="112"/>
      <c r="AJ371" s="112"/>
      <c r="AK371" s="112"/>
      <c r="AL371" s="112"/>
      <c r="AM371" s="112"/>
      <c r="AMH371" s="111"/>
      <c r="AMI371" s="111"/>
      <c r="AMJ371" s="111"/>
    </row>
    <row r="372" customFormat="false" ht="12.75" hidden="false" customHeight="false" outlineLevel="0" collapsed="false">
      <c r="G372" s="27"/>
      <c r="I372" s="27"/>
      <c r="M372" s="31"/>
      <c r="O372" s="31"/>
      <c r="S372" s="27"/>
      <c r="U372" s="27"/>
      <c r="V372" s="33"/>
      <c r="W372" s="33"/>
      <c r="X372" s="33"/>
      <c r="Y372" s="112"/>
      <c r="Z372" s="112"/>
      <c r="AA372" s="112"/>
      <c r="AE372" s="112"/>
      <c r="AF372" s="112"/>
      <c r="AG372" s="112"/>
      <c r="AH372" s="112"/>
      <c r="AI372" s="112"/>
      <c r="AJ372" s="112"/>
      <c r="AK372" s="112"/>
      <c r="AL372" s="112"/>
      <c r="AM372" s="112"/>
      <c r="AMH372" s="111"/>
      <c r="AMI372" s="111"/>
      <c r="AMJ372" s="111"/>
    </row>
    <row r="373" customFormat="false" ht="12.75" hidden="false" customHeight="false" outlineLevel="0" collapsed="false">
      <c r="G373" s="27"/>
      <c r="I373" s="27"/>
      <c r="M373" s="31"/>
      <c r="O373" s="31"/>
      <c r="S373" s="27"/>
      <c r="U373" s="27"/>
      <c r="V373" s="33"/>
      <c r="W373" s="33"/>
      <c r="X373" s="33"/>
      <c r="Y373" s="112"/>
      <c r="Z373" s="112"/>
      <c r="AA373" s="112"/>
      <c r="AE373" s="112"/>
      <c r="AF373" s="112"/>
      <c r="AG373" s="112"/>
      <c r="AH373" s="112"/>
      <c r="AI373" s="112"/>
      <c r="AJ373" s="112"/>
      <c r="AK373" s="112"/>
      <c r="AL373" s="112"/>
      <c r="AM373" s="112"/>
      <c r="AMH373" s="111"/>
      <c r="AMI373" s="111"/>
      <c r="AMJ373" s="111"/>
    </row>
    <row r="374" customFormat="false" ht="12.75" hidden="false" customHeight="false" outlineLevel="0" collapsed="false">
      <c r="G374" s="27"/>
      <c r="I374" s="27"/>
      <c r="M374" s="31"/>
      <c r="O374" s="31"/>
      <c r="S374" s="27"/>
      <c r="U374" s="27"/>
      <c r="V374" s="33"/>
      <c r="W374" s="33"/>
      <c r="X374" s="33"/>
      <c r="Y374" s="112"/>
      <c r="Z374" s="112"/>
      <c r="AA374" s="112"/>
      <c r="AE374" s="112"/>
      <c r="AF374" s="112"/>
      <c r="AG374" s="112"/>
      <c r="AH374" s="112"/>
      <c r="AI374" s="112"/>
      <c r="AJ374" s="112"/>
      <c r="AK374" s="112"/>
      <c r="AL374" s="112"/>
      <c r="AM374" s="112"/>
      <c r="AMH374" s="111"/>
      <c r="AMI374" s="111"/>
      <c r="AMJ374" s="111"/>
    </row>
    <row r="375" customFormat="false" ht="12.75" hidden="false" customHeight="false" outlineLevel="0" collapsed="false">
      <c r="G375" s="27"/>
      <c r="I375" s="27"/>
      <c r="M375" s="31"/>
      <c r="O375" s="31"/>
      <c r="S375" s="27"/>
      <c r="U375" s="27"/>
      <c r="V375" s="33"/>
      <c r="W375" s="33"/>
      <c r="X375" s="33"/>
      <c r="Y375" s="112"/>
      <c r="Z375" s="112"/>
      <c r="AA375" s="112"/>
      <c r="AE375" s="112"/>
      <c r="AF375" s="112"/>
      <c r="AG375" s="112"/>
      <c r="AH375" s="112"/>
      <c r="AI375" s="112"/>
      <c r="AJ375" s="112"/>
      <c r="AK375" s="112"/>
      <c r="AL375" s="112"/>
      <c r="AM375" s="112"/>
      <c r="AMH375" s="111"/>
      <c r="AMI375" s="111"/>
      <c r="AMJ375" s="111"/>
    </row>
    <row r="376" customFormat="false" ht="12.75" hidden="false" customHeight="false" outlineLevel="0" collapsed="false">
      <c r="G376" s="27"/>
      <c r="I376" s="27"/>
      <c r="M376" s="31"/>
      <c r="O376" s="31"/>
      <c r="S376" s="27"/>
      <c r="U376" s="27"/>
      <c r="V376" s="33"/>
      <c r="W376" s="33"/>
      <c r="X376" s="33"/>
      <c r="Y376" s="112"/>
      <c r="Z376" s="112"/>
      <c r="AA376" s="112"/>
      <c r="AE376" s="112"/>
      <c r="AF376" s="112"/>
      <c r="AG376" s="112"/>
      <c r="AH376" s="112"/>
      <c r="AI376" s="112"/>
      <c r="AJ376" s="112"/>
      <c r="AK376" s="112"/>
      <c r="AL376" s="112"/>
      <c r="AM376" s="112"/>
      <c r="AMH376" s="111"/>
      <c r="AMI376" s="111"/>
      <c r="AMJ376" s="111"/>
    </row>
    <row r="377" customFormat="false" ht="12.75" hidden="false" customHeight="false" outlineLevel="0" collapsed="false">
      <c r="G377" s="27"/>
      <c r="I377" s="27"/>
      <c r="M377" s="31"/>
      <c r="O377" s="31"/>
      <c r="S377" s="27"/>
      <c r="U377" s="27"/>
      <c r="V377" s="33"/>
      <c r="W377" s="33"/>
      <c r="X377" s="33"/>
      <c r="Y377" s="112"/>
      <c r="Z377" s="112"/>
      <c r="AA377" s="112"/>
      <c r="AE377" s="112"/>
      <c r="AF377" s="112"/>
      <c r="AG377" s="112"/>
      <c r="AH377" s="112"/>
      <c r="AI377" s="112"/>
      <c r="AJ377" s="112"/>
      <c r="AK377" s="112"/>
      <c r="AL377" s="112"/>
      <c r="AM377" s="112"/>
      <c r="AMH377" s="111"/>
      <c r="AMI377" s="111"/>
      <c r="AMJ377" s="111"/>
    </row>
    <row r="378" customFormat="false" ht="12.75" hidden="false" customHeight="false" outlineLevel="0" collapsed="false">
      <c r="G378" s="27"/>
      <c r="I378" s="27"/>
      <c r="M378" s="31"/>
      <c r="O378" s="31"/>
      <c r="S378" s="27"/>
      <c r="U378" s="27"/>
      <c r="V378" s="33"/>
      <c r="W378" s="33"/>
      <c r="X378" s="33"/>
      <c r="Y378" s="112"/>
      <c r="Z378" s="112"/>
      <c r="AA378" s="112"/>
      <c r="AE378" s="112"/>
      <c r="AF378" s="112"/>
      <c r="AG378" s="112"/>
      <c r="AH378" s="112"/>
      <c r="AI378" s="112"/>
      <c r="AJ378" s="112"/>
      <c r="AK378" s="112"/>
      <c r="AL378" s="112"/>
      <c r="AM378" s="112"/>
      <c r="AMH378" s="111"/>
      <c r="AMI378" s="111"/>
      <c r="AMJ378" s="111"/>
    </row>
    <row r="379" customFormat="false" ht="12.75" hidden="false" customHeight="false" outlineLevel="0" collapsed="false">
      <c r="G379" s="27"/>
      <c r="I379" s="27"/>
      <c r="M379" s="31"/>
      <c r="O379" s="31"/>
      <c r="S379" s="27"/>
      <c r="U379" s="27"/>
      <c r="V379" s="33"/>
      <c r="W379" s="33"/>
      <c r="X379" s="33"/>
      <c r="Y379" s="112"/>
      <c r="Z379" s="112"/>
      <c r="AA379" s="112"/>
      <c r="AE379" s="112"/>
      <c r="AF379" s="112"/>
      <c r="AG379" s="112"/>
      <c r="AH379" s="112"/>
      <c r="AI379" s="112"/>
      <c r="AJ379" s="112"/>
      <c r="AK379" s="112"/>
      <c r="AL379" s="112"/>
      <c r="AM379" s="112"/>
      <c r="AMH379" s="111"/>
      <c r="AMI379" s="111"/>
      <c r="AMJ379" s="111"/>
    </row>
    <row r="380" customFormat="false" ht="12.75" hidden="false" customHeight="false" outlineLevel="0" collapsed="false">
      <c r="G380" s="27"/>
      <c r="I380" s="27"/>
      <c r="M380" s="31"/>
      <c r="O380" s="31"/>
      <c r="S380" s="27"/>
      <c r="U380" s="27"/>
      <c r="V380" s="33"/>
      <c r="W380" s="33"/>
      <c r="X380" s="33"/>
      <c r="Y380" s="112"/>
      <c r="Z380" s="112"/>
      <c r="AA380" s="112"/>
      <c r="AE380" s="112"/>
      <c r="AF380" s="112"/>
      <c r="AG380" s="112"/>
      <c r="AH380" s="112"/>
      <c r="AI380" s="112"/>
      <c r="AJ380" s="112"/>
      <c r="AK380" s="112"/>
      <c r="AL380" s="112"/>
      <c r="AM380" s="112"/>
      <c r="AMH380" s="111"/>
      <c r="AMI380" s="111"/>
      <c r="AMJ380" s="111"/>
    </row>
    <row r="381" customFormat="false" ht="12.75" hidden="false" customHeight="false" outlineLevel="0" collapsed="false">
      <c r="G381" s="27"/>
      <c r="I381" s="27"/>
      <c r="M381" s="31"/>
      <c r="O381" s="31"/>
      <c r="S381" s="27"/>
      <c r="U381" s="27"/>
      <c r="V381" s="33"/>
      <c r="W381" s="33"/>
      <c r="X381" s="33"/>
      <c r="Y381" s="112"/>
      <c r="Z381" s="112"/>
      <c r="AA381" s="112"/>
      <c r="AE381" s="112"/>
      <c r="AF381" s="112"/>
      <c r="AG381" s="112"/>
      <c r="AH381" s="112"/>
      <c r="AI381" s="112"/>
      <c r="AJ381" s="112"/>
      <c r="AK381" s="112"/>
      <c r="AL381" s="112"/>
      <c r="AM381" s="112"/>
      <c r="AMH381" s="111"/>
      <c r="AMI381" s="111"/>
      <c r="AMJ381" s="111"/>
    </row>
    <row r="382" customFormat="false" ht="12.75" hidden="false" customHeight="false" outlineLevel="0" collapsed="false">
      <c r="G382" s="27"/>
      <c r="I382" s="27"/>
      <c r="M382" s="31"/>
      <c r="O382" s="31"/>
      <c r="S382" s="27"/>
      <c r="U382" s="27"/>
      <c r="V382" s="33"/>
      <c r="W382" s="33"/>
      <c r="X382" s="33"/>
      <c r="Y382" s="112"/>
      <c r="Z382" s="112"/>
      <c r="AA382" s="112"/>
      <c r="AE382" s="112"/>
      <c r="AF382" s="112"/>
      <c r="AG382" s="112"/>
      <c r="AH382" s="112"/>
      <c r="AI382" s="112"/>
      <c r="AJ382" s="112"/>
      <c r="AK382" s="112"/>
      <c r="AL382" s="112"/>
      <c r="AM382" s="112"/>
      <c r="AMH382" s="111"/>
      <c r="AMI382" s="111"/>
      <c r="AMJ382" s="111"/>
    </row>
    <row r="383" customFormat="false" ht="12.75" hidden="false" customHeight="false" outlineLevel="0" collapsed="false">
      <c r="G383" s="27"/>
      <c r="I383" s="27"/>
      <c r="M383" s="31"/>
      <c r="O383" s="31"/>
      <c r="S383" s="27"/>
      <c r="U383" s="27"/>
      <c r="V383" s="33"/>
      <c r="W383" s="33"/>
      <c r="X383" s="33"/>
      <c r="Y383" s="112"/>
      <c r="Z383" s="112"/>
      <c r="AA383" s="112"/>
      <c r="AE383" s="112"/>
      <c r="AF383" s="112"/>
      <c r="AG383" s="112"/>
      <c r="AH383" s="112"/>
      <c r="AI383" s="112"/>
      <c r="AJ383" s="112"/>
      <c r="AK383" s="112"/>
      <c r="AL383" s="112"/>
      <c r="AM383" s="112"/>
      <c r="AMH383" s="111"/>
      <c r="AMI383" s="111"/>
      <c r="AMJ383" s="111"/>
    </row>
    <row r="384" customFormat="false" ht="12.75" hidden="false" customHeight="false" outlineLevel="0" collapsed="false">
      <c r="G384" s="27"/>
      <c r="I384" s="27"/>
      <c r="M384" s="31"/>
      <c r="O384" s="31"/>
      <c r="S384" s="27"/>
      <c r="U384" s="27"/>
      <c r="V384" s="33"/>
      <c r="W384" s="33"/>
      <c r="X384" s="33"/>
      <c r="Y384" s="112"/>
      <c r="Z384" s="112"/>
      <c r="AA384" s="112"/>
      <c r="AE384" s="112"/>
      <c r="AF384" s="112"/>
      <c r="AG384" s="112"/>
      <c r="AH384" s="112"/>
      <c r="AI384" s="112"/>
      <c r="AJ384" s="112"/>
      <c r="AK384" s="112"/>
      <c r="AL384" s="112"/>
      <c r="AM384" s="112"/>
      <c r="AMH384" s="111"/>
      <c r="AMI384" s="111"/>
      <c r="AMJ384" s="111"/>
    </row>
    <row r="385" customFormat="false" ht="12.75" hidden="false" customHeight="false" outlineLevel="0" collapsed="false">
      <c r="G385" s="27"/>
      <c r="I385" s="27"/>
      <c r="M385" s="31"/>
      <c r="O385" s="31"/>
      <c r="S385" s="27"/>
      <c r="U385" s="27"/>
      <c r="V385" s="33"/>
      <c r="W385" s="33"/>
      <c r="X385" s="33"/>
      <c r="Y385" s="112"/>
      <c r="Z385" s="112"/>
      <c r="AA385" s="112"/>
      <c r="AE385" s="112"/>
      <c r="AF385" s="112"/>
      <c r="AG385" s="112"/>
      <c r="AH385" s="112"/>
      <c r="AI385" s="112"/>
      <c r="AJ385" s="112"/>
      <c r="AK385" s="112"/>
      <c r="AL385" s="112"/>
      <c r="AM385" s="112"/>
      <c r="AMH385" s="111"/>
      <c r="AMI385" s="111"/>
      <c r="AMJ385" s="111"/>
    </row>
    <row r="386" customFormat="false" ht="12.75" hidden="false" customHeight="false" outlineLevel="0" collapsed="false">
      <c r="G386" s="27"/>
      <c r="I386" s="27"/>
      <c r="M386" s="31"/>
      <c r="O386" s="31"/>
      <c r="S386" s="27"/>
      <c r="U386" s="27"/>
      <c r="V386" s="33"/>
      <c r="W386" s="33"/>
      <c r="X386" s="33"/>
      <c r="Y386" s="112"/>
      <c r="Z386" s="112"/>
      <c r="AA386" s="112"/>
      <c r="AE386" s="112"/>
      <c r="AF386" s="112"/>
      <c r="AG386" s="112"/>
      <c r="AH386" s="112"/>
      <c r="AI386" s="112"/>
      <c r="AJ386" s="112"/>
      <c r="AK386" s="112"/>
      <c r="AL386" s="112"/>
      <c r="AM386" s="112"/>
      <c r="AMH386" s="111"/>
      <c r="AMI386" s="111"/>
      <c r="AMJ386" s="111"/>
    </row>
    <row r="387" customFormat="false" ht="12.75" hidden="false" customHeight="false" outlineLevel="0" collapsed="false">
      <c r="G387" s="27"/>
      <c r="I387" s="27"/>
      <c r="M387" s="31"/>
      <c r="O387" s="31"/>
      <c r="S387" s="27"/>
      <c r="U387" s="27"/>
      <c r="V387" s="33"/>
      <c r="W387" s="33"/>
      <c r="X387" s="33"/>
      <c r="Y387" s="112"/>
      <c r="Z387" s="112"/>
      <c r="AA387" s="112"/>
      <c r="AE387" s="112"/>
      <c r="AF387" s="112"/>
      <c r="AG387" s="112"/>
      <c r="AH387" s="112"/>
      <c r="AI387" s="112"/>
      <c r="AJ387" s="112"/>
      <c r="AK387" s="112"/>
      <c r="AL387" s="112"/>
      <c r="AM387" s="112"/>
      <c r="AMH387" s="111"/>
      <c r="AMI387" s="111"/>
      <c r="AMJ387" s="111"/>
    </row>
    <row r="388" customFormat="false" ht="12.75" hidden="false" customHeight="false" outlineLevel="0" collapsed="false">
      <c r="G388" s="27"/>
      <c r="I388" s="27"/>
      <c r="M388" s="31"/>
      <c r="O388" s="31"/>
      <c r="S388" s="27"/>
      <c r="U388" s="27"/>
      <c r="V388" s="33"/>
      <c r="W388" s="33"/>
      <c r="X388" s="33"/>
      <c r="Y388" s="112"/>
      <c r="Z388" s="112"/>
      <c r="AA388" s="112"/>
      <c r="AE388" s="112"/>
      <c r="AF388" s="112"/>
      <c r="AG388" s="112"/>
      <c r="AH388" s="112"/>
      <c r="AI388" s="112"/>
      <c r="AJ388" s="112"/>
      <c r="AK388" s="112"/>
      <c r="AL388" s="112"/>
      <c r="AM388" s="112"/>
      <c r="AMH388" s="111"/>
      <c r="AMI388" s="111"/>
      <c r="AMJ388" s="111"/>
    </row>
    <row r="389" customFormat="false" ht="12.75" hidden="false" customHeight="false" outlineLevel="0" collapsed="false">
      <c r="G389" s="27"/>
      <c r="I389" s="27"/>
      <c r="M389" s="31"/>
      <c r="O389" s="31"/>
      <c r="S389" s="27"/>
      <c r="U389" s="27"/>
      <c r="V389" s="33"/>
      <c r="W389" s="33"/>
      <c r="X389" s="33"/>
      <c r="Y389" s="112"/>
      <c r="Z389" s="112"/>
      <c r="AA389" s="112"/>
      <c r="AE389" s="112"/>
      <c r="AF389" s="112"/>
      <c r="AG389" s="112"/>
      <c r="AH389" s="112"/>
      <c r="AI389" s="112"/>
      <c r="AJ389" s="112"/>
      <c r="AK389" s="112"/>
      <c r="AL389" s="112"/>
      <c r="AM389" s="112"/>
      <c r="AMH389" s="111"/>
      <c r="AMI389" s="111"/>
      <c r="AMJ389" s="111"/>
    </row>
    <row r="390" customFormat="false" ht="12.75" hidden="false" customHeight="false" outlineLevel="0" collapsed="false">
      <c r="G390" s="27"/>
      <c r="I390" s="27"/>
      <c r="M390" s="31"/>
      <c r="O390" s="31"/>
      <c r="S390" s="27"/>
      <c r="U390" s="27"/>
      <c r="V390" s="33"/>
      <c r="W390" s="33"/>
      <c r="X390" s="33"/>
      <c r="Y390" s="112"/>
      <c r="Z390" s="112"/>
      <c r="AA390" s="112"/>
      <c r="AE390" s="112"/>
      <c r="AF390" s="112"/>
      <c r="AG390" s="112"/>
      <c r="AH390" s="112"/>
      <c r="AI390" s="112"/>
      <c r="AJ390" s="112"/>
      <c r="AK390" s="112"/>
      <c r="AL390" s="112"/>
      <c r="AM390" s="112"/>
      <c r="AMH390" s="111"/>
      <c r="AMI390" s="111"/>
      <c r="AMJ390" s="111"/>
    </row>
    <row r="391" customFormat="false" ht="12.75" hidden="false" customHeight="false" outlineLevel="0" collapsed="false">
      <c r="G391" s="27"/>
      <c r="I391" s="27"/>
      <c r="M391" s="31"/>
      <c r="O391" s="31"/>
      <c r="S391" s="27"/>
      <c r="U391" s="27"/>
      <c r="V391" s="33"/>
      <c r="W391" s="33"/>
      <c r="X391" s="33"/>
      <c r="Y391" s="112"/>
      <c r="Z391" s="112"/>
      <c r="AA391" s="112"/>
      <c r="AE391" s="112"/>
      <c r="AF391" s="112"/>
      <c r="AG391" s="112"/>
      <c r="AH391" s="112"/>
      <c r="AI391" s="112"/>
      <c r="AJ391" s="112"/>
      <c r="AK391" s="112"/>
      <c r="AL391" s="112"/>
      <c r="AM391" s="112"/>
      <c r="AMH391" s="111"/>
      <c r="AMI391" s="111"/>
      <c r="AMJ391" s="111"/>
    </row>
    <row r="392" customFormat="false" ht="12.75" hidden="false" customHeight="false" outlineLevel="0" collapsed="false">
      <c r="G392" s="27"/>
      <c r="I392" s="27"/>
      <c r="M392" s="31"/>
      <c r="O392" s="31"/>
      <c r="S392" s="27"/>
      <c r="U392" s="27"/>
      <c r="V392" s="33"/>
      <c r="W392" s="33"/>
      <c r="X392" s="33"/>
      <c r="Y392" s="112"/>
      <c r="Z392" s="112"/>
      <c r="AA392" s="112"/>
      <c r="AE392" s="112"/>
      <c r="AF392" s="112"/>
      <c r="AG392" s="112"/>
      <c r="AH392" s="112"/>
      <c r="AI392" s="112"/>
      <c r="AJ392" s="112"/>
      <c r="AK392" s="112"/>
      <c r="AL392" s="112"/>
      <c r="AM392" s="112"/>
      <c r="AMH392" s="111"/>
      <c r="AMI392" s="111"/>
      <c r="AMJ392" s="111"/>
    </row>
    <row r="393" customFormat="false" ht="12.75" hidden="false" customHeight="false" outlineLevel="0" collapsed="false">
      <c r="G393" s="27"/>
      <c r="I393" s="27"/>
      <c r="M393" s="31"/>
      <c r="O393" s="31"/>
      <c r="S393" s="27"/>
      <c r="U393" s="27"/>
      <c r="V393" s="33"/>
      <c r="W393" s="33"/>
      <c r="X393" s="33"/>
      <c r="Y393" s="112"/>
      <c r="Z393" s="112"/>
      <c r="AA393" s="112"/>
      <c r="AE393" s="112"/>
      <c r="AF393" s="112"/>
      <c r="AG393" s="112"/>
      <c r="AH393" s="112"/>
      <c r="AI393" s="112"/>
      <c r="AJ393" s="112"/>
      <c r="AK393" s="112"/>
      <c r="AL393" s="112"/>
      <c r="AM393" s="112"/>
      <c r="AMH393" s="111"/>
      <c r="AMI393" s="111"/>
      <c r="AMJ393" s="111"/>
    </row>
    <row r="394" customFormat="false" ht="12.75" hidden="false" customHeight="false" outlineLevel="0" collapsed="false">
      <c r="G394" s="27"/>
      <c r="I394" s="27"/>
      <c r="M394" s="31"/>
      <c r="O394" s="31"/>
      <c r="S394" s="27"/>
      <c r="U394" s="27"/>
      <c r="V394" s="33"/>
      <c r="W394" s="33"/>
      <c r="X394" s="33"/>
      <c r="Y394" s="112"/>
      <c r="Z394" s="112"/>
      <c r="AA394" s="112"/>
      <c r="AE394" s="112"/>
      <c r="AF394" s="112"/>
      <c r="AG394" s="112"/>
      <c r="AH394" s="112"/>
      <c r="AI394" s="112"/>
      <c r="AJ394" s="112"/>
      <c r="AK394" s="112"/>
      <c r="AL394" s="112"/>
      <c r="AM394" s="112"/>
      <c r="AMH394" s="111"/>
      <c r="AMI394" s="111"/>
      <c r="AMJ394" s="111"/>
    </row>
    <row r="395" customFormat="false" ht="12.75" hidden="false" customHeight="false" outlineLevel="0" collapsed="false">
      <c r="G395" s="27"/>
      <c r="I395" s="27"/>
      <c r="M395" s="31"/>
      <c r="O395" s="31"/>
      <c r="S395" s="27"/>
      <c r="U395" s="27"/>
      <c r="V395" s="33"/>
      <c r="W395" s="33"/>
      <c r="X395" s="33"/>
      <c r="Y395" s="112"/>
      <c r="Z395" s="112"/>
      <c r="AA395" s="112"/>
      <c r="AE395" s="112"/>
      <c r="AF395" s="112"/>
      <c r="AG395" s="112"/>
      <c r="AH395" s="112"/>
      <c r="AI395" s="112"/>
      <c r="AJ395" s="112"/>
      <c r="AK395" s="112"/>
      <c r="AL395" s="112"/>
      <c r="AM395" s="112"/>
      <c r="AMH395" s="111"/>
      <c r="AMI395" s="111"/>
      <c r="AMJ395" s="111"/>
    </row>
    <row r="396" customFormat="false" ht="12.75" hidden="false" customHeight="false" outlineLevel="0" collapsed="false">
      <c r="G396" s="27"/>
      <c r="I396" s="27"/>
      <c r="M396" s="31"/>
      <c r="O396" s="31"/>
      <c r="S396" s="27"/>
      <c r="U396" s="27"/>
      <c r="V396" s="33"/>
      <c r="W396" s="33"/>
      <c r="X396" s="33"/>
      <c r="Y396" s="112"/>
      <c r="Z396" s="112"/>
      <c r="AA396" s="112"/>
      <c r="AE396" s="112"/>
      <c r="AF396" s="112"/>
      <c r="AG396" s="112"/>
      <c r="AH396" s="112"/>
      <c r="AI396" s="112"/>
      <c r="AJ396" s="112"/>
      <c r="AK396" s="112"/>
      <c r="AL396" s="112"/>
      <c r="AM396" s="112"/>
      <c r="AMH396" s="111"/>
      <c r="AMI396" s="111"/>
      <c r="AMJ396" s="111"/>
    </row>
    <row r="397" customFormat="false" ht="12.75" hidden="false" customHeight="false" outlineLevel="0" collapsed="false">
      <c r="G397" s="27"/>
      <c r="I397" s="27"/>
      <c r="M397" s="31"/>
      <c r="O397" s="31"/>
      <c r="S397" s="27"/>
      <c r="U397" s="27"/>
      <c r="V397" s="33"/>
      <c r="W397" s="33"/>
      <c r="X397" s="33"/>
      <c r="Y397" s="112"/>
      <c r="Z397" s="112"/>
      <c r="AA397" s="112"/>
      <c r="AE397" s="112"/>
      <c r="AF397" s="112"/>
      <c r="AG397" s="112"/>
      <c r="AH397" s="112"/>
      <c r="AI397" s="112"/>
      <c r="AJ397" s="112"/>
      <c r="AK397" s="112"/>
      <c r="AL397" s="112"/>
      <c r="AM397" s="112"/>
      <c r="AMH397" s="111"/>
      <c r="AMI397" s="111"/>
      <c r="AMJ397" s="111"/>
    </row>
    <row r="398" customFormat="false" ht="12.75" hidden="false" customHeight="false" outlineLevel="0" collapsed="false">
      <c r="G398" s="27"/>
      <c r="I398" s="27"/>
      <c r="M398" s="31"/>
      <c r="O398" s="31"/>
      <c r="S398" s="27"/>
      <c r="U398" s="27"/>
      <c r="V398" s="33"/>
      <c r="W398" s="33"/>
      <c r="X398" s="33"/>
      <c r="Y398" s="112"/>
      <c r="Z398" s="112"/>
      <c r="AA398" s="112"/>
      <c r="AE398" s="112"/>
      <c r="AF398" s="112"/>
      <c r="AG398" s="112"/>
      <c r="AH398" s="112"/>
      <c r="AI398" s="112"/>
      <c r="AJ398" s="112"/>
      <c r="AK398" s="112"/>
      <c r="AL398" s="112"/>
      <c r="AM398" s="112"/>
      <c r="AMH398" s="111"/>
      <c r="AMI398" s="111"/>
      <c r="AMJ398" s="111"/>
    </row>
    <row r="399" customFormat="false" ht="12.75" hidden="false" customHeight="false" outlineLevel="0" collapsed="false">
      <c r="G399" s="27"/>
      <c r="I399" s="27"/>
      <c r="M399" s="31"/>
      <c r="O399" s="31"/>
      <c r="S399" s="27"/>
      <c r="U399" s="27"/>
      <c r="V399" s="33"/>
      <c r="W399" s="33"/>
      <c r="X399" s="33"/>
      <c r="Y399" s="112"/>
      <c r="Z399" s="112"/>
      <c r="AA399" s="112"/>
      <c r="AE399" s="112"/>
      <c r="AF399" s="112"/>
      <c r="AG399" s="112"/>
      <c r="AH399" s="112"/>
      <c r="AI399" s="112"/>
      <c r="AJ399" s="112"/>
      <c r="AK399" s="112"/>
      <c r="AL399" s="112"/>
      <c r="AM399" s="112"/>
      <c r="AMH399" s="111"/>
      <c r="AMI399" s="111"/>
      <c r="AMJ399" s="111"/>
    </row>
    <row r="400" customFormat="false" ht="12.75" hidden="false" customHeight="false" outlineLevel="0" collapsed="false">
      <c r="G400" s="27"/>
      <c r="I400" s="27"/>
      <c r="M400" s="31"/>
      <c r="O400" s="31"/>
      <c r="S400" s="27"/>
      <c r="U400" s="27"/>
      <c r="V400" s="33"/>
      <c r="W400" s="33"/>
      <c r="X400" s="33"/>
      <c r="Y400" s="112"/>
      <c r="Z400" s="112"/>
      <c r="AA400" s="112"/>
      <c r="AE400" s="112"/>
      <c r="AF400" s="112"/>
      <c r="AG400" s="112"/>
      <c r="AH400" s="112"/>
      <c r="AI400" s="112"/>
      <c r="AJ400" s="112"/>
      <c r="AK400" s="112"/>
      <c r="AL400" s="112"/>
      <c r="AM400" s="112"/>
      <c r="AMH400" s="111"/>
      <c r="AMI400" s="111"/>
      <c r="AMJ400" s="111"/>
    </row>
    <row r="401" customFormat="false" ht="12.75" hidden="false" customHeight="false" outlineLevel="0" collapsed="false">
      <c r="G401" s="27"/>
      <c r="I401" s="27"/>
      <c r="M401" s="31"/>
      <c r="O401" s="31"/>
      <c r="S401" s="27"/>
      <c r="U401" s="27"/>
      <c r="V401" s="33"/>
      <c r="W401" s="33"/>
      <c r="X401" s="33"/>
      <c r="Y401" s="112"/>
      <c r="Z401" s="112"/>
      <c r="AA401" s="112"/>
      <c r="AE401" s="112"/>
      <c r="AF401" s="112"/>
      <c r="AG401" s="112"/>
      <c r="AH401" s="112"/>
      <c r="AI401" s="112"/>
      <c r="AJ401" s="112"/>
      <c r="AK401" s="112"/>
      <c r="AL401" s="112"/>
      <c r="AM401" s="112"/>
      <c r="AMH401" s="111"/>
      <c r="AMI401" s="111"/>
      <c r="AMJ401" s="111"/>
    </row>
    <row r="402" customFormat="false" ht="12.75" hidden="false" customHeight="false" outlineLevel="0" collapsed="false">
      <c r="G402" s="27"/>
      <c r="I402" s="27"/>
      <c r="M402" s="31"/>
      <c r="O402" s="31"/>
      <c r="S402" s="27"/>
      <c r="U402" s="27"/>
      <c r="V402" s="33"/>
      <c r="W402" s="33"/>
      <c r="X402" s="33"/>
      <c r="Y402" s="112"/>
      <c r="Z402" s="112"/>
      <c r="AA402" s="112"/>
      <c r="AE402" s="112"/>
      <c r="AF402" s="112"/>
      <c r="AG402" s="112"/>
      <c r="AH402" s="112"/>
      <c r="AI402" s="112"/>
      <c r="AJ402" s="112"/>
      <c r="AK402" s="112"/>
      <c r="AL402" s="112"/>
      <c r="AM402" s="112"/>
      <c r="AMH402" s="111"/>
      <c r="AMI402" s="111"/>
      <c r="AMJ402" s="111"/>
    </row>
    <row r="403" customFormat="false" ht="12.75" hidden="false" customHeight="false" outlineLevel="0" collapsed="false">
      <c r="G403" s="27"/>
      <c r="I403" s="27"/>
      <c r="M403" s="31"/>
      <c r="O403" s="31"/>
      <c r="S403" s="27"/>
      <c r="U403" s="27"/>
      <c r="V403" s="33"/>
      <c r="W403" s="33"/>
      <c r="X403" s="33"/>
      <c r="Y403" s="112"/>
      <c r="Z403" s="112"/>
      <c r="AA403" s="112"/>
      <c r="AE403" s="112"/>
      <c r="AF403" s="112"/>
      <c r="AG403" s="112"/>
      <c r="AH403" s="112"/>
      <c r="AI403" s="112"/>
      <c r="AJ403" s="112"/>
      <c r="AK403" s="112"/>
      <c r="AL403" s="112"/>
      <c r="AM403" s="112"/>
      <c r="AMH403" s="111"/>
      <c r="AMI403" s="111"/>
      <c r="AMJ403" s="111"/>
    </row>
    <row r="404" customFormat="false" ht="12.75" hidden="false" customHeight="false" outlineLevel="0" collapsed="false">
      <c r="G404" s="27"/>
      <c r="I404" s="27"/>
      <c r="M404" s="31"/>
      <c r="O404" s="31"/>
      <c r="S404" s="27"/>
      <c r="U404" s="27"/>
      <c r="V404" s="33"/>
      <c r="W404" s="33"/>
      <c r="X404" s="33"/>
      <c r="Y404" s="112"/>
      <c r="Z404" s="112"/>
      <c r="AA404" s="112"/>
      <c r="AE404" s="112"/>
      <c r="AF404" s="112"/>
      <c r="AG404" s="112"/>
      <c r="AH404" s="112"/>
      <c r="AI404" s="112"/>
      <c r="AJ404" s="112"/>
      <c r="AK404" s="112"/>
      <c r="AL404" s="112"/>
      <c r="AM404" s="112"/>
      <c r="AMH404" s="111"/>
      <c r="AMI404" s="111"/>
      <c r="AMJ404" s="111"/>
    </row>
    <row r="405" customFormat="false" ht="12.75" hidden="false" customHeight="false" outlineLevel="0" collapsed="false">
      <c r="G405" s="27"/>
      <c r="I405" s="27"/>
      <c r="M405" s="31"/>
      <c r="O405" s="31"/>
      <c r="S405" s="27"/>
      <c r="U405" s="27"/>
      <c r="V405" s="33"/>
      <c r="W405" s="33"/>
      <c r="X405" s="33"/>
      <c r="Y405" s="112"/>
      <c r="Z405" s="112"/>
      <c r="AA405" s="112"/>
      <c r="AE405" s="112"/>
      <c r="AF405" s="112"/>
      <c r="AG405" s="112"/>
      <c r="AH405" s="112"/>
      <c r="AI405" s="112"/>
      <c r="AJ405" s="112"/>
      <c r="AK405" s="112"/>
      <c r="AL405" s="112"/>
      <c r="AM405" s="112"/>
      <c r="AMH405" s="111"/>
      <c r="AMI405" s="111"/>
      <c r="AMJ405" s="111"/>
    </row>
    <row r="406" customFormat="false" ht="12.75" hidden="false" customHeight="false" outlineLevel="0" collapsed="false">
      <c r="G406" s="27"/>
      <c r="I406" s="27"/>
      <c r="M406" s="31"/>
      <c r="O406" s="31"/>
      <c r="S406" s="27"/>
      <c r="U406" s="27"/>
      <c r="V406" s="33"/>
      <c r="W406" s="33"/>
      <c r="X406" s="33"/>
      <c r="Y406" s="112"/>
      <c r="Z406" s="112"/>
      <c r="AA406" s="112"/>
      <c r="AE406" s="112"/>
      <c r="AF406" s="112"/>
      <c r="AG406" s="112"/>
      <c r="AH406" s="112"/>
      <c r="AI406" s="112"/>
      <c r="AJ406" s="112"/>
      <c r="AK406" s="112"/>
      <c r="AL406" s="112"/>
      <c r="AM406" s="112"/>
      <c r="AMH406" s="111"/>
      <c r="AMI406" s="111"/>
      <c r="AMJ406" s="111"/>
    </row>
    <row r="407" customFormat="false" ht="12.75" hidden="false" customHeight="false" outlineLevel="0" collapsed="false">
      <c r="G407" s="27"/>
      <c r="I407" s="27"/>
      <c r="M407" s="31"/>
      <c r="O407" s="31"/>
      <c r="S407" s="27"/>
      <c r="U407" s="27"/>
      <c r="V407" s="33"/>
      <c r="W407" s="33"/>
      <c r="X407" s="33"/>
      <c r="Y407" s="112"/>
      <c r="Z407" s="112"/>
      <c r="AA407" s="112"/>
      <c r="AE407" s="112"/>
      <c r="AF407" s="112"/>
      <c r="AG407" s="112"/>
      <c r="AH407" s="112"/>
      <c r="AI407" s="112"/>
      <c r="AJ407" s="112"/>
      <c r="AK407" s="112"/>
      <c r="AL407" s="112"/>
      <c r="AM407" s="112"/>
      <c r="AMH407" s="111"/>
      <c r="AMI407" s="111"/>
      <c r="AMJ407" s="111"/>
    </row>
    <row r="408" customFormat="false" ht="12.75" hidden="false" customHeight="false" outlineLevel="0" collapsed="false">
      <c r="G408" s="27"/>
      <c r="I408" s="27"/>
      <c r="M408" s="31"/>
      <c r="O408" s="31"/>
      <c r="S408" s="27"/>
      <c r="U408" s="27"/>
      <c r="V408" s="33"/>
      <c r="W408" s="33"/>
      <c r="X408" s="33"/>
      <c r="Y408" s="112"/>
      <c r="Z408" s="112"/>
      <c r="AA408" s="112"/>
      <c r="AE408" s="112"/>
      <c r="AF408" s="112"/>
      <c r="AG408" s="112"/>
      <c r="AH408" s="112"/>
      <c r="AI408" s="112"/>
      <c r="AJ408" s="112"/>
      <c r="AK408" s="112"/>
      <c r="AL408" s="112"/>
      <c r="AM408" s="112"/>
      <c r="AMH408" s="111"/>
      <c r="AMI408" s="111"/>
      <c r="AMJ408" s="111"/>
    </row>
    <row r="409" customFormat="false" ht="12.75" hidden="false" customHeight="false" outlineLevel="0" collapsed="false">
      <c r="G409" s="27"/>
      <c r="I409" s="27"/>
      <c r="M409" s="31"/>
      <c r="O409" s="31"/>
      <c r="S409" s="27"/>
      <c r="U409" s="27"/>
      <c r="V409" s="33"/>
      <c r="W409" s="33"/>
      <c r="X409" s="33"/>
      <c r="Y409" s="112"/>
      <c r="Z409" s="112"/>
      <c r="AA409" s="112"/>
      <c r="AE409" s="112"/>
      <c r="AF409" s="112"/>
      <c r="AG409" s="112"/>
      <c r="AH409" s="112"/>
      <c r="AI409" s="112"/>
      <c r="AJ409" s="112"/>
      <c r="AK409" s="112"/>
      <c r="AL409" s="112"/>
      <c r="AM409" s="112"/>
      <c r="AMH409" s="111"/>
      <c r="AMI409" s="111"/>
      <c r="AMJ409" s="111"/>
    </row>
    <row r="410" customFormat="false" ht="12.75" hidden="false" customHeight="false" outlineLevel="0" collapsed="false">
      <c r="G410" s="27"/>
      <c r="I410" s="27"/>
      <c r="M410" s="31"/>
      <c r="O410" s="31"/>
      <c r="S410" s="27"/>
      <c r="U410" s="27"/>
      <c r="V410" s="33"/>
      <c r="W410" s="33"/>
      <c r="X410" s="33"/>
      <c r="Y410" s="112"/>
      <c r="Z410" s="112"/>
      <c r="AA410" s="112"/>
      <c r="AE410" s="112"/>
      <c r="AF410" s="112"/>
      <c r="AG410" s="112"/>
      <c r="AH410" s="112"/>
      <c r="AI410" s="112"/>
      <c r="AJ410" s="112"/>
      <c r="AK410" s="112"/>
      <c r="AL410" s="112"/>
      <c r="AM410" s="112"/>
      <c r="AMH410" s="111"/>
      <c r="AMI410" s="111"/>
      <c r="AMJ410" s="111"/>
    </row>
    <row r="411" customFormat="false" ht="12.75" hidden="false" customHeight="false" outlineLevel="0" collapsed="false">
      <c r="G411" s="27"/>
      <c r="I411" s="27"/>
      <c r="M411" s="31"/>
      <c r="O411" s="31"/>
      <c r="S411" s="27"/>
      <c r="U411" s="27"/>
      <c r="V411" s="33"/>
      <c r="W411" s="33"/>
      <c r="X411" s="33"/>
      <c r="Y411" s="112"/>
      <c r="Z411" s="112"/>
      <c r="AA411" s="112"/>
      <c r="AE411" s="112"/>
      <c r="AF411" s="112"/>
      <c r="AG411" s="112"/>
      <c r="AH411" s="112"/>
      <c r="AI411" s="112"/>
      <c r="AJ411" s="112"/>
      <c r="AK411" s="112"/>
      <c r="AL411" s="112"/>
      <c r="AM411" s="112"/>
      <c r="AMH411" s="111"/>
      <c r="AMI411" s="111"/>
      <c r="AMJ411" s="111"/>
    </row>
    <row r="412" customFormat="false" ht="12.75" hidden="false" customHeight="false" outlineLevel="0" collapsed="false">
      <c r="G412" s="27"/>
      <c r="I412" s="27"/>
      <c r="M412" s="31"/>
      <c r="O412" s="31"/>
      <c r="S412" s="27"/>
      <c r="U412" s="27"/>
      <c r="V412" s="33"/>
      <c r="W412" s="33"/>
      <c r="X412" s="33"/>
      <c r="Y412" s="112"/>
      <c r="Z412" s="112"/>
      <c r="AA412" s="112"/>
      <c r="AE412" s="112"/>
      <c r="AF412" s="112"/>
      <c r="AG412" s="112"/>
      <c r="AH412" s="112"/>
      <c r="AI412" s="112"/>
      <c r="AJ412" s="112"/>
      <c r="AK412" s="112"/>
      <c r="AL412" s="112"/>
      <c r="AM412" s="112"/>
      <c r="AMH412" s="111"/>
      <c r="AMI412" s="111"/>
      <c r="AMJ412" s="111"/>
    </row>
    <row r="413" customFormat="false" ht="12.75" hidden="false" customHeight="false" outlineLevel="0" collapsed="false">
      <c r="G413" s="27"/>
      <c r="I413" s="27"/>
      <c r="M413" s="31"/>
      <c r="O413" s="31"/>
      <c r="S413" s="27"/>
      <c r="U413" s="27"/>
      <c r="V413" s="33"/>
      <c r="W413" s="33"/>
      <c r="X413" s="33"/>
      <c r="Y413" s="112"/>
      <c r="Z413" s="112"/>
      <c r="AA413" s="112"/>
      <c r="AE413" s="112"/>
      <c r="AF413" s="112"/>
      <c r="AG413" s="112"/>
      <c r="AH413" s="112"/>
      <c r="AI413" s="112"/>
      <c r="AJ413" s="112"/>
      <c r="AK413" s="112"/>
      <c r="AL413" s="112"/>
      <c r="AM413" s="112"/>
      <c r="AMH413" s="111"/>
      <c r="AMI413" s="111"/>
      <c r="AMJ413" s="111"/>
    </row>
    <row r="414" customFormat="false" ht="12.75" hidden="false" customHeight="false" outlineLevel="0" collapsed="false">
      <c r="G414" s="27"/>
      <c r="I414" s="27"/>
      <c r="M414" s="31"/>
      <c r="O414" s="31"/>
      <c r="S414" s="27"/>
      <c r="U414" s="27"/>
      <c r="V414" s="33"/>
      <c r="W414" s="33"/>
      <c r="X414" s="33"/>
      <c r="Y414" s="112"/>
      <c r="Z414" s="112"/>
      <c r="AA414" s="112"/>
      <c r="AE414" s="112"/>
      <c r="AF414" s="112"/>
      <c r="AG414" s="112"/>
      <c r="AH414" s="112"/>
      <c r="AI414" s="112"/>
      <c r="AJ414" s="112"/>
      <c r="AK414" s="112"/>
      <c r="AL414" s="112"/>
      <c r="AM414" s="112"/>
      <c r="AMH414" s="111"/>
      <c r="AMI414" s="111"/>
      <c r="AMJ414" s="111"/>
    </row>
    <row r="415" customFormat="false" ht="12.75" hidden="false" customHeight="false" outlineLevel="0" collapsed="false">
      <c r="G415" s="27"/>
      <c r="I415" s="27"/>
      <c r="M415" s="31"/>
      <c r="O415" s="31"/>
      <c r="S415" s="27"/>
      <c r="U415" s="27"/>
      <c r="V415" s="33"/>
      <c r="W415" s="33"/>
      <c r="X415" s="33"/>
      <c r="Y415" s="112"/>
      <c r="Z415" s="112"/>
      <c r="AA415" s="112"/>
      <c r="AE415" s="112"/>
      <c r="AF415" s="112"/>
      <c r="AG415" s="112"/>
      <c r="AH415" s="112"/>
      <c r="AI415" s="112"/>
      <c r="AJ415" s="112"/>
      <c r="AK415" s="112"/>
      <c r="AL415" s="112"/>
      <c r="AM415" s="112"/>
      <c r="AMH415" s="111"/>
      <c r="AMI415" s="111"/>
      <c r="AMJ415" s="111"/>
    </row>
    <row r="416" customFormat="false" ht="12.75" hidden="false" customHeight="false" outlineLevel="0" collapsed="false">
      <c r="G416" s="27"/>
      <c r="I416" s="27"/>
      <c r="M416" s="31"/>
      <c r="O416" s="31"/>
      <c r="S416" s="27"/>
      <c r="U416" s="27"/>
      <c r="V416" s="33"/>
      <c r="W416" s="33"/>
      <c r="X416" s="33"/>
      <c r="Y416" s="112"/>
      <c r="Z416" s="112"/>
      <c r="AA416" s="112"/>
      <c r="AE416" s="112"/>
      <c r="AF416" s="112"/>
      <c r="AG416" s="112"/>
      <c r="AH416" s="112"/>
      <c r="AI416" s="112"/>
      <c r="AJ416" s="112"/>
      <c r="AK416" s="112"/>
      <c r="AL416" s="112"/>
      <c r="AM416" s="112"/>
      <c r="AMH416" s="111"/>
      <c r="AMI416" s="111"/>
      <c r="AMJ416" s="111"/>
    </row>
    <row r="417" customFormat="false" ht="12.75" hidden="false" customHeight="false" outlineLevel="0" collapsed="false">
      <c r="G417" s="27"/>
      <c r="I417" s="27"/>
      <c r="M417" s="31"/>
      <c r="O417" s="31"/>
      <c r="S417" s="27"/>
      <c r="U417" s="27"/>
      <c r="V417" s="33"/>
      <c r="W417" s="33"/>
      <c r="X417" s="33"/>
      <c r="Y417" s="112"/>
      <c r="Z417" s="112"/>
      <c r="AA417" s="112"/>
      <c r="AE417" s="112"/>
      <c r="AF417" s="112"/>
      <c r="AG417" s="112"/>
      <c r="AH417" s="112"/>
      <c r="AI417" s="112"/>
      <c r="AJ417" s="112"/>
      <c r="AK417" s="112"/>
      <c r="AL417" s="112"/>
      <c r="AM417" s="112"/>
      <c r="AMH417" s="111"/>
      <c r="AMI417" s="111"/>
      <c r="AMJ417" s="111"/>
    </row>
    <row r="418" customFormat="false" ht="12.75" hidden="false" customHeight="false" outlineLevel="0" collapsed="false">
      <c r="G418" s="27"/>
      <c r="I418" s="27"/>
      <c r="M418" s="31"/>
      <c r="O418" s="31"/>
      <c r="S418" s="27"/>
      <c r="U418" s="27"/>
      <c r="V418" s="33"/>
      <c r="W418" s="33"/>
      <c r="X418" s="33"/>
      <c r="Y418" s="112"/>
      <c r="Z418" s="112"/>
      <c r="AA418" s="112"/>
      <c r="AE418" s="112"/>
      <c r="AF418" s="112"/>
      <c r="AG418" s="112"/>
      <c r="AH418" s="112"/>
      <c r="AI418" s="112"/>
      <c r="AJ418" s="112"/>
      <c r="AK418" s="112"/>
      <c r="AL418" s="112"/>
      <c r="AM418" s="112"/>
      <c r="AMH418" s="111"/>
      <c r="AMI418" s="111"/>
      <c r="AMJ418" s="111"/>
    </row>
    <row r="419" customFormat="false" ht="12.75" hidden="false" customHeight="false" outlineLevel="0" collapsed="false">
      <c r="G419" s="27"/>
      <c r="I419" s="27"/>
      <c r="M419" s="31"/>
      <c r="O419" s="31"/>
      <c r="S419" s="27"/>
      <c r="U419" s="27"/>
      <c r="V419" s="33"/>
      <c r="W419" s="33"/>
      <c r="X419" s="33"/>
      <c r="Y419" s="112"/>
      <c r="Z419" s="112"/>
      <c r="AA419" s="112"/>
      <c r="AE419" s="112"/>
      <c r="AF419" s="112"/>
      <c r="AG419" s="112"/>
      <c r="AH419" s="112"/>
      <c r="AI419" s="112"/>
      <c r="AJ419" s="112"/>
      <c r="AK419" s="112"/>
      <c r="AL419" s="112"/>
      <c r="AM419" s="112"/>
      <c r="AMH419" s="111"/>
      <c r="AMI419" s="111"/>
      <c r="AMJ419" s="111"/>
    </row>
    <row r="420" customFormat="false" ht="12.75" hidden="false" customHeight="false" outlineLevel="0" collapsed="false">
      <c r="G420" s="27"/>
      <c r="I420" s="27"/>
      <c r="M420" s="31"/>
      <c r="O420" s="31"/>
      <c r="S420" s="27"/>
      <c r="U420" s="27"/>
      <c r="V420" s="33"/>
      <c r="W420" s="33"/>
      <c r="X420" s="33"/>
      <c r="Y420" s="112"/>
      <c r="Z420" s="112"/>
      <c r="AA420" s="112"/>
      <c r="AE420" s="112"/>
      <c r="AF420" s="112"/>
      <c r="AG420" s="112"/>
      <c r="AH420" s="112"/>
      <c r="AI420" s="112"/>
      <c r="AJ420" s="112"/>
      <c r="AK420" s="112"/>
      <c r="AL420" s="112"/>
      <c r="AM420" s="112"/>
      <c r="AMH420" s="111"/>
      <c r="AMI420" s="111"/>
      <c r="AMJ420" s="111"/>
    </row>
    <row r="421" customFormat="false" ht="12.75" hidden="false" customHeight="false" outlineLevel="0" collapsed="false">
      <c r="G421" s="27"/>
      <c r="I421" s="27"/>
      <c r="M421" s="31"/>
      <c r="O421" s="31"/>
      <c r="S421" s="27"/>
      <c r="U421" s="27"/>
      <c r="V421" s="33"/>
      <c r="W421" s="33"/>
      <c r="X421" s="33"/>
      <c r="Y421" s="112"/>
      <c r="Z421" s="112"/>
      <c r="AA421" s="112"/>
      <c r="AE421" s="112"/>
      <c r="AF421" s="112"/>
      <c r="AG421" s="112"/>
      <c r="AH421" s="112"/>
      <c r="AI421" s="112"/>
      <c r="AJ421" s="112"/>
      <c r="AK421" s="112"/>
      <c r="AL421" s="112"/>
      <c r="AM421" s="112"/>
      <c r="AMH421" s="111"/>
      <c r="AMI421" s="111"/>
      <c r="AMJ421" s="111"/>
    </row>
    <row r="422" customFormat="false" ht="12.75" hidden="false" customHeight="false" outlineLevel="0" collapsed="false">
      <c r="G422" s="27"/>
      <c r="I422" s="27"/>
      <c r="M422" s="31"/>
      <c r="O422" s="31"/>
      <c r="S422" s="27"/>
      <c r="U422" s="27"/>
      <c r="V422" s="33"/>
      <c r="W422" s="33"/>
      <c r="X422" s="33"/>
      <c r="Y422" s="112"/>
      <c r="Z422" s="112"/>
      <c r="AA422" s="112"/>
      <c r="AE422" s="112"/>
      <c r="AF422" s="112"/>
      <c r="AG422" s="112"/>
      <c r="AH422" s="112"/>
      <c r="AI422" s="112"/>
      <c r="AJ422" s="112"/>
      <c r="AK422" s="112"/>
      <c r="AL422" s="112"/>
      <c r="AM422" s="112"/>
      <c r="AMH422" s="111"/>
      <c r="AMI422" s="111"/>
      <c r="AMJ422" s="111"/>
    </row>
    <row r="423" customFormat="false" ht="12.75" hidden="false" customHeight="false" outlineLevel="0" collapsed="false">
      <c r="G423" s="27"/>
      <c r="I423" s="27"/>
      <c r="M423" s="31"/>
      <c r="O423" s="31"/>
      <c r="S423" s="27"/>
      <c r="U423" s="27"/>
      <c r="V423" s="33"/>
      <c r="W423" s="33"/>
      <c r="X423" s="33"/>
      <c r="Y423" s="112"/>
      <c r="Z423" s="112"/>
      <c r="AA423" s="112"/>
      <c r="AE423" s="112"/>
      <c r="AF423" s="112"/>
      <c r="AG423" s="112"/>
      <c r="AH423" s="112"/>
      <c r="AI423" s="112"/>
      <c r="AJ423" s="112"/>
      <c r="AK423" s="112"/>
      <c r="AL423" s="112"/>
      <c r="AM423" s="112"/>
      <c r="AMH423" s="111"/>
      <c r="AMI423" s="111"/>
      <c r="AMJ423" s="111"/>
    </row>
    <row r="424" customFormat="false" ht="12.75" hidden="false" customHeight="false" outlineLevel="0" collapsed="false">
      <c r="G424" s="27"/>
      <c r="I424" s="27"/>
      <c r="M424" s="31"/>
      <c r="O424" s="31"/>
      <c r="S424" s="27"/>
      <c r="U424" s="27"/>
      <c r="V424" s="33"/>
      <c r="W424" s="33"/>
      <c r="X424" s="33"/>
      <c r="Y424" s="112"/>
      <c r="Z424" s="112"/>
      <c r="AA424" s="112"/>
      <c r="AE424" s="112"/>
      <c r="AF424" s="112"/>
      <c r="AG424" s="112"/>
      <c r="AH424" s="112"/>
      <c r="AI424" s="112"/>
      <c r="AJ424" s="112"/>
      <c r="AK424" s="112"/>
      <c r="AL424" s="112"/>
      <c r="AM424" s="112"/>
      <c r="AMH424" s="111"/>
      <c r="AMI424" s="111"/>
      <c r="AMJ424" s="111"/>
    </row>
    <row r="425" customFormat="false" ht="12.75" hidden="false" customHeight="false" outlineLevel="0" collapsed="false">
      <c r="G425" s="27"/>
      <c r="I425" s="27"/>
      <c r="M425" s="31"/>
      <c r="O425" s="31"/>
      <c r="S425" s="27"/>
      <c r="U425" s="27"/>
      <c r="V425" s="33"/>
      <c r="W425" s="33"/>
      <c r="X425" s="33"/>
      <c r="Y425" s="112"/>
      <c r="Z425" s="112"/>
      <c r="AA425" s="112"/>
      <c r="AE425" s="112"/>
      <c r="AF425" s="112"/>
      <c r="AG425" s="112"/>
      <c r="AH425" s="112"/>
      <c r="AI425" s="112"/>
      <c r="AJ425" s="112"/>
      <c r="AK425" s="112"/>
      <c r="AL425" s="112"/>
      <c r="AM425" s="112"/>
      <c r="AMH425" s="111"/>
      <c r="AMI425" s="111"/>
      <c r="AMJ425" s="111"/>
    </row>
    <row r="426" customFormat="false" ht="12.75" hidden="false" customHeight="false" outlineLevel="0" collapsed="false">
      <c r="G426" s="27"/>
      <c r="I426" s="27"/>
      <c r="M426" s="31"/>
      <c r="O426" s="31"/>
      <c r="S426" s="27"/>
      <c r="U426" s="27"/>
      <c r="V426" s="33"/>
      <c r="W426" s="33"/>
      <c r="X426" s="33"/>
      <c r="Y426" s="112"/>
      <c r="Z426" s="112"/>
      <c r="AA426" s="112"/>
      <c r="AE426" s="112"/>
      <c r="AF426" s="112"/>
      <c r="AG426" s="112"/>
      <c r="AH426" s="112"/>
      <c r="AI426" s="112"/>
      <c r="AJ426" s="112"/>
      <c r="AK426" s="112"/>
      <c r="AL426" s="112"/>
      <c r="AM426" s="112"/>
      <c r="AMH426" s="111"/>
      <c r="AMI426" s="111"/>
      <c r="AMJ426" s="111"/>
    </row>
    <row r="427" customFormat="false" ht="12.75" hidden="false" customHeight="false" outlineLevel="0" collapsed="false">
      <c r="G427" s="27"/>
      <c r="I427" s="27"/>
      <c r="M427" s="31"/>
      <c r="O427" s="31"/>
      <c r="S427" s="27"/>
      <c r="U427" s="27"/>
      <c r="V427" s="33"/>
      <c r="W427" s="33"/>
      <c r="X427" s="33"/>
      <c r="Y427" s="112"/>
      <c r="Z427" s="112"/>
      <c r="AA427" s="112"/>
      <c r="AE427" s="112"/>
      <c r="AF427" s="112"/>
      <c r="AG427" s="112"/>
      <c r="AH427" s="112"/>
      <c r="AI427" s="112"/>
      <c r="AJ427" s="112"/>
      <c r="AK427" s="112"/>
      <c r="AL427" s="112"/>
      <c r="AM427" s="112"/>
      <c r="AMH427" s="111"/>
      <c r="AMI427" s="111"/>
      <c r="AMJ427" s="111"/>
    </row>
    <row r="428" customFormat="false" ht="12.75" hidden="false" customHeight="false" outlineLevel="0" collapsed="false">
      <c r="G428" s="27"/>
      <c r="I428" s="27"/>
      <c r="M428" s="31"/>
      <c r="O428" s="31"/>
      <c r="S428" s="27"/>
      <c r="U428" s="27"/>
      <c r="V428" s="33"/>
      <c r="W428" s="33"/>
      <c r="X428" s="33"/>
      <c r="Y428" s="112"/>
      <c r="Z428" s="112"/>
      <c r="AA428" s="112"/>
      <c r="AE428" s="112"/>
      <c r="AF428" s="112"/>
      <c r="AG428" s="112"/>
      <c r="AH428" s="112"/>
      <c r="AI428" s="112"/>
      <c r="AJ428" s="112"/>
      <c r="AK428" s="112"/>
      <c r="AL428" s="112"/>
      <c r="AM428" s="112"/>
      <c r="AMH428" s="111"/>
      <c r="AMI428" s="111"/>
      <c r="AMJ428" s="111"/>
    </row>
    <row r="429" customFormat="false" ht="12.75" hidden="false" customHeight="false" outlineLevel="0" collapsed="false">
      <c r="G429" s="27"/>
      <c r="I429" s="27"/>
      <c r="M429" s="31"/>
      <c r="O429" s="31"/>
      <c r="S429" s="27"/>
      <c r="U429" s="27"/>
      <c r="V429" s="33"/>
      <c r="W429" s="33"/>
      <c r="X429" s="33"/>
      <c r="Y429" s="112"/>
      <c r="Z429" s="112"/>
      <c r="AA429" s="112"/>
      <c r="AE429" s="112"/>
      <c r="AF429" s="112"/>
      <c r="AG429" s="112"/>
      <c r="AH429" s="112"/>
      <c r="AI429" s="112"/>
      <c r="AJ429" s="112"/>
      <c r="AK429" s="112"/>
      <c r="AL429" s="112"/>
      <c r="AM429" s="112"/>
      <c r="AMH429" s="111"/>
      <c r="AMI429" s="111"/>
      <c r="AMJ429" s="111"/>
    </row>
    <row r="430" customFormat="false" ht="12.75" hidden="false" customHeight="false" outlineLevel="0" collapsed="false">
      <c r="G430" s="27"/>
      <c r="I430" s="27"/>
      <c r="M430" s="31"/>
      <c r="O430" s="31"/>
      <c r="S430" s="27"/>
      <c r="U430" s="27"/>
      <c r="V430" s="33"/>
      <c r="W430" s="33"/>
      <c r="X430" s="33"/>
      <c r="Y430" s="112"/>
      <c r="Z430" s="112"/>
      <c r="AA430" s="112"/>
      <c r="AE430" s="112"/>
      <c r="AF430" s="112"/>
      <c r="AG430" s="112"/>
      <c r="AH430" s="112"/>
      <c r="AI430" s="112"/>
      <c r="AJ430" s="112"/>
      <c r="AK430" s="112"/>
      <c r="AL430" s="112"/>
      <c r="AM430" s="112"/>
      <c r="AMH430" s="111"/>
      <c r="AMI430" s="111"/>
      <c r="AMJ430" s="111"/>
    </row>
    <row r="431" customFormat="false" ht="12.75" hidden="false" customHeight="false" outlineLevel="0" collapsed="false">
      <c r="G431" s="27"/>
      <c r="I431" s="27"/>
      <c r="M431" s="31"/>
      <c r="O431" s="31"/>
      <c r="S431" s="27"/>
      <c r="U431" s="27"/>
      <c r="V431" s="33"/>
      <c r="W431" s="33"/>
      <c r="X431" s="33"/>
      <c r="Y431" s="112"/>
      <c r="Z431" s="112"/>
      <c r="AA431" s="112"/>
      <c r="AE431" s="112"/>
      <c r="AF431" s="112"/>
      <c r="AG431" s="112"/>
      <c r="AH431" s="112"/>
      <c r="AI431" s="112"/>
      <c r="AJ431" s="112"/>
      <c r="AK431" s="112"/>
      <c r="AL431" s="112"/>
      <c r="AM431" s="112"/>
      <c r="AMH431" s="111"/>
      <c r="AMI431" s="111"/>
      <c r="AMJ431" s="111"/>
    </row>
    <row r="432" customFormat="false" ht="12.75" hidden="false" customHeight="false" outlineLevel="0" collapsed="false">
      <c r="G432" s="27"/>
      <c r="I432" s="27"/>
      <c r="M432" s="31"/>
      <c r="O432" s="31"/>
      <c r="S432" s="27"/>
      <c r="U432" s="27"/>
      <c r="V432" s="33"/>
      <c r="W432" s="33"/>
      <c r="X432" s="33"/>
      <c r="Y432" s="112"/>
      <c r="Z432" s="112"/>
      <c r="AA432" s="112"/>
      <c r="AE432" s="112"/>
      <c r="AF432" s="112"/>
      <c r="AG432" s="112"/>
      <c r="AH432" s="112"/>
      <c r="AI432" s="112"/>
      <c r="AJ432" s="112"/>
      <c r="AK432" s="112"/>
      <c r="AL432" s="112"/>
      <c r="AM432" s="112"/>
      <c r="AMH432" s="111"/>
      <c r="AMI432" s="111"/>
      <c r="AMJ432" s="111"/>
    </row>
    <row r="433" customFormat="false" ht="12.75" hidden="false" customHeight="false" outlineLevel="0" collapsed="false">
      <c r="G433" s="27"/>
      <c r="I433" s="27"/>
      <c r="M433" s="31"/>
      <c r="O433" s="31"/>
      <c r="S433" s="27"/>
      <c r="U433" s="27"/>
      <c r="V433" s="33"/>
      <c r="W433" s="33"/>
      <c r="X433" s="33"/>
      <c r="Y433" s="112"/>
      <c r="Z433" s="112"/>
      <c r="AA433" s="112"/>
      <c r="AE433" s="112"/>
      <c r="AF433" s="112"/>
      <c r="AG433" s="112"/>
      <c r="AH433" s="112"/>
      <c r="AI433" s="112"/>
      <c r="AJ433" s="112"/>
      <c r="AK433" s="112"/>
      <c r="AL433" s="112"/>
      <c r="AM433" s="112"/>
      <c r="AMH433" s="111"/>
      <c r="AMI433" s="111"/>
      <c r="AMJ433" s="111"/>
    </row>
    <row r="434" customFormat="false" ht="12.75" hidden="false" customHeight="false" outlineLevel="0" collapsed="false">
      <c r="G434" s="27"/>
      <c r="I434" s="27"/>
      <c r="M434" s="31"/>
      <c r="O434" s="31"/>
      <c r="S434" s="27"/>
      <c r="U434" s="27"/>
      <c r="V434" s="33"/>
      <c r="W434" s="33"/>
      <c r="X434" s="33"/>
      <c r="Y434" s="112"/>
      <c r="Z434" s="112"/>
      <c r="AA434" s="112"/>
      <c r="AE434" s="112"/>
      <c r="AF434" s="112"/>
      <c r="AG434" s="112"/>
      <c r="AH434" s="112"/>
      <c r="AI434" s="112"/>
      <c r="AJ434" s="112"/>
      <c r="AK434" s="112"/>
      <c r="AL434" s="112"/>
      <c r="AM434" s="112"/>
      <c r="AMH434" s="111"/>
      <c r="AMI434" s="111"/>
      <c r="AMJ434" s="111"/>
    </row>
    <row r="435" customFormat="false" ht="12.75" hidden="false" customHeight="false" outlineLevel="0" collapsed="false">
      <c r="G435" s="27"/>
      <c r="I435" s="27"/>
      <c r="M435" s="31"/>
      <c r="O435" s="31"/>
      <c r="S435" s="27"/>
      <c r="U435" s="27"/>
      <c r="V435" s="33"/>
      <c r="W435" s="33"/>
      <c r="X435" s="33"/>
      <c r="Y435" s="112"/>
      <c r="Z435" s="112"/>
      <c r="AA435" s="112"/>
      <c r="AE435" s="112"/>
      <c r="AF435" s="112"/>
      <c r="AG435" s="112"/>
      <c r="AH435" s="112"/>
      <c r="AI435" s="112"/>
      <c r="AJ435" s="112"/>
      <c r="AK435" s="112"/>
      <c r="AL435" s="112"/>
      <c r="AM435" s="112"/>
      <c r="AMH435" s="111"/>
      <c r="AMI435" s="111"/>
      <c r="AMJ435" s="111"/>
    </row>
    <row r="436" customFormat="false" ht="12.75" hidden="false" customHeight="false" outlineLevel="0" collapsed="false">
      <c r="G436" s="27"/>
      <c r="I436" s="27"/>
      <c r="M436" s="31"/>
      <c r="O436" s="31"/>
      <c r="S436" s="27"/>
      <c r="U436" s="27"/>
      <c r="V436" s="33"/>
      <c r="W436" s="33"/>
      <c r="X436" s="33"/>
      <c r="Y436" s="112"/>
      <c r="Z436" s="112"/>
      <c r="AA436" s="112"/>
      <c r="AE436" s="112"/>
      <c r="AF436" s="112"/>
      <c r="AG436" s="112"/>
      <c r="AH436" s="112"/>
      <c r="AI436" s="112"/>
      <c r="AJ436" s="112"/>
      <c r="AK436" s="112"/>
      <c r="AL436" s="112"/>
      <c r="AM436" s="112"/>
      <c r="AMH436" s="111"/>
      <c r="AMI436" s="111"/>
      <c r="AMJ436" s="111"/>
    </row>
    <row r="437" customFormat="false" ht="12.75" hidden="false" customHeight="false" outlineLevel="0" collapsed="false">
      <c r="G437" s="27"/>
      <c r="I437" s="27"/>
      <c r="M437" s="31"/>
      <c r="O437" s="31"/>
      <c r="S437" s="27"/>
      <c r="U437" s="27"/>
      <c r="V437" s="33"/>
      <c r="W437" s="33"/>
      <c r="X437" s="33"/>
      <c r="Y437" s="112"/>
      <c r="Z437" s="112"/>
      <c r="AA437" s="112"/>
      <c r="AE437" s="112"/>
      <c r="AF437" s="112"/>
      <c r="AG437" s="112"/>
      <c r="AH437" s="112"/>
      <c r="AI437" s="112"/>
      <c r="AJ437" s="112"/>
      <c r="AK437" s="112"/>
      <c r="AL437" s="112"/>
      <c r="AM437" s="112"/>
      <c r="AMH437" s="111"/>
      <c r="AMI437" s="111"/>
      <c r="AMJ437" s="111"/>
    </row>
    <row r="438" customFormat="false" ht="12.75" hidden="false" customHeight="false" outlineLevel="0" collapsed="false">
      <c r="G438" s="27"/>
      <c r="I438" s="27"/>
      <c r="M438" s="31"/>
      <c r="O438" s="31"/>
      <c r="S438" s="27"/>
      <c r="U438" s="27"/>
      <c r="V438" s="33"/>
      <c r="W438" s="33"/>
      <c r="X438" s="33"/>
      <c r="Y438" s="112"/>
      <c r="Z438" s="112"/>
      <c r="AA438" s="112"/>
      <c r="AE438" s="112"/>
      <c r="AF438" s="112"/>
      <c r="AG438" s="112"/>
      <c r="AH438" s="112"/>
      <c r="AI438" s="112"/>
      <c r="AJ438" s="112"/>
      <c r="AK438" s="112"/>
      <c r="AL438" s="112"/>
      <c r="AM438" s="112"/>
      <c r="AMH438" s="111"/>
      <c r="AMI438" s="111"/>
      <c r="AMJ438" s="111"/>
    </row>
    <row r="439" customFormat="false" ht="12.75" hidden="false" customHeight="false" outlineLevel="0" collapsed="false">
      <c r="G439" s="27"/>
      <c r="I439" s="27"/>
      <c r="M439" s="31"/>
      <c r="O439" s="31"/>
      <c r="S439" s="27"/>
      <c r="U439" s="27"/>
      <c r="V439" s="33"/>
      <c r="W439" s="33"/>
      <c r="X439" s="33"/>
      <c r="Y439" s="112"/>
      <c r="Z439" s="112"/>
      <c r="AA439" s="112"/>
      <c r="AE439" s="112"/>
      <c r="AF439" s="112"/>
      <c r="AG439" s="112"/>
      <c r="AH439" s="112"/>
      <c r="AI439" s="112"/>
      <c r="AJ439" s="112"/>
      <c r="AK439" s="112"/>
      <c r="AL439" s="112"/>
      <c r="AM439" s="112"/>
      <c r="AMH439" s="111"/>
      <c r="AMI439" s="111"/>
      <c r="AMJ439" s="111"/>
    </row>
    <row r="440" customFormat="false" ht="12.75" hidden="false" customHeight="false" outlineLevel="0" collapsed="false">
      <c r="G440" s="27"/>
      <c r="I440" s="27"/>
      <c r="M440" s="31"/>
      <c r="O440" s="31"/>
      <c r="S440" s="27"/>
      <c r="U440" s="27"/>
      <c r="V440" s="33"/>
      <c r="W440" s="33"/>
      <c r="X440" s="33"/>
      <c r="Y440" s="112"/>
      <c r="Z440" s="112"/>
      <c r="AA440" s="112"/>
      <c r="AE440" s="112"/>
      <c r="AF440" s="112"/>
      <c r="AG440" s="112"/>
      <c r="AH440" s="112"/>
      <c r="AI440" s="112"/>
      <c r="AJ440" s="112"/>
      <c r="AK440" s="112"/>
      <c r="AL440" s="112"/>
      <c r="AM440" s="112"/>
      <c r="AMH440" s="111"/>
      <c r="AMI440" s="111"/>
      <c r="AMJ440" s="111"/>
    </row>
    <row r="441" customFormat="false" ht="12.75" hidden="false" customHeight="false" outlineLevel="0" collapsed="false">
      <c r="G441" s="27"/>
      <c r="I441" s="27"/>
      <c r="M441" s="31"/>
      <c r="O441" s="31"/>
      <c r="S441" s="27"/>
      <c r="U441" s="27"/>
      <c r="V441" s="33"/>
      <c r="W441" s="33"/>
      <c r="X441" s="33"/>
      <c r="Y441" s="112"/>
      <c r="Z441" s="112"/>
      <c r="AA441" s="112"/>
      <c r="AE441" s="112"/>
      <c r="AF441" s="112"/>
      <c r="AG441" s="112"/>
      <c r="AH441" s="112"/>
      <c r="AI441" s="112"/>
      <c r="AJ441" s="112"/>
      <c r="AK441" s="112"/>
      <c r="AL441" s="112"/>
      <c r="AM441" s="112"/>
      <c r="AMH441" s="111"/>
      <c r="AMI441" s="111"/>
      <c r="AMJ441" s="111"/>
    </row>
    <row r="442" customFormat="false" ht="12.75" hidden="false" customHeight="false" outlineLevel="0" collapsed="false">
      <c r="G442" s="27"/>
      <c r="I442" s="27"/>
      <c r="M442" s="31"/>
      <c r="O442" s="31"/>
      <c r="S442" s="27"/>
      <c r="U442" s="27"/>
      <c r="V442" s="33"/>
      <c r="W442" s="33"/>
      <c r="X442" s="33"/>
      <c r="Y442" s="112"/>
      <c r="Z442" s="112"/>
      <c r="AA442" s="112"/>
      <c r="AE442" s="112"/>
      <c r="AF442" s="112"/>
      <c r="AG442" s="112"/>
      <c r="AH442" s="112"/>
      <c r="AI442" s="112"/>
      <c r="AJ442" s="112"/>
      <c r="AK442" s="112"/>
      <c r="AL442" s="112"/>
      <c r="AM442" s="112"/>
      <c r="AMH442" s="111"/>
      <c r="AMI442" s="111"/>
      <c r="AMJ442" s="111"/>
    </row>
    <row r="443" customFormat="false" ht="12.75" hidden="false" customHeight="false" outlineLevel="0" collapsed="false">
      <c r="G443" s="27"/>
      <c r="I443" s="27"/>
      <c r="M443" s="31"/>
      <c r="O443" s="31"/>
      <c r="S443" s="27"/>
      <c r="U443" s="27"/>
      <c r="V443" s="33"/>
      <c r="W443" s="33"/>
      <c r="X443" s="33"/>
      <c r="Y443" s="112"/>
      <c r="Z443" s="112"/>
      <c r="AA443" s="112"/>
      <c r="AE443" s="112"/>
      <c r="AF443" s="112"/>
      <c r="AG443" s="112"/>
      <c r="AH443" s="112"/>
      <c r="AI443" s="112"/>
      <c r="AJ443" s="112"/>
      <c r="AK443" s="112"/>
      <c r="AL443" s="112"/>
      <c r="AM443" s="112"/>
      <c r="AMH443" s="111"/>
      <c r="AMI443" s="111"/>
      <c r="AMJ443" s="111"/>
    </row>
    <row r="444" customFormat="false" ht="12.75" hidden="false" customHeight="false" outlineLevel="0" collapsed="false">
      <c r="G444" s="27"/>
      <c r="I444" s="27"/>
      <c r="M444" s="31"/>
      <c r="O444" s="31"/>
      <c r="S444" s="27"/>
      <c r="U444" s="27"/>
      <c r="V444" s="33"/>
      <c r="W444" s="33"/>
      <c r="X444" s="33"/>
      <c r="Y444" s="112"/>
      <c r="Z444" s="112"/>
      <c r="AA444" s="112"/>
      <c r="AE444" s="112"/>
      <c r="AF444" s="112"/>
      <c r="AG444" s="112"/>
      <c r="AH444" s="112"/>
      <c r="AI444" s="112"/>
      <c r="AJ444" s="112"/>
      <c r="AK444" s="112"/>
      <c r="AL444" s="112"/>
      <c r="AM444" s="112"/>
      <c r="AMH444" s="111"/>
      <c r="AMI444" s="111"/>
      <c r="AMJ444" s="111"/>
    </row>
    <row r="445" customFormat="false" ht="12.75" hidden="false" customHeight="false" outlineLevel="0" collapsed="false">
      <c r="G445" s="27"/>
      <c r="I445" s="27"/>
      <c r="M445" s="31"/>
      <c r="O445" s="31"/>
      <c r="S445" s="27"/>
      <c r="U445" s="27"/>
      <c r="V445" s="33"/>
      <c r="W445" s="33"/>
      <c r="X445" s="33"/>
      <c r="Y445" s="112"/>
      <c r="Z445" s="112"/>
      <c r="AA445" s="112"/>
      <c r="AE445" s="112"/>
      <c r="AF445" s="112"/>
      <c r="AG445" s="112"/>
      <c r="AH445" s="112"/>
      <c r="AI445" s="112"/>
      <c r="AJ445" s="112"/>
      <c r="AK445" s="112"/>
      <c r="AL445" s="112"/>
      <c r="AM445" s="112"/>
      <c r="AMH445" s="111"/>
      <c r="AMI445" s="111"/>
      <c r="AMJ445" s="111"/>
    </row>
    <row r="446" customFormat="false" ht="12.75" hidden="false" customHeight="false" outlineLevel="0" collapsed="false">
      <c r="G446" s="27"/>
      <c r="I446" s="27"/>
      <c r="M446" s="31"/>
      <c r="O446" s="31"/>
      <c r="S446" s="27"/>
      <c r="U446" s="27"/>
      <c r="V446" s="33"/>
      <c r="W446" s="33"/>
      <c r="X446" s="33"/>
      <c r="Y446" s="112"/>
      <c r="Z446" s="112"/>
      <c r="AA446" s="112"/>
      <c r="AE446" s="112"/>
      <c r="AF446" s="112"/>
      <c r="AG446" s="112"/>
      <c r="AH446" s="112"/>
      <c r="AI446" s="112"/>
      <c r="AJ446" s="112"/>
      <c r="AK446" s="112"/>
      <c r="AL446" s="112"/>
      <c r="AM446" s="112"/>
      <c r="AMH446" s="111"/>
      <c r="AMI446" s="111"/>
      <c r="AMJ446" s="111"/>
    </row>
    <row r="447" customFormat="false" ht="12.75" hidden="false" customHeight="false" outlineLevel="0" collapsed="false">
      <c r="G447" s="27"/>
      <c r="I447" s="27"/>
      <c r="M447" s="31"/>
      <c r="O447" s="31"/>
      <c r="S447" s="27"/>
      <c r="U447" s="27"/>
      <c r="V447" s="33"/>
      <c r="W447" s="33"/>
      <c r="X447" s="33"/>
      <c r="Y447" s="112"/>
      <c r="Z447" s="112"/>
      <c r="AA447" s="112"/>
      <c r="AE447" s="112"/>
      <c r="AF447" s="112"/>
      <c r="AG447" s="112"/>
      <c r="AH447" s="112"/>
      <c r="AI447" s="112"/>
      <c r="AJ447" s="112"/>
      <c r="AK447" s="112"/>
      <c r="AL447" s="112"/>
      <c r="AM447" s="112"/>
      <c r="AMH447" s="111"/>
      <c r="AMI447" s="111"/>
      <c r="AMJ447" s="111"/>
    </row>
    <row r="448" customFormat="false" ht="12.75" hidden="false" customHeight="false" outlineLevel="0" collapsed="false">
      <c r="G448" s="27"/>
      <c r="I448" s="27"/>
      <c r="M448" s="31"/>
      <c r="O448" s="31"/>
      <c r="S448" s="27"/>
      <c r="U448" s="27"/>
      <c r="V448" s="33"/>
      <c r="W448" s="33"/>
      <c r="X448" s="33"/>
      <c r="Y448" s="112"/>
      <c r="Z448" s="112"/>
      <c r="AA448" s="112"/>
      <c r="AE448" s="112"/>
      <c r="AF448" s="112"/>
      <c r="AG448" s="112"/>
      <c r="AH448" s="112"/>
      <c r="AI448" s="112"/>
      <c r="AJ448" s="112"/>
      <c r="AK448" s="112"/>
      <c r="AL448" s="112"/>
      <c r="AM448" s="112"/>
      <c r="AMH448" s="111"/>
      <c r="AMI448" s="111"/>
      <c r="AMJ448" s="111"/>
    </row>
    <row r="449" customFormat="false" ht="12.75" hidden="false" customHeight="false" outlineLevel="0" collapsed="false">
      <c r="G449" s="27"/>
      <c r="I449" s="27"/>
      <c r="M449" s="31"/>
      <c r="O449" s="31"/>
      <c r="S449" s="27"/>
      <c r="U449" s="27"/>
      <c r="V449" s="33"/>
      <c r="W449" s="33"/>
      <c r="X449" s="33"/>
      <c r="Y449" s="112"/>
      <c r="Z449" s="112"/>
      <c r="AA449" s="112"/>
      <c r="AE449" s="112"/>
      <c r="AF449" s="112"/>
      <c r="AG449" s="112"/>
      <c r="AH449" s="112"/>
      <c r="AI449" s="112"/>
      <c r="AJ449" s="112"/>
      <c r="AK449" s="112"/>
      <c r="AL449" s="112"/>
      <c r="AM449" s="112"/>
      <c r="AMH449" s="111"/>
      <c r="AMI449" s="111"/>
      <c r="AMJ449" s="111"/>
    </row>
    <row r="450" customFormat="false" ht="12.75" hidden="false" customHeight="false" outlineLevel="0" collapsed="false">
      <c r="G450" s="27"/>
      <c r="I450" s="27"/>
      <c r="M450" s="31"/>
      <c r="O450" s="31"/>
      <c r="S450" s="27"/>
      <c r="U450" s="27"/>
      <c r="V450" s="33"/>
      <c r="W450" s="33"/>
      <c r="X450" s="33"/>
      <c r="Y450" s="112"/>
      <c r="Z450" s="112"/>
      <c r="AA450" s="112"/>
      <c r="AE450" s="112"/>
      <c r="AF450" s="112"/>
      <c r="AG450" s="112"/>
      <c r="AH450" s="112"/>
      <c r="AI450" s="112"/>
      <c r="AJ450" s="112"/>
      <c r="AK450" s="112"/>
      <c r="AL450" s="112"/>
      <c r="AM450" s="112"/>
      <c r="AMH450" s="111"/>
      <c r="AMI450" s="111"/>
      <c r="AMJ450" s="111"/>
    </row>
    <row r="451" customFormat="false" ht="12.75" hidden="false" customHeight="false" outlineLevel="0" collapsed="false">
      <c r="G451" s="27"/>
      <c r="I451" s="27"/>
      <c r="M451" s="31"/>
      <c r="O451" s="31"/>
      <c r="S451" s="27"/>
      <c r="U451" s="27"/>
      <c r="V451" s="33"/>
      <c r="W451" s="33"/>
      <c r="X451" s="33"/>
      <c r="Y451" s="112"/>
      <c r="Z451" s="112"/>
      <c r="AA451" s="112"/>
      <c r="AE451" s="112"/>
      <c r="AF451" s="112"/>
      <c r="AG451" s="112"/>
      <c r="AH451" s="112"/>
      <c r="AI451" s="112"/>
      <c r="AJ451" s="112"/>
      <c r="AK451" s="112"/>
      <c r="AL451" s="112"/>
      <c r="AM451" s="112"/>
      <c r="AMH451" s="111"/>
      <c r="AMI451" s="111"/>
      <c r="AMJ451" s="111"/>
    </row>
    <row r="452" customFormat="false" ht="12.75" hidden="false" customHeight="false" outlineLevel="0" collapsed="false">
      <c r="G452" s="27"/>
      <c r="I452" s="27"/>
      <c r="M452" s="31"/>
      <c r="O452" s="31"/>
      <c r="S452" s="27"/>
      <c r="U452" s="27"/>
      <c r="V452" s="33"/>
      <c r="W452" s="33"/>
      <c r="X452" s="33"/>
      <c r="Y452" s="112"/>
      <c r="Z452" s="112"/>
      <c r="AA452" s="112"/>
      <c r="AE452" s="112"/>
      <c r="AF452" s="112"/>
      <c r="AG452" s="112"/>
      <c r="AH452" s="112"/>
      <c r="AI452" s="112"/>
      <c r="AJ452" s="112"/>
      <c r="AK452" s="112"/>
      <c r="AL452" s="112"/>
      <c r="AM452" s="112"/>
      <c r="AMH452" s="111"/>
      <c r="AMI452" s="111"/>
      <c r="AMJ452" s="111"/>
    </row>
    <row r="453" customFormat="false" ht="12.75" hidden="false" customHeight="false" outlineLevel="0" collapsed="false">
      <c r="G453" s="27"/>
      <c r="I453" s="27"/>
      <c r="M453" s="31"/>
      <c r="O453" s="31"/>
      <c r="S453" s="27"/>
      <c r="U453" s="27"/>
      <c r="V453" s="33"/>
      <c r="W453" s="33"/>
      <c r="X453" s="33"/>
      <c r="Y453" s="112"/>
      <c r="Z453" s="112"/>
      <c r="AA453" s="112"/>
      <c r="AE453" s="112"/>
      <c r="AF453" s="112"/>
      <c r="AG453" s="112"/>
      <c r="AH453" s="112"/>
      <c r="AI453" s="112"/>
      <c r="AJ453" s="112"/>
      <c r="AK453" s="112"/>
      <c r="AL453" s="112"/>
      <c r="AM453" s="112"/>
      <c r="AMH453" s="111"/>
      <c r="AMI453" s="111"/>
      <c r="AMJ453" s="111"/>
    </row>
    <row r="454" customFormat="false" ht="12.75" hidden="false" customHeight="false" outlineLevel="0" collapsed="false">
      <c r="G454" s="27"/>
      <c r="I454" s="27"/>
      <c r="M454" s="31"/>
      <c r="O454" s="31"/>
      <c r="S454" s="27"/>
      <c r="U454" s="27"/>
      <c r="V454" s="33"/>
      <c r="W454" s="33"/>
      <c r="X454" s="33"/>
      <c r="Y454" s="112"/>
      <c r="Z454" s="112"/>
      <c r="AA454" s="112"/>
      <c r="AE454" s="112"/>
      <c r="AF454" s="112"/>
      <c r="AG454" s="112"/>
      <c r="AH454" s="112"/>
      <c r="AI454" s="112"/>
      <c r="AJ454" s="112"/>
      <c r="AK454" s="112"/>
      <c r="AL454" s="112"/>
      <c r="AM454" s="112"/>
      <c r="AMH454" s="111"/>
      <c r="AMI454" s="111"/>
      <c r="AMJ454" s="111"/>
    </row>
    <row r="455" customFormat="false" ht="12.75" hidden="false" customHeight="false" outlineLevel="0" collapsed="false">
      <c r="G455" s="27"/>
      <c r="I455" s="27"/>
      <c r="M455" s="31"/>
      <c r="O455" s="31"/>
      <c r="S455" s="27"/>
      <c r="U455" s="27"/>
      <c r="V455" s="33"/>
      <c r="W455" s="33"/>
      <c r="X455" s="33"/>
      <c r="Y455" s="112"/>
      <c r="Z455" s="112"/>
      <c r="AA455" s="112"/>
      <c r="AE455" s="112"/>
      <c r="AF455" s="112"/>
      <c r="AG455" s="112"/>
      <c r="AH455" s="112"/>
      <c r="AI455" s="112"/>
      <c r="AJ455" s="112"/>
      <c r="AK455" s="112"/>
      <c r="AL455" s="112"/>
      <c r="AM455" s="112"/>
      <c r="AMH455" s="111"/>
      <c r="AMI455" s="111"/>
      <c r="AMJ455" s="111"/>
    </row>
    <row r="456" customFormat="false" ht="12.75" hidden="false" customHeight="false" outlineLevel="0" collapsed="false">
      <c r="G456" s="27"/>
      <c r="I456" s="27"/>
      <c r="M456" s="31"/>
      <c r="O456" s="31"/>
      <c r="S456" s="27"/>
      <c r="U456" s="27"/>
      <c r="V456" s="33"/>
      <c r="W456" s="33"/>
      <c r="X456" s="33"/>
      <c r="Y456" s="112"/>
      <c r="Z456" s="112"/>
      <c r="AA456" s="112"/>
      <c r="AE456" s="112"/>
      <c r="AF456" s="112"/>
      <c r="AG456" s="112"/>
      <c r="AH456" s="112"/>
      <c r="AI456" s="112"/>
      <c r="AJ456" s="112"/>
      <c r="AK456" s="112"/>
      <c r="AL456" s="112"/>
      <c r="AM456" s="112"/>
      <c r="AMH456" s="111"/>
      <c r="AMI456" s="111"/>
      <c r="AMJ456" s="111"/>
    </row>
    <row r="457" customFormat="false" ht="12.75" hidden="false" customHeight="false" outlineLevel="0" collapsed="false">
      <c r="G457" s="27"/>
      <c r="I457" s="27"/>
      <c r="M457" s="31"/>
      <c r="O457" s="31"/>
      <c r="S457" s="27"/>
      <c r="U457" s="27"/>
      <c r="V457" s="33"/>
      <c r="W457" s="33"/>
      <c r="X457" s="33"/>
      <c r="Y457" s="112"/>
      <c r="Z457" s="112"/>
      <c r="AA457" s="112"/>
      <c r="AE457" s="112"/>
      <c r="AF457" s="112"/>
      <c r="AG457" s="112"/>
      <c r="AH457" s="112"/>
      <c r="AI457" s="112"/>
      <c r="AJ457" s="112"/>
      <c r="AK457" s="112"/>
      <c r="AL457" s="112"/>
      <c r="AM457" s="112"/>
      <c r="AMH457" s="111"/>
      <c r="AMI457" s="111"/>
      <c r="AMJ457" s="111"/>
    </row>
    <row r="458" customFormat="false" ht="12.75" hidden="false" customHeight="false" outlineLevel="0" collapsed="false">
      <c r="G458" s="27"/>
      <c r="I458" s="27"/>
      <c r="M458" s="31"/>
      <c r="O458" s="31"/>
      <c r="S458" s="27"/>
      <c r="U458" s="27"/>
      <c r="V458" s="33"/>
      <c r="W458" s="33"/>
      <c r="X458" s="33"/>
      <c r="Y458" s="112"/>
      <c r="Z458" s="112"/>
      <c r="AA458" s="112"/>
      <c r="AE458" s="112"/>
      <c r="AF458" s="112"/>
      <c r="AG458" s="112"/>
      <c r="AH458" s="112"/>
      <c r="AI458" s="112"/>
      <c r="AJ458" s="112"/>
      <c r="AK458" s="112"/>
      <c r="AL458" s="112"/>
      <c r="AM458" s="112"/>
      <c r="AMH458" s="111"/>
      <c r="AMI458" s="111"/>
      <c r="AMJ458" s="111"/>
    </row>
    <row r="459" customFormat="false" ht="12.75" hidden="false" customHeight="false" outlineLevel="0" collapsed="false">
      <c r="G459" s="27"/>
      <c r="I459" s="27"/>
      <c r="M459" s="31"/>
      <c r="O459" s="31"/>
      <c r="S459" s="27"/>
      <c r="U459" s="27"/>
      <c r="V459" s="33"/>
      <c r="W459" s="33"/>
      <c r="X459" s="33"/>
      <c r="Y459" s="112"/>
      <c r="Z459" s="112"/>
      <c r="AA459" s="112"/>
      <c r="AE459" s="112"/>
      <c r="AF459" s="112"/>
      <c r="AG459" s="112"/>
      <c r="AH459" s="112"/>
      <c r="AI459" s="112"/>
      <c r="AJ459" s="112"/>
      <c r="AK459" s="112"/>
      <c r="AL459" s="112"/>
      <c r="AM459" s="112"/>
      <c r="AMH459" s="111"/>
      <c r="AMI459" s="111"/>
      <c r="AMJ459" s="111"/>
    </row>
    <row r="460" customFormat="false" ht="12.75" hidden="false" customHeight="false" outlineLevel="0" collapsed="false">
      <c r="G460" s="27"/>
      <c r="I460" s="27"/>
      <c r="M460" s="31"/>
      <c r="O460" s="31"/>
      <c r="S460" s="27"/>
      <c r="U460" s="27"/>
      <c r="V460" s="33"/>
      <c r="W460" s="33"/>
      <c r="X460" s="33"/>
      <c r="Y460" s="112"/>
      <c r="Z460" s="112"/>
      <c r="AA460" s="112"/>
      <c r="AE460" s="112"/>
      <c r="AF460" s="112"/>
      <c r="AG460" s="112"/>
      <c r="AH460" s="112"/>
      <c r="AI460" s="112"/>
      <c r="AJ460" s="112"/>
      <c r="AK460" s="112"/>
      <c r="AL460" s="112"/>
      <c r="AM460" s="112"/>
      <c r="AMH460" s="111"/>
      <c r="AMI460" s="111"/>
      <c r="AMJ460" s="111"/>
    </row>
    <row r="461" customFormat="false" ht="12.75" hidden="false" customHeight="false" outlineLevel="0" collapsed="false">
      <c r="G461" s="27"/>
      <c r="I461" s="27"/>
      <c r="M461" s="31"/>
      <c r="O461" s="31"/>
      <c r="S461" s="27"/>
      <c r="U461" s="27"/>
      <c r="V461" s="33"/>
      <c r="W461" s="33"/>
      <c r="X461" s="33"/>
      <c r="Y461" s="112"/>
      <c r="Z461" s="112"/>
      <c r="AA461" s="112"/>
      <c r="AE461" s="112"/>
      <c r="AF461" s="112"/>
      <c r="AG461" s="112"/>
      <c r="AH461" s="112"/>
      <c r="AI461" s="112"/>
      <c r="AJ461" s="112"/>
      <c r="AK461" s="112"/>
      <c r="AL461" s="112"/>
      <c r="AM461" s="112"/>
      <c r="AMH461" s="111"/>
      <c r="AMI461" s="111"/>
      <c r="AMJ461" s="111"/>
    </row>
    <row r="462" customFormat="false" ht="12.75" hidden="false" customHeight="false" outlineLevel="0" collapsed="false">
      <c r="G462" s="27"/>
      <c r="I462" s="27"/>
      <c r="M462" s="31"/>
      <c r="O462" s="31"/>
      <c r="S462" s="27"/>
      <c r="U462" s="27"/>
      <c r="V462" s="33"/>
      <c r="W462" s="33"/>
      <c r="X462" s="33"/>
      <c r="Y462" s="112"/>
      <c r="Z462" s="112"/>
      <c r="AA462" s="112"/>
      <c r="AE462" s="112"/>
      <c r="AF462" s="112"/>
      <c r="AG462" s="112"/>
      <c r="AH462" s="112"/>
      <c r="AI462" s="112"/>
      <c r="AJ462" s="112"/>
      <c r="AK462" s="112"/>
      <c r="AL462" s="112"/>
      <c r="AM462" s="112"/>
      <c r="AMH462" s="111"/>
      <c r="AMI462" s="111"/>
      <c r="AMJ462" s="111"/>
    </row>
    <row r="463" customFormat="false" ht="12.75" hidden="false" customHeight="false" outlineLevel="0" collapsed="false">
      <c r="G463" s="27"/>
      <c r="I463" s="27"/>
      <c r="M463" s="31"/>
      <c r="O463" s="31"/>
      <c r="S463" s="27"/>
      <c r="U463" s="27"/>
      <c r="V463" s="33"/>
      <c r="W463" s="33"/>
      <c r="X463" s="33"/>
      <c r="Y463" s="112"/>
      <c r="Z463" s="112"/>
      <c r="AA463" s="112"/>
      <c r="AE463" s="112"/>
      <c r="AF463" s="112"/>
      <c r="AG463" s="112"/>
      <c r="AH463" s="112"/>
      <c r="AI463" s="112"/>
      <c r="AJ463" s="112"/>
      <c r="AK463" s="112"/>
      <c r="AL463" s="112"/>
      <c r="AM463" s="112"/>
      <c r="AMH463" s="111"/>
      <c r="AMI463" s="111"/>
      <c r="AMJ463" s="111"/>
    </row>
    <row r="464" customFormat="false" ht="12.75" hidden="false" customHeight="false" outlineLevel="0" collapsed="false">
      <c r="G464" s="27"/>
      <c r="I464" s="27"/>
      <c r="M464" s="31"/>
      <c r="O464" s="31"/>
      <c r="S464" s="27"/>
      <c r="U464" s="27"/>
      <c r="V464" s="33"/>
      <c r="W464" s="33"/>
      <c r="X464" s="33"/>
      <c r="Y464" s="112"/>
      <c r="Z464" s="112"/>
      <c r="AA464" s="112"/>
      <c r="AE464" s="112"/>
      <c r="AF464" s="112"/>
      <c r="AG464" s="112"/>
      <c r="AH464" s="112"/>
      <c r="AI464" s="112"/>
      <c r="AJ464" s="112"/>
      <c r="AK464" s="112"/>
      <c r="AL464" s="112"/>
      <c r="AM464" s="112"/>
      <c r="AMH464" s="111"/>
      <c r="AMI464" s="111"/>
      <c r="AMJ464" s="111"/>
    </row>
    <row r="465" customFormat="false" ht="12.75" hidden="false" customHeight="false" outlineLevel="0" collapsed="false">
      <c r="G465" s="27"/>
      <c r="I465" s="27"/>
      <c r="M465" s="31"/>
      <c r="O465" s="31"/>
      <c r="S465" s="27"/>
      <c r="U465" s="27"/>
      <c r="V465" s="33"/>
      <c r="W465" s="33"/>
      <c r="X465" s="33"/>
      <c r="Y465" s="112"/>
      <c r="Z465" s="112"/>
      <c r="AA465" s="112"/>
      <c r="AE465" s="112"/>
      <c r="AF465" s="112"/>
      <c r="AG465" s="112"/>
      <c r="AH465" s="112"/>
      <c r="AI465" s="112"/>
      <c r="AJ465" s="112"/>
      <c r="AK465" s="112"/>
      <c r="AL465" s="112"/>
      <c r="AM465" s="112"/>
      <c r="AMH465" s="111"/>
      <c r="AMI465" s="111"/>
      <c r="AMJ465" s="111"/>
    </row>
    <row r="466" customFormat="false" ht="12.75" hidden="false" customHeight="false" outlineLevel="0" collapsed="false">
      <c r="G466" s="27"/>
      <c r="I466" s="27"/>
      <c r="M466" s="31"/>
      <c r="O466" s="31"/>
      <c r="S466" s="27"/>
      <c r="U466" s="27"/>
      <c r="V466" s="33"/>
      <c r="W466" s="33"/>
      <c r="X466" s="33"/>
      <c r="Y466" s="112"/>
      <c r="Z466" s="112"/>
      <c r="AA466" s="112"/>
      <c r="AE466" s="112"/>
      <c r="AF466" s="112"/>
      <c r="AG466" s="112"/>
      <c r="AH466" s="112"/>
      <c r="AI466" s="112"/>
      <c r="AJ466" s="112"/>
      <c r="AK466" s="112"/>
      <c r="AL466" s="112"/>
      <c r="AM466" s="112"/>
      <c r="AMH466" s="111"/>
      <c r="AMI466" s="111"/>
      <c r="AMJ466" s="111"/>
    </row>
    <row r="467" customFormat="false" ht="12.75" hidden="false" customHeight="false" outlineLevel="0" collapsed="false">
      <c r="G467" s="27"/>
      <c r="I467" s="27"/>
      <c r="M467" s="31"/>
      <c r="O467" s="31"/>
      <c r="S467" s="27"/>
      <c r="U467" s="27"/>
      <c r="V467" s="33"/>
      <c r="W467" s="33"/>
      <c r="X467" s="33"/>
      <c r="Y467" s="112"/>
      <c r="Z467" s="112"/>
      <c r="AA467" s="112"/>
      <c r="AE467" s="112"/>
      <c r="AF467" s="112"/>
      <c r="AG467" s="112"/>
      <c r="AH467" s="112"/>
      <c r="AI467" s="112"/>
      <c r="AJ467" s="112"/>
      <c r="AK467" s="112"/>
      <c r="AL467" s="112"/>
      <c r="AM467" s="112"/>
      <c r="AMH467" s="111"/>
      <c r="AMI467" s="111"/>
      <c r="AMJ467" s="111"/>
    </row>
    <row r="468" customFormat="false" ht="12.75" hidden="false" customHeight="false" outlineLevel="0" collapsed="false">
      <c r="G468" s="27"/>
      <c r="I468" s="27"/>
      <c r="M468" s="31"/>
      <c r="O468" s="31"/>
      <c r="S468" s="27"/>
      <c r="U468" s="27"/>
      <c r="V468" s="33"/>
      <c r="W468" s="33"/>
      <c r="X468" s="33"/>
      <c r="Y468" s="112"/>
      <c r="Z468" s="112"/>
      <c r="AA468" s="112"/>
      <c r="AE468" s="112"/>
      <c r="AF468" s="112"/>
      <c r="AG468" s="112"/>
      <c r="AH468" s="112"/>
      <c r="AI468" s="112"/>
      <c r="AJ468" s="112"/>
      <c r="AK468" s="112"/>
      <c r="AL468" s="112"/>
      <c r="AM468" s="112"/>
      <c r="AMH468" s="111"/>
      <c r="AMI468" s="111"/>
      <c r="AMJ468" s="111"/>
    </row>
    <row r="469" customFormat="false" ht="12.75" hidden="false" customHeight="false" outlineLevel="0" collapsed="false">
      <c r="G469" s="27"/>
      <c r="I469" s="27"/>
      <c r="M469" s="31"/>
      <c r="O469" s="31"/>
      <c r="S469" s="27"/>
      <c r="U469" s="27"/>
      <c r="V469" s="33"/>
      <c r="W469" s="33"/>
      <c r="X469" s="33"/>
      <c r="Y469" s="112"/>
      <c r="Z469" s="112"/>
      <c r="AA469" s="112"/>
      <c r="AE469" s="112"/>
      <c r="AF469" s="112"/>
      <c r="AG469" s="112"/>
      <c r="AH469" s="112"/>
      <c r="AI469" s="112"/>
      <c r="AJ469" s="112"/>
      <c r="AK469" s="112"/>
      <c r="AL469" s="112"/>
      <c r="AM469" s="112"/>
      <c r="AMH469" s="111"/>
      <c r="AMI469" s="111"/>
      <c r="AMJ469" s="111"/>
    </row>
    <row r="470" customFormat="false" ht="12.75" hidden="false" customHeight="false" outlineLevel="0" collapsed="false">
      <c r="G470" s="27"/>
      <c r="I470" s="27"/>
      <c r="M470" s="31"/>
      <c r="O470" s="31"/>
      <c r="S470" s="27"/>
      <c r="U470" s="27"/>
      <c r="V470" s="33"/>
      <c r="W470" s="33"/>
      <c r="X470" s="33"/>
      <c r="Y470" s="112"/>
      <c r="Z470" s="112"/>
      <c r="AA470" s="112"/>
      <c r="AE470" s="112"/>
      <c r="AF470" s="112"/>
      <c r="AG470" s="112"/>
      <c r="AH470" s="112"/>
      <c r="AI470" s="112"/>
      <c r="AJ470" s="112"/>
      <c r="AK470" s="112"/>
      <c r="AL470" s="112"/>
      <c r="AM470" s="112"/>
      <c r="AMH470" s="111"/>
      <c r="AMI470" s="111"/>
      <c r="AMJ470" s="111"/>
    </row>
    <row r="471" customFormat="false" ht="12.75" hidden="false" customHeight="false" outlineLevel="0" collapsed="false">
      <c r="G471" s="27"/>
      <c r="I471" s="27"/>
      <c r="M471" s="31"/>
      <c r="O471" s="31"/>
      <c r="S471" s="27"/>
      <c r="U471" s="27"/>
      <c r="V471" s="33"/>
      <c r="W471" s="33"/>
      <c r="X471" s="33"/>
      <c r="Y471" s="112"/>
      <c r="Z471" s="112"/>
      <c r="AA471" s="112"/>
      <c r="AE471" s="112"/>
      <c r="AF471" s="112"/>
      <c r="AG471" s="112"/>
      <c r="AH471" s="112"/>
      <c r="AI471" s="112"/>
      <c r="AJ471" s="112"/>
      <c r="AK471" s="112"/>
      <c r="AL471" s="112"/>
      <c r="AM471" s="112"/>
      <c r="AMH471" s="111"/>
      <c r="AMI471" s="111"/>
      <c r="AMJ471" s="111"/>
    </row>
    <row r="472" customFormat="false" ht="12.75" hidden="false" customHeight="false" outlineLevel="0" collapsed="false">
      <c r="G472" s="27"/>
      <c r="I472" s="27"/>
      <c r="M472" s="31"/>
      <c r="O472" s="31"/>
      <c r="S472" s="27"/>
      <c r="U472" s="27"/>
      <c r="V472" s="33"/>
      <c r="W472" s="33"/>
      <c r="X472" s="33"/>
      <c r="Y472" s="112"/>
      <c r="Z472" s="112"/>
      <c r="AA472" s="112"/>
      <c r="AE472" s="112"/>
      <c r="AF472" s="112"/>
      <c r="AG472" s="112"/>
      <c r="AH472" s="112"/>
      <c r="AI472" s="112"/>
      <c r="AJ472" s="112"/>
      <c r="AK472" s="112"/>
      <c r="AL472" s="112"/>
      <c r="AM472" s="112"/>
      <c r="AMH472" s="111"/>
      <c r="AMI472" s="111"/>
      <c r="AMJ472" s="111"/>
    </row>
    <row r="473" customFormat="false" ht="12.75" hidden="false" customHeight="false" outlineLevel="0" collapsed="false">
      <c r="G473" s="27"/>
      <c r="I473" s="27"/>
      <c r="M473" s="31"/>
      <c r="O473" s="31"/>
      <c r="S473" s="27"/>
      <c r="U473" s="27"/>
      <c r="V473" s="33"/>
      <c r="W473" s="33"/>
      <c r="X473" s="33"/>
      <c r="Y473" s="112"/>
      <c r="Z473" s="112"/>
      <c r="AA473" s="112"/>
      <c r="AE473" s="112"/>
      <c r="AF473" s="112"/>
      <c r="AG473" s="112"/>
      <c r="AH473" s="112"/>
      <c r="AI473" s="112"/>
      <c r="AJ473" s="112"/>
      <c r="AK473" s="112"/>
      <c r="AL473" s="112"/>
      <c r="AM473" s="112"/>
      <c r="AMH473" s="111"/>
      <c r="AMI473" s="111"/>
      <c r="AMJ473" s="111"/>
    </row>
    <row r="474" customFormat="false" ht="12.75" hidden="false" customHeight="false" outlineLevel="0" collapsed="false">
      <c r="G474" s="27"/>
      <c r="I474" s="27"/>
      <c r="M474" s="31"/>
      <c r="O474" s="31"/>
      <c r="S474" s="27"/>
      <c r="U474" s="27"/>
      <c r="V474" s="33"/>
      <c r="W474" s="33"/>
      <c r="X474" s="33"/>
      <c r="Y474" s="112"/>
      <c r="Z474" s="112"/>
      <c r="AA474" s="112"/>
      <c r="AE474" s="112"/>
      <c r="AF474" s="112"/>
      <c r="AG474" s="112"/>
      <c r="AH474" s="112"/>
      <c r="AI474" s="112"/>
      <c r="AJ474" s="112"/>
      <c r="AK474" s="112"/>
      <c r="AL474" s="112"/>
      <c r="AM474" s="112"/>
      <c r="AMH474" s="111"/>
      <c r="AMI474" s="111"/>
      <c r="AMJ474" s="111"/>
    </row>
    <row r="475" customFormat="false" ht="12.75" hidden="false" customHeight="false" outlineLevel="0" collapsed="false">
      <c r="G475" s="27"/>
      <c r="I475" s="27"/>
      <c r="M475" s="31"/>
      <c r="O475" s="31"/>
      <c r="S475" s="27"/>
      <c r="U475" s="27"/>
      <c r="V475" s="33"/>
      <c r="W475" s="33"/>
      <c r="X475" s="33"/>
      <c r="Y475" s="112"/>
      <c r="Z475" s="112"/>
      <c r="AA475" s="112"/>
      <c r="AE475" s="112"/>
      <c r="AF475" s="112"/>
      <c r="AG475" s="112"/>
      <c r="AH475" s="112"/>
      <c r="AI475" s="112"/>
      <c r="AJ475" s="112"/>
      <c r="AK475" s="112"/>
      <c r="AL475" s="112"/>
      <c r="AM475" s="112"/>
      <c r="AMH475" s="111"/>
      <c r="AMI475" s="111"/>
      <c r="AMJ475" s="111"/>
    </row>
    <row r="476" customFormat="false" ht="12.75" hidden="false" customHeight="false" outlineLevel="0" collapsed="false">
      <c r="G476" s="27"/>
      <c r="I476" s="27"/>
      <c r="M476" s="31"/>
      <c r="O476" s="31"/>
      <c r="S476" s="27"/>
      <c r="U476" s="27"/>
      <c r="V476" s="33"/>
      <c r="W476" s="33"/>
      <c r="X476" s="33"/>
      <c r="Y476" s="112"/>
      <c r="Z476" s="112"/>
      <c r="AA476" s="112"/>
      <c r="AE476" s="112"/>
      <c r="AF476" s="112"/>
      <c r="AG476" s="112"/>
      <c r="AH476" s="112"/>
      <c r="AI476" s="112"/>
      <c r="AJ476" s="112"/>
      <c r="AK476" s="112"/>
      <c r="AL476" s="112"/>
      <c r="AM476" s="112"/>
      <c r="AMH476" s="111"/>
      <c r="AMI476" s="111"/>
      <c r="AMJ476" s="111"/>
    </row>
    <row r="477" customFormat="false" ht="12.75" hidden="false" customHeight="false" outlineLevel="0" collapsed="false">
      <c r="G477" s="27"/>
      <c r="I477" s="27"/>
      <c r="M477" s="31"/>
      <c r="O477" s="31"/>
      <c r="S477" s="27"/>
      <c r="U477" s="27"/>
      <c r="V477" s="33"/>
      <c r="W477" s="33"/>
      <c r="X477" s="33"/>
      <c r="Y477" s="112"/>
      <c r="Z477" s="112"/>
      <c r="AA477" s="112"/>
      <c r="AE477" s="112"/>
      <c r="AF477" s="112"/>
      <c r="AG477" s="112"/>
      <c r="AH477" s="112"/>
      <c r="AI477" s="112"/>
      <c r="AJ477" s="112"/>
      <c r="AK477" s="112"/>
      <c r="AL477" s="112"/>
      <c r="AM477" s="112"/>
      <c r="AMH477" s="111"/>
      <c r="AMI477" s="111"/>
      <c r="AMJ477" s="111"/>
    </row>
    <row r="478" customFormat="false" ht="12.75" hidden="false" customHeight="false" outlineLevel="0" collapsed="false">
      <c r="G478" s="27"/>
      <c r="I478" s="27"/>
      <c r="M478" s="31"/>
      <c r="O478" s="31"/>
      <c r="S478" s="27"/>
      <c r="U478" s="27"/>
      <c r="V478" s="33"/>
      <c r="W478" s="33"/>
      <c r="X478" s="33"/>
      <c r="Y478" s="112"/>
      <c r="Z478" s="112"/>
      <c r="AA478" s="112"/>
      <c r="AE478" s="112"/>
      <c r="AF478" s="112"/>
      <c r="AG478" s="112"/>
      <c r="AH478" s="112"/>
      <c r="AI478" s="112"/>
      <c r="AJ478" s="112"/>
      <c r="AK478" s="112"/>
      <c r="AL478" s="112"/>
      <c r="AM478" s="112"/>
      <c r="AMH478" s="111"/>
      <c r="AMI478" s="111"/>
      <c r="AMJ478" s="111"/>
    </row>
    <row r="479" customFormat="false" ht="12.75" hidden="false" customHeight="false" outlineLevel="0" collapsed="false">
      <c r="G479" s="27"/>
      <c r="I479" s="27"/>
      <c r="M479" s="31"/>
      <c r="O479" s="31"/>
      <c r="S479" s="27"/>
      <c r="U479" s="27"/>
      <c r="V479" s="33"/>
      <c r="W479" s="33"/>
      <c r="X479" s="33"/>
      <c r="Y479" s="112"/>
      <c r="Z479" s="112"/>
      <c r="AA479" s="112"/>
      <c r="AE479" s="112"/>
      <c r="AF479" s="112"/>
      <c r="AG479" s="112"/>
      <c r="AH479" s="112"/>
      <c r="AI479" s="112"/>
      <c r="AJ479" s="112"/>
      <c r="AK479" s="112"/>
      <c r="AL479" s="112"/>
      <c r="AM479" s="112"/>
      <c r="AMH479" s="111"/>
      <c r="AMI479" s="111"/>
      <c r="AMJ479" s="111"/>
    </row>
    <row r="480" customFormat="false" ht="12.75" hidden="false" customHeight="false" outlineLevel="0" collapsed="false">
      <c r="G480" s="27"/>
      <c r="I480" s="27"/>
      <c r="M480" s="31"/>
      <c r="O480" s="31"/>
      <c r="S480" s="27"/>
      <c r="U480" s="27"/>
      <c r="V480" s="33"/>
      <c r="W480" s="33"/>
      <c r="X480" s="33"/>
      <c r="Y480" s="112"/>
      <c r="Z480" s="112"/>
      <c r="AA480" s="112"/>
      <c r="AE480" s="112"/>
      <c r="AF480" s="112"/>
      <c r="AG480" s="112"/>
      <c r="AH480" s="112"/>
      <c r="AI480" s="112"/>
      <c r="AJ480" s="112"/>
      <c r="AK480" s="112"/>
      <c r="AL480" s="112"/>
      <c r="AM480" s="112"/>
      <c r="AMH480" s="111"/>
      <c r="AMI480" s="111"/>
      <c r="AMJ480" s="111"/>
    </row>
    <row r="481" customFormat="false" ht="12.75" hidden="false" customHeight="false" outlineLevel="0" collapsed="false">
      <c r="G481" s="27"/>
      <c r="I481" s="27"/>
      <c r="M481" s="31"/>
      <c r="O481" s="31"/>
      <c r="S481" s="27"/>
      <c r="U481" s="27"/>
      <c r="V481" s="33"/>
      <c r="W481" s="33"/>
      <c r="X481" s="33"/>
      <c r="Y481" s="112"/>
      <c r="Z481" s="112"/>
      <c r="AA481" s="112"/>
      <c r="AE481" s="112"/>
      <c r="AF481" s="112"/>
      <c r="AG481" s="112"/>
      <c r="AH481" s="112"/>
      <c r="AI481" s="112"/>
      <c r="AJ481" s="112"/>
      <c r="AK481" s="112"/>
      <c r="AL481" s="112"/>
      <c r="AM481" s="112"/>
      <c r="AMH481" s="111"/>
      <c r="AMI481" s="111"/>
      <c r="AMJ481" s="111"/>
    </row>
    <row r="482" customFormat="false" ht="12.75" hidden="false" customHeight="false" outlineLevel="0" collapsed="false">
      <c r="G482" s="27"/>
      <c r="I482" s="27"/>
      <c r="M482" s="31"/>
      <c r="O482" s="31"/>
      <c r="S482" s="27"/>
      <c r="U482" s="27"/>
      <c r="V482" s="33"/>
      <c r="W482" s="33"/>
      <c r="X482" s="33"/>
      <c r="Y482" s="112"/>
      <c r="Z482" s="112"/>
      <c r="AA482" s="112"/>
      <c r="AE482" s="112"/>
      <c r="AF482" s="112"/>
      <c r="AG482" s="112"/>
      <c r="AH482" s="112"/>
      <c r="AI482" s="112"/>
      <c r="AJ482" s="112"/>
      <c r="AK482" s="112"/>
      <c r="AL482" s="112"/>
      <c r="AM482" s="112"/>
      <c r="AMH482" s="111"/>
      <c r="AMI482" s="111"/>
      <c r="AMJ482" s="111"/>
    </row>
    <row r="483" customFormat="false" ht="12.75" hidden="false" customHeight="false" outlineLevel="0" collapsed="false">
      <c r="G483" s="27"/>
      <c r="I483" s="27"/>
      <c r="M483" s="31"/>
      <c r="O483" s="31"/>
      <c r="S483" s="27"/>
      <c r="U483" s="27"/>
      <c r="V483" s="33"/>
      <c r="W483" s="33"/>
      <c r="X483" s="33"/>
      <c r="Y483" s="112"/>
      <c r="Z483" s="112"/>
      <c r="AA483" s="112"/>
      <c r="AE483" s="112"/>
      <c r="AF483" s="112"/>
      <c r="AG483" s="112"/>
      <c r="AH483" s="112"/>
      <c r="AI483" s="112"/>
      <c r="AJ483" s="112"/>
      <c r="AK483" s="112"/>
      <c r="AL483" s="112"/>
      <c r="AM483" s="112"/>
      <c r="AMH483" s="111"/>
      <c r="AMI483" s="111"/>
      <c r="AMJ483" s="111"/>
    </row>
    <row r="484" customFormat="false" ht="12.75" hidden="false" customHeight="false" outlineLevel="0" collapsed="false">
      <c r="G484" s="27"/>
      <c r="I484" s="27"/>
      <c r="M484" s="31"/>
      <c r="O484" s="31"/>
      <c r="S484" s="27"/>
      <c r="U484" s="27"/>
      <c r="V484" s="33"/>
      <c r="W484" s="33"/>
      <c r="X484" s="33"/>
      <c r="Y484" s="112"/>
      <c r="Z484" s="112"/>
      <c r="AA484" s="112"/>
      <c r="AE484" s="112"/>
      <c r="AF484" s="112"/>
      <c r="AG484" s="112"/>
      <c r="AH484" s="112"/>
      <c r="AI484" s="112"/>
      <c r="AJ484" s="112"/>
      <c r="AK484" s="112"/>
      <c r="AL484" s="112"/>
      <c r="AM484" s="112"/>
      <c r="AMH484" s="111"/>
      <c r="AMI484" s="111"/>
      <c r="AMJ484" s="111"/>
    </row>
    <row r="485" customFormat="false" ht="12.75" hidden="false" customHeight="false" outlineLevel="0" collapsed="false">
      <c r="G485" s="27"/>
      <c r="I485" s="27"/>
      <c r="M485" s="31"/>
      <c r="O485" s="31"/>
      <c r="S485" s="27"/>
      <c r="U485" s="27"/>
      <c r="V485" s="33"/>
      <c r="W485" s="33"/>
      <c r="X485" s="33"/>
      <c r="Y485" s="112"/>
      <c r="Z485" s="112"/>
      <c r="AA485" s="112"/>
      <c r="AE485" s="112"/>
      <c r="AF485" s="112"/>
      <c r="AG485" s="112"/>
      <c r="AH485" s="112"/>
      <c r="AI485" s="112"/>
      <c r="AJ485" s="112"/>
      <c r="AK485" s="112"/>
      <c r="AL485" s="112"/>
      <c r="AM485" s="112"/>
      <c r="AMH485" s="111"/>
      <c r="AMI485" s="111"/>
      <c r="AMJ485" s="111"/>
    </row>
    <row r="486" customFormat="false" ht="12.75" hidden="false" customHeight="false" outlineLevel="0" collapsed="false">
      <c r="G486" s="27"/>
      <c r="I486" s="27"/>
      <c r="M486" s="31"/>
      <c r="O486" s="31"/>
      <c r="S486" s="27"/>
      <c r="U486" s="27"/>
      <c r="V486" s="33"/>
      <c r="W486" s="33"/>
      <c r="X486" s="33"/>
      <c r="Y486" s="112"/>
      <c r="Z486" s="112"/>
      <c r="AA486" s="112"/>
      <c r="AE486" s="112"/>
      <c r="AF486" s="112"/>
      <c r="AG486" s="112"/>
      <c r="AH486" s="112"/>
      <c r="AI486" s="112"/>
      <c r="AJ486" s="112"/>
      <c r="AK486" s="112"/>
      <c r="AL486" s="112"/>
      <c r="AM486" s="112"/>
      <c r="AMH486" s="111"/>
      <c r="AMI486" s="111"/>
      <c r="AMJ486" s="111"/>
    </row>
    <row r="487" customFormat="false" ht="12.75" hidden="false" customHeight="false" outlineLevel="0" collapsed="false">
      <c r="G487" s="27"/>
      <c r="I487" s="27"/>
      <c r="M487" s="31"/>
      <c r="O487" s="31"/>
      <c r="S487" s="27"/>
      <c r="U487" s="27"/>
      <c r="V487" s="33"/>
      <c r="W487" s="33"/>
      <c r="X487" s="33"/>
      <c r="Y487" s="112"/>
      <c r="Z487" s="112"/>
      <c r="AA487" s="112"/>
      <c r="AE487" s="112"/>
      <c r="AF487" s="112"/>
      <c r="AG487" s="112"/>
      <c r="AH487" s="112"/>
      <c r="AI487" s="112"/>
      <c r="AJ487" s="112"/>
      <c r="AK487" s="112"/>
      <c r="AL487" s="112"/>
      <c r="AM487" s="112"/>
      <c r="AMH487" s="111"/>
      <c r="AMI487" s="111"/>
      <c r="AMJ487" s="111"/>
    </row>
    <row r="488" customFormat="false" ht="12.75" hidden="false" customHeight="false" outlineLevel="0" collapsed="false">
      <c r="G488" s="27"/>
      <c r="I488" s="27"/>
      <c r="M488" s="31"/>
      <c r="O488" s="31"/>
      <c r="S488" s="27"/>
      <c r="U488" s="27"/>
      <c r="V488" s="33"/>
      <c r="W488" s="33"/>
      <c r="X488" s="33"/>
      <c r="Y488" s="112"/>
      <c r="Z488" s="112"/>
      <c r="AA488" s="112"/>
      <c r="AE488" s="112"/>
      <c r="AF488" s="112"/>
      <c r="AG488" s="112"/>
      <c r="AH488" s="112"/>
      <c r="AI488" s="112"/>
      <c r="AJ488" s="112"/>
      <c r="AK488" s="112"/>
      <c r="AL488" s="112"/>
      <c r="AM488" s="112"/>
      <c r="AMH488" s="111"/>
      <c r="AMI488" s="111"/>
      <c r="AMJ488" s="111"/>
    </row>
    <row r="489" customFormat="false" ht="12.75" hidden="false" customHeight="false" outlineLevel="0" collapsed="false">
      <c r="G489" s="27"/>
      <c r="I489" s="27"/>
      <c r="M489" s="31"/>
      <c r="O489" s="31"/>
      <c r="S489" s="27"/>
      <c r="U489" s="27"/>
      <c r="V489" s="33"/>
      <c r="W489" s="33"/>
      <c r="X489" s="33"/>
      <c r="Y489" s="112"/>
      <c r="Z489" s="112"/>
      <c r="AA489" s="112"/>
      <c r="AE489" s="112"/>
      <c r="AF489" s="112"/>
      <c r="AG489" s="112"/>
      <c r="AH489" s="112"/>
      <c r="AI489" s="112"/>
      <c r="AJ489" s="112"/>
      <c r="AK489" s="112"/>
      <c r="AL489" s="112"/>
      <c r="AM489" s="112"/>
      <c r="AMH489" s="111"/>
      <c r="AMI489" s="111"/>
      <c r="AMJ489" s="111"/>
    </row>
    <row r="490" customFormat="false" ht="12.75" hidden="false" customHeight="false" outlineLevel="0" collapsed="false">
      <c r="G490" s="27"/>
      <c r="I490" s="27"/>
      <c r="M490" s="31"/>
      <c r="O490" s="31"/>
      <c r="S490" s="27"/>
      <c r="U490" s="27"/>
      <c r="V490" s="33"/>
      <c r="W490" s="33"/>
      <c r="X490" s="33"/>
      <c r="Y490" s="112"/>
      <c r="Z490" s="112"/>
      <c r="AA490" s="112"/>
      <c r="AE490" s="112"/>
      <c r="AF490" s="112"/>
      <c r="AG490" s="112"/>
      <c r="AH490" s="112"/>
      <c r="AI490" s="112"/>
      <c r="AJ490" s="112"/>
      <c r="AK490" s="112"/>
      <c r="AL490" s="112"/>
      <c r="AM490" s="112"/>
      <c r="AMH490" s="111"/>
      <c r="AMI490" s="111"/>
      <c r="AMJ490" s="111"/>
    </row>
    <row r="491" customFormat="false" ht="12.75" hidden="false" customHeight="false" outlineLevel="0" collapsed="false">
      <c r="G491" s="27"/>
      <c r="I491" s="27"/>
      <c r="M491" s="31"/>
      <c r="O491" s="31"/>
      <c r="S491" s="27"/>
      <c r="U491" s="27"/>
      <c r="V491" s="33"/>
      <c r="W491" s="33"/>
      <c r="X491" s="33"/>
      <c r="Y491" s="112"/>
      <c r="Z491" s="112"/>
      <c r="AA491" s="112"/>
      <c r="AE491" s="112"/>
      <c r="AF491" s="112"/>
      <c r="AG491" s="112"/>
      <c r="AH491" s="112"/>
      <c r="AI491" s="112"/>
      <c r="AJ491" s="112"/>
      <c r="AK491" s="112"/>
      <c r="AL491" s="112"/>
      <c r="AM491" s="112"/>
      <c r="AMH491" s="111"/>
      <c r="AMI491" s="111"/>
      <c r="AMJ491" s="111"/>
    </row>
    <row r="492" customFormat="false" ht="12.75" hidden="false" customHeight="false" outlineLevel="0" collapsed="false">
      <c r="G492" s="27"/>
      <c r="I492" s="27"/>
      <c r="M492" s="31"/>
      <c r="O492" s="31"/>
      <c r="S492" s="27"/>
      <c r="U492" s="27"/>
      <c r="V492" s="33"/>
      <c r="W492" s="33"/>
      <c r="X492" s="33"/>
      <c r="Y492" s="112"/>
      <c r="Z492" s="112"/>
      <c r="AA492" s="112"/>
      <c r="AE492" s="112"/>
      <c r="AF492" s="112"/>
      <c r="AG492" s="112"/>
      <c r="AH492" s="112"/>
      <c r="AI492" s="112"/>
      <c r="AJ492" s="112"/>
      <c r="AK492" s="112"/>
      <c r="AL492" s="112"/>
      <c r="AM492" s="112"/>
      <c r="AMH492" s="111"/>
      <c r="AMI492" s="111"/>
      <c r="AMJ492" s="111"/>
    </row>
    <row r="493" customFormat="false" ht="12.75" hidden="false" customHeight="false" outlineLevel="0" collapsed="false">
      <c r="G493" s="27"/>
      <c r="I493" s="27"/>
      <c r="M493" s="31"/>
      <c r="O493" s="31"/>
      <c r="S493" s="27"/>
      <c r="U493" s="27"/>
      <c r="V493" s="33"/>
      <c r="W493" s="33"/>
      <c r="X493" s="33"/>
      <c r="Y493" s="112"/>
      <c r="Z493" s="112"/>
      <c r="AA493" s="112"/>
      <c r="AE493" s="112"/>
      <c r="AF493" s="112"/>
      <c r="AG493" s="112"/>
      <c r="AH493" s="112"/>
      <c r="AI493" s="112"/>
      <c r="AJ493" s="112"/>
      <c r="AK493" s="112"/>
      <c r="AL493" s="112"/>
      <c r="AM493" s="112"/>
      <c r="AMH493" s="111"/>
      <c r="AMI493" s="111"/>
      <c r="AMJ493" s="111"/>
    </row>
    <row r="494" customFormat="false" ht="12.75" hidden="false" customHeight="false" outlineLevel="0" collapsed="false">
      <c r="G494" s="27"/>
      <c r="I494" s="27"/>
      <c r="M494" s="31"/>
      <c r="O494" s="31"/>
      <c r="S494" s="27"/>
      <c r="U494" s="27"/>
      <c r="V494" s="33"/>
      <c r="W494" s="33"/>
      <c r="X494" s="33"/>
      <c r="Y494" s="112"/>
      <c r="Z494" s="112"/>
      <c r="AA494" s="112"/>
      <c r="AE494" s="112"/>
      <c r="AF494" s="112"/>
      <c r="AG494" s="112"/>
      <c r="AH494" s="112"/>
      <c r="AI494" s="112"/>
      <c r="AJ494" s="112"/>
      <c r="AK494" s="112"/>
      <c r="AL494" s="112"/>
      <c r="AM494" s="112"/>
      <c r="AMH494" s="111"/>
      <c r="AMI494" s="111"/>
      <c r="AMJ494" s="111"/>
    </row>
    <row r="495" customFormat="false" ht="12.75" hidden="false" customHeight="false" outlineLevel="0" collapsed="false">
      <c r="G495" s="27"/>
      <c r="I495" s="27"/>
      <c r="M495" s="31"/>
      <c r="O495" s="31"/>
      <c r="S495" s="27"/>
      <c r="U495" s="27"/>
      <c r="V495" s="33"/>
      <c r="W495" s="33"/>
      <c r="X495" s="33"/>
      <c r="Y495" s="112"/>
      <c r="Z495" s="112"/>
      <c r="AA495" s="112"/>
      <c r="AE495" s="112"/>
      <c r="AF495" s="112"/>
      <c r="AG495" s="112"/>
      <c r="AH495" s="112"/>
      <c r="AI495" s="112"/>
      <c r="AJ495" s="112"/>
      <c r="AK495" s="112"/>
      <c r="AL495" s="112"/>
      <c r="AM495" s="112"/>
      <c r="AMH495" s="111"/>
      <c r="AMI495" s="111"/>
      <c r="AMJ495" s="111"/>
    </row>
    <row r="496" customFormat="false" ht="12.75" hidden="false" customHeight="false" outlineLevel="0" collapsed="false">
      <c r="G496" s="27"/>
      <c r="I496" s="27"/>
      <c r="M496" s="31"/>
      <c r="O496" s="31"/>
      <c r="S496" s="27"/>
      <c r="U496" s="27"/>
      <c r="V496" s="33"/>
      <c r="W496" s="33"/>
      <c r="X496" s="33"/>
      <c r="Y496" s="112"/>
      <c r="Z496" s="112"/>
      <c r="AA496" s="112"/>
      <c r="AE496" s="112"/>
      <c r="AF496" s="112"/>
      <c r="AG496" s="112"/>
      <c r="AH496" s="112"/>
      <c r="AI496" s="112"/>
      <c r="AJ496" s="112"/>
      <c r="AK496" s="112"/>
      <c r="AL496" s="112"/>
      <c r="AM496" s="112"/>
      <c r="AMH496" s="111"/>
      <c r="AMI496" s="111"/>
      <c r="AMJ496" s="111"/>
    </row>
    <row r="497" customFormat="false" ht="12.75" hidden="false" customHeight="false" outlineLevel="0" collapsed="false">
      <c r="G497" s="27"/>
      <c r="I497" s="27"/>
      <c r="M497" s="31"/>
      <c r="O497" s="31"/>
      <c r="S497" s="27"/>
      <c r="U497" s="27"/>
      <c r="V497" s="33"/>
      <c r="W497" s="33"/>
      <c r="X497" s="33"/>
      <c r="Y497" s="112"/>
      <c r="Z497" s="112"/>
      <c r="AA497" s="112"/>
      <c r="AE497" s="112"/>
      <c r="AF497" s="112"/>
      <c r="AG497" s="112"/>
      <c r="AH497" s="112"/>
      <c r="AI497" s="112"/>
      <c r="AJ497" s="112"/>
      <c r="AK497" s="112"/>
      <c r="AL497" s="112"/>
      <c r="AM497" s="112"/>
      <c r="AMH497" s="111"/>
      <c r="AMI497" s="111"/>
      <c r="AMJ497" s="111"/>
    </row>
    <row r="498" customFormat="false" ht="12.75" hidden="false" customHeight="false" outlineLevel="0" collapsed="false">
      <c r="G498" s="27"/>
      <c r="I498" s="27"/>
      <c r="M498" s="31"/>
      <c r="O498" s="31"/>
      <c r="S498" s="27"/>
      <c r="U498" s="27"/>
      <c r="V498" s="33"/>
      <c r="W498" s="33"/>
      <c r="X498" s="33"/>
      <c r="Y498" s="112"/>
      <c r="Z498" s="112"/>
      <c r="AA498" s="112"/>
      <c r="AE498" s="112"/>
      <c r="AF498" s="112"/>
      <c r="AG498" s="112"/>
      <c r="AH498" s="112"/>
      <c r="AI498" s="112"/>
      <c r="AJ498" s="112"/>
      <c r="AK498" s="112"/>
      <c r="AL498" s="112"/>
      <c r="AM498" s="112"/>
      <c r="AMH498" s="111"/>
      <c r="AMI498" s="111"/>
      <c r="AMJ498" s="111"/>
    </row>
    <row r="499" customFormat="false" ht="12.75" hidden="false" customHeight="false" outlineLevel="0" collapsed="false">
      <c r="G499" s="27"/>
      <c r="I499" s="27"/>
      <c r="M499" s="31"/>
      <c r="O499" s="31"/>
      <c r="S499" s="27"/>
      <c r="U499" s="27"/>
      <c r="V499" s="33"/>
      <c r="W499" s="33"/>
      <c r="X499" s="33"/>
      <c r="Y499" s="112"/>
      <c r="Z499" s="112"/>
      <c r="AA499" s="112"/>
      <c r="AE499" s="112"/>
      <c r="AF499" s="112"/>
      <c r="AG499" s="112"/>
      <c r="AH499" s="112"/>
      <c r="AI499" s="112"/>
      <c r="AJ499" s="112"/>
      <c r="AK499" s="112"/>
      <c r="AL499" s="112"/>
      <c r="AM499" s="112"/>
      <c r="AMH499" s="111"/>
      <c r="AMI499" s="111"/>
      <c r="AMJ499" s="111"/>
    </row>
    <row r="500" customFormat="false" ht="12.75" hidden="false" customHeight="false" outlineLevel="0" collapsed="false">
      <c r="G500" s="27"/>
      <c r="I500" s="27"/>
      <c r="M500" s="31"/>
      <c r="O500" s="31"/>
      <c r="S500" s="27"/>
      <c r="U500" s="27"/>
      <c r="V500" s="33"/>
      <c r="W500" s="33"/>
      <c r="X500" s="33"/>
      <c r="Y500" s="112"/>
      <c r="Z500" s="112"/>
      <c r="AA500" s="112"/>
      <c r="AE500" s="112"/>
      <c r="AF500" s="112"/>
      <c r="AG500" s="112"/>
      <c r="AH500" s="112"/>
      <c r="AI500" s="112"/>
      <c r="AJ500" s="112"/>
      <c r="AK500" s="112"/>
      <c r="AL500" s="112"/>
      <c r="AM500" s="112"/>
      <c r="AMH500" s="111"/>
      <c r="AMI500" s="111"/>
      <c r="AMJ500" s="111"/>
    </row>
    <row r="501" customFormat="false" ht="12.75" hidden="false" customHeight="false" outlineLevel="0" collapsed="false">
      <c r="G501" s="27"/>
      <c r="I501" s="27"/>
      <c r="M501" s="31"/>
      <c r="O501" s="31"/>
      <c r="S501" s="27"/>
      <c r="U501" s="27"/>
      <c r="V501" s="33"/>
      <c r="W501" s="33"/>
      <c r="X501" s="33"/>
      <c r="Y501" s="112"/>
      <c r="Z501" s="112"/>
      <c r="AA501" s="112"/>
      <c r="AE501" s="112"/>
      <c r="AF501" s="112"/>
      <c r="AG501" s="112"/>
      <c r="AH501" s="112"/>
      <c r="AI501" s="112"/>
      <c r="AJ501" s="112"/>
      <c r="AK501" s="112"/>
      <c r="AL501" s="112"/>
      <c r="AM501" s="112"/>
      <c r="AMH501" s="111"/>
      <c r="AMI501" s="111"/>
      <c r="AMJ501" s="111"/>
    </row>
    <row r="502" customFormat="false" ht="12.75" hidden="false" customHeight="false" outlineLevel="0" collapsed="false">
      <c r="G502" s="27"/>
      <c r="I502" s="27"/>
      <c r="M502" s="31"/>
      <c r="O502" s="31"/>
      <c r="S502" s="27"/>
      <c r="U502" s="27"/>
      <c r="V502" s="33"/>
      <c r="W502" s="33"/>
      <c r="X502" s="33"/>
      <c r="Y502" s="112"/>
      <c r="Z502" s="112"/>
      <c r="AA502" s="112"/>
      <c r="AE502" s="112"/>
      <c r="AF502" s="112"/>
      <c r="AG502" s="112"/>
      <c r="AH502" s="112"/>
      <c r="AI502" s="112"/>
      <c r="AJ502" s="112"/>
      <c r="AK502" s="112"/>
      <c r="AL502" s="112"/>
      <c r="AM502" s="112"/>
      <c r="AMH502" s="111"/>
      <c r="AMI502" s="111"/>
      <c r="AMJ502" s="111"/>
    </row>
    <row r="503" customFormat="false" ht="12.75" hidden="false" customHeight="false" outlineLevel="0" collapsed="false">
      <c r="G503" s="27"/>
      <c r="I503" s="27"/>
      <c r="M503" s="31"/>
      <c r="O503" s="31"/>
      <c r="S503" s="27"/>
      <c r="U503" s="27"/>
      <c r="V503" s="33"/>
      <c r="W503" s="33"/>
      <c r="X503" s="33"/>
      <c r="Y503" s="112"/>
      <c r="Z503" s="112"/>
      <c r="AA503" s="112"/>
      <c r="AE503" s="112"/>
      <c r="AF503" s="112"/>
      <c r="AG503" s="112"/>
      <c r="AH503" s="112"/>
      <c r="AI503" s="112"/>
      <c r="AJ503" s="112"/>
      <c r="AK503" s="112"/>
      <c r="AL503" s="112"/>
      <c r="AM503" s="112"/>
      <c r="AMH503" s="111"/>
      <c r="AMI503" s="111"/>
      <c r="AMJ503" s="111"/>
    </row>
    <row r="504" customFormat="false" ht="12.75" hidden="false" customHeight="false" outlineLevel="0" collapsed="false">
      <c r="G504" s="27"/>
      <c r="I504" s="27"/>
      <c r="M504" s="31"/>
      <c r="O504" s="31"/>
      <c r="S504" s="27"/>
      <c r="U504" s="27"/>
      <c r="V504" s="33"/>
      <c r="W504" s="33"/>
      <c r="X504" s="33"/>
      <c r="Y504" s="112"/>
      <c r="Z504" s="112"/>
      <c r="AA504" s="112"/>
      <c r="AE504" s="112"/>
      <c r="AF504" s="112"/>
      <c r="AG504" s="112"/>
      <c r="AH504" s="112"/>
      <c r="AI504" s="112"/>
      <c r="AJ504" s="112"/>
      <c r="AK504" s="112"/>
      <c r="AL504" s="112"/>
      <c r="AM504" s="112"/>
      <c r="AMH504" s="111"/>
      <c r="AMI504" s="111"/>
      <c r="AMJ504" s="111"/>
    </row>
    <row r="505" customFormat="false" ht="12.75" hidden="false" customHeight="false" outlineLevel="0" collapsed="false">
      <c r="G505" s="27"/>
      <c r="I505" s="27"/>
      <c r="M505" s="31"/>
      <c r="O505" s="31"/>
      <c r="S505" s="27"/>
      <c r="U505" s="27"/>
      <c r="V505" s="33"/>
      <c r="W505" s="33"/>
      <c r="X505" s="33"/>
      <c r="Y505" s="112"/>
      <c r="Z505" s="112"/>
      <c r="AA505" s="112"/>
      <c r="AE505" s="112"/>
      <c r="AF505" s="112"/>
      <c r="AG505" s="112"/>
      <c r="AH505" s="112"/>
      <c r="AI505" s="112"/>
      <c r="AJ505" s="112"/>
      <c r="AK505" s="112"/>
      <c r="AL505" s="112"/>
      <c r="AM505" s="112"/>
      <c r="AMH505" s="111"/>
      <c r="AMI505" s="111"/>
      <c r="AMJ505" s="111"/>
    </row>
    <row r="506" customFormat="false" ht="12.75" hidden="false" customHeight="false" outlineLevel="0" collapsed="false">
      <c r="G506" s="27"/>
      <c r="I506" s="27"/>
      <c r="M506" s="31"/>
      <c r="O506" s="31"/>
      <c r="S506" s="27"/>
      <c r="U506" s="27"/>
      <c r="V506" s="33"/>
      <c r="W506" s="33"/>
      <c r="X506" s="33"/>
      <c r="Y506" s="112"/>
      <c r="Z506" s="112"/>
      <c r="AA506" s="112"/>
      <c r="AE506" s="112"/>
      <c r="AF506" s="112"/>
      <c r="AG506" s="112"/>
      <c r="AH506" s="112"/>
      <c r="AI506" s="112"/>
      <c r="AJ506" s="112"/>
      <c r="AK506" s="112"/>
      <c r="AL506" s="112"/>
      <c r="AM506" s="112"/>
      <c r="AMH506" s="111"/>
      <c r="AMI506" s="111"/>
      <c r="AMJ506" s="111"/>
    </row>
    <row r="507" customFormat="false" ht="12.75" hidden="false" customHeight="false" outlineLevel="0" collapsed="false">
      <c r="G507" s="27"/>
      <c r="I507" s="27"/>
      <c r="M507" s="31"/>
      <c r="O507" s="31"/>
      <c r="S507" s="27"/>
      <c r="U507" s="27"/>
      <c r="V507" s="33"/>
      <c r="W507" s="33"/>
      <c r="X507" s="33"/>
      <c r="Y507" s="112"/>
      <c r="Z507" s="112"/>
      <c r="AA507" s="112"/>
      <c r="AE507" s="112"/>
      <c r="AF507" s="112"/>
      <c r="AG507" s="112"/>
      <c r="AH507" s="112"/>
      <c r="AI507" s="112"/>
      <c r="AJ507" s="112"/>
      <c r="AK507" s="112"/>
      <c r="AL507" s="112"/>
      <c r="AM507" s="112"/>
      <c r="AMH507" s="111"/>
      <c r="AMI507" s="111"/>
      <c r="AMJ507" s="111"/>
    </row>
    <row r="508" customFormat="false" ht="12.75" hidden="false" customHeight="false" outlineLevel="0" collapsed="false">
      <c r="G508" s="27"/>
      <c r="I508" s="27"/>
      <c r="M508" s="31"/>
      <c r="O508" s="31"/>
      <c r="S508" s="27"/>
      <c r="U508" s="27"/>
      <c r="V508" s="33"/>
      <c r="W508" s="33"/>
      <c r="X508" s="33"/>
      <c r="Y508" s="112"/>
      <c r="Z508" s="112"/>
      <c r="AA508" s="112"/>
      <c r="AE508" s="112"/>
      <c r="AF508" s="112"/>
      <c r="AG508" s="112"/>
      <c r="AH508" s="112"/>
      <c r="AI508" s="112"/>
      <c r="AJ508" s="112"/>
      <c r="AK508" s="112"/>
      <c r="AL508" s="112"/>
      <c r="AM508" s="112"/>
      <c r="AMH508" s="111"/>
      <c r="AMI508" s="111"/>
      <c r="AMJ508" s="111"/>
    </row>
    <row r="509" customFormat="false" ht="12.75" hidden="false" customHeight="false" outlineLevel="0" collapsed="false">
      <c r="G509" s="27"/>
      <c r="I509" s="27"/>
      <c r="M509" s="31"/>
      <c r="O509" s="31"/>
      <c r="S509" s="27"/>
      <c r="U509" s="27"/>
      <c r="V509" s="33"/>
      <c r="W509" s="33"/>
      <c r="X509" s="33"/>
      <c r="Y509" s="112"/>
      <c r="Z509" s="112"/>
      <c r="AA509" s="112"/>
      <c r="AE509" s="112"/>
      <c r="AF509" s="112"/>
      <c r="AG509" s="112"/>
      <c r="AH509" s="112"/>
      <c r="AI509" s="112"/>
      <c r="AJ509" s="112"/>
      <c r="AK509" s="112"/>
      <c r="AL509" s="112"/>
      <c r="AM509" s="112"/>
      <c r="AMH509" s="111"/>
      <c r="AMI509" s="111"/>
      <c r="AMJ509" s="111"/>
    </row>
    <row r="510" customFormat="false" ht="12.75" hidden="false" customHeight="false" outlineLevel="0" collapsed="false">
      <c r="G510" s="27"/>
      <c r="I510" s="27"/>
      <c r="M510" s="31"/>
      <c r="O510" s="31"/>
      <c r="S510" s="27"/>
      <c r="U510" s="27"/>
      <c r="V510" s="33"/>
      <c r="W510" s="33"/>
      <c r="X510" s="33"/>
      <c r="Y510" s="112"/>
      <c r="Z510" s="112"/>
      <c r="AA510" s="112"/>
      <c r="AE510" s="112"/>
      <c r="AF510" s="112"/>
      <c r="AG510" s="112"/>
      <c r="AH510" s="112"/>
      <c r="AI510" s="112"/>
      <c r="AJ510" s="112"/>
      <c r="AK510" s="112"/>
      <c r="AL510" s="112"/>
      <c r="AM510" s="112"/>
      <c r="AMH510" s="111"/>
      <c r="AMI510" s="111"/>
      <c r="AMJ510" s="111"/>
    </row>
    <row r="511" customFormat="false" ht="12.75" hidden="false" customHeight="false" outlineLevel="0" collapsed="false">
      <c r="G511" s="27"/>
      <c r="I511" s="27"/>
      <c r="M511" s="31"/>
      <c r="O511" s="31"/>
      <c r="S511" s="27"/>
      <c r="U511" s="27"/>
      <c r="V511" s="33"/>
      <c r="W511" s="33"/>
      <c r="X511" s="33"/>
      <c r="Y511" s="112"/>
      <c r="Z511" s="112"/>
      <c r="AA511" s="112"/>
      <c r="AE511" s="112"/>
      <c r="AF511" s="112"/>
      <c r="AG511" s="112"/>
      <c r="AH511" s="112"/>
      <c r="AI511" s="112"/>
      <c r="AJ511" s="112"/>
      <c r="AK511" s="112"/>
      <c r="AL511" s="112"/>
      <c r="AM511" s="112"/>
      <c r="AMH511" s="111"/>
      <c r="AMI511" s="111"/>
      <c r="AMJ511" s="111"/>
    </row>
    <row r="512" customFormat="false" ht="12.75" hidden="false" customHeight="false" outlineLevel="0" collapsed="false">
      <c r="G512" s="27"/>
      <c r="I512" s="27"/>
      <c r="M512" s="31"/>
      <c r="O512" s="31"/>
      <c r="S512" s="27"/>
      <c r="U512" s="27"/>
      <c r="V512" s="33"/>
      <c r="W512" s="33"/>
      <c r="X512" s="33"/>
      <c r="Y512" s="112"/>
      <c r="Z512" s="112"/>
      <c r="AA512" s="112"/>
      <c r="AE512" s="112"/>
      <c r="AF512" s="112"/>
      <c r="AG512" s="112"/>
      <c r="AH512" s="112"/>
      <c r="AI512" s="112"/>
      <c r="AJ512" s="112"/>
      <c r="AK512" s="112"/>
      <c r="AL512" s="112"/>
      <c r="AM512" s="112"/>
      <c r="AMH512" s="111"/>
      <c r="AMI512" s="111"/>
      <c r="AMJ512" s="111"/>
    </row>
    <row r="513" customFormat="false" ht="12.75" hidden="false" customHeight="false" outlineLevel="0" collapsed="false">
      <c r="G513" s="27"/>
      <c r="I513" s="27"/>
      <c r="M513" s="31"/>
      <c r="O513" s="31"/>
      <c r="S513" s="27"/>
      <c r="U513" s="27"/>
      <c r="V513" s="33"/>
      <c r="W513" s="33"/>
      <c r="X513" s="33"/>
      <c r="Y513" s="112"/>
      <c r="Z513" s="112"/>
      <c r="AA513" s="112"/>
      <c r="AE513" s="112"/>
      <c r="AF513" s="112"/>
      <c r="AG513" s="112"/>
      <c r="AH513" s="112"/>
      <c r="AI513" s="112"/>
      <c r="AJ513" s="112"/>
      <c r="AK513" s="112"/>
      <c r="AL513" s="112"/>
      <c r="AM513" s="112"/>
      <c r="AMH513" s="111"/>
      <c r="AMI513" s="111"/>
      <c r="AMJ513" s="111"/>
    </row>
    <row r="514" customFormat="false" ht="12.75" hidden="false" customHeight="false" outlineLevel="0" collapsed="false">
      <c r="G514" s="27"/>
      <c r="I514" s="27"/>
      <c r="M514" s="31"/>
      <c r="O514" s="31"/>
      <c r="S514" s="27"/>
      <c r="U514" s="27"/>
      <c r="V514" s="33"/>
      <c r="W514" s="33"/>
      <c r="X514" s="33"/>
      <c r="Y514" s="112"/>
      <c r="Z514" s="112"/>
      <c r="AA514" s="112"/>
      <c r="AE514" s="112"/>
      <c r="AF514" s="112"/>
      <c r="AG514" s="112"/>
      <c r="AH514" s="112"/>
      <c r="AI514" s="112"/>
      <c r="AJ514" s="112"/>
      <c r="AK514" s="112"/>
      <c r="AL514" s="112"/>
      <c r="AM514" s="112"/>
      <c r="AMH514" s="111"/>
      <c r="AMI514" s="111"/>
      <c r="AMJ514" s="111"/>
    </row>
    <row r="515" customFormat="false" ht="12.75" hidden="false" customHeight="false" outlineLevel="0" collapsed="false">
      <c r="G515" s="27"/>
      <c r="I515" s="27"/>
      <c r="M515" s="31"/>
      <c r="O515" s="31"/>
      <c r="S515" s="27"/>
      <c r="U515" s="27"/>
      <c r="V515" s="33"/>
      <c r="W515" s="33"/>
      <c r="X515" s="33"/>
      <c r="Y515" s="112"/>
      <c r="Z515" s="112"/>
      <c r="AA515" s="112"/>
      <c r="AE515" s="112"/>
      <c r="AF515" s="112"/>
      <c r="AG515" s="112"/>
      <c r="AH515" s="112"/>
      <c r="AI515" s="112"/>
      <c r="AJ515" s="112"/>
      <c r="AK515" s="112"/>
      <c r="AL515" s="112"/>
      <c r="AM515" s="112"/>
      <c r="AMH515" s="111"/>
      <c r="AMI515" s="111"/>
      <c r="AMJ515" s="111"/>
    </row>
    <row r="516" customFormat="false" ht="12.75" hidden="false" customHeight="false" outlineLevel="0" collapsed="false">
      <c r="G516" s="27"/>
      <c r="I516" s="27"/>
      <c r="M516" s="31"/>
      <c r="O516" s="31"/>
      <c r="S516" s="27"/>
      <c r="U516" s="27"/>
      <c r="V516" s="33"/>
      <c r="W516" s="33"/>
      <c r="X516" s="33"/>
      <c r="Y516" s="112"/>
      <c r="Z516" s="112"/>
      <c r="AA516" s="112"/>
      <c r="AE516" s="112"/>
      <c r="AF516" s="112"/>
      <c r="AG516" s="112"/>
      <c r="AH516" s="112"/>
      <c r="AI516" s="112"/>
      <c r="AJ516" s="112"/>
      <c r="AK516" s="112"/>
      <c r="AL516" s="112"/>
      <c r="AM516" s="112"/>
      <c r="AMH516" s="111"/>
      <c r="AMI516" s="111"/>
      <c r="AMJ516" s="111"/>
    </row>
    <row r="517" customFormat="false" ht="12.75" hidden="false" customHeight="false" outlineLevel="0" collapsed="false">
      <c r="G517" s="27"/>
      <c r="I517" s="27"/>
      <c r="M517" s="31"/>
      <c r="O517" s="31"/>
      <c r="S517" s="27"/>
      <c r="U517" s="27"/>
      <c r="V517" s="33"/>
      <c r="W517" s="33"/>
      <c r="X517" s="33"/>
      <c r="Y517" s="112"/>
      <c r="Z517" s="112"/>
      <c r="AA517" s="112"/>
      <c r="AE517" s="112"/>
      <c r="AF517" s="112"/>
      <c r="AG517" s="112"/>
      <c r="AH517" s="112"/>
      <c r="AI517" s="112"/>
      <c r="AJ517" s="112"/>
      <c r="AK517" s="112"/>
      <c r="AL517" s="112"/>
      <c r="AM517" s="112"/>
      <c r="AMH517" s="111"/>
      <c r="AMI517" s="111"/>
      <c r="AMJ517" s="111"/>
    </row>
    <row r="518" customFormat="false" ht="12.75" hidden="false" customHeight="false" outlineLevel="0" collapsed="false">
      <c r="G518" s="27"/>
      <c r="I518" s="27"/>
      <c r="M518" s="31"/>
      <c r="O518" s="31"/>
      <c r="S518" s="27"/>
      <c r="U518" s="27"/>
      <c r="V518" s="33"/>
      <c r="W518" s="33"/>
      <c r="X518" s="33"/>
      <c r="Y518" s="112"/>
      <c r="Z518" s="112"/>
      <c r="AA518" s="112"/>
      <c r="AE518" s="112"/>
      <c r="AF518" s="112"/>
      <c r="AG518" s="112"/>
      <c r="AH518" s="112"/>
      <c r="AI518" s="112"/>
      <c r="AJ518" s="112"/>
      <c r="AK518" s="112"/>
      <c r="AL518" s="112"/>
      <c r="AM518" s="112"/>
      <c r="AMH518" s="111"/>
      <c r="AMI518" s="111"/>
      <c r="AMJ518" s="111"/>
    </row>
    <row r="519" customFormat="false" ht="12.75" hidden="false" customHeight="false" outlineLevel="0" collapsed="false">
      <c r="G519" s="27"/>
      <c r="I519" s="27"/>
      <c r="M519" s="31"/>
      <c r="O519" s="31"/>
      <c r="S519" s="27"/>
      <c r="U519" s="27"/>
      <c r="V519" s="33"/>
      <c r="W519" s="33"/>
      <c r="X519" s="33"/>
      <c r="Y519" s="112"/>
      <c r="Z519" s="112"/>
      <c r="AA519" s="112"/>
      <c r="AE519" s="112"/>
      <c r="AF519" s="112"/>
      <c r="AG519" s="112"/>
      <c r="AH519" s="112"/>
      <c r="AI519" s="112"/>
      <c r="AJ519" s="112"/>
      <c r="AK519" s="112"/>
      <c r="AL519" s="112"/>
      <c r="AM519" s="112"/>
      <c r="AMH519" s="111"/>
      <c r="AMI519" s="111"/>
      <c r="AMJ519" s="111"/>
    </row>
    <row r="520" customFormat="false" ht="12.75" hidden="false" customHeight="false" outlineLevel="0" collapsed="false">
      <c r="G520" s="27"/>
      <c r="I520" s="27"/>
      <c r="M520" s="31"/>
      <c r="O520" s="31"/>
      <c r="S520" s="27"/>
      <c r="U520" s="27"/>
      <c r="V520" s="33"/>
      <c r="W520" s="33"/>
      <c r="X520" s="33"/>
      <c r="Y520" s="112"/>
      <c r="Z520" s="112"/>
      <c r="AA520" s="112"/>
      <c r="AE520" s="112"/>
      <c r="AF520" s="112"/>
      <c r="AG520" s="112"/>
      <c r="AH520" s="112"/>
      <c r="AI520" s="112"/>
      <c r="AJ520" s="112"/>
      <c r="AK520" s="112"/>
      <c r="AL520" s="112"/>
      <c r="AM520" s="112"/>
      <c r="AMH520" s="111"/>
      <c r="AMI520" s="111"/>
      <c r="AMJ520" s="111"/>
    </row>
    <row r="521" customFormat="false" ht="12.75" hidden="false" customHeight="false" outlineLevel="0" collapsed="false">
      <c r="G521" s="27"/>
      <c r="I521" s="27"/>
      <c r="M521" s="31"/>
      <c r="O521" s="31"/>
      <c r="S521" s="27"/>
      <c r="U521" s="27"/>
      <c r="V521" s="33"/>
      <c r="W521" s="33"/>
      <c r="X521" s="33"/>
      <c r="Y521" s="112"/>
      <c r="Z521" s="112"/>
      <c r="AA521" s="112"/>
      <c r="AE521" s="112"/>
      <c r="AF521" s="112"/>
      <c r="AG521" s="112"/>
      <c r="AH521" s="112"/>
      <c r="AI521" s="112"/>
      <c r="AJ521" s="112"/>
      <c r="AK521" s="112"/>
      <c r="AL521" s="112"/>
      <c r="AM521" s="112"/>
      <c r="AMH521" s="111"/>
      <c r="AMI521" s="111"/>
      <c r="AMJ521" s="111"/>
    </row>
    <row r="522" customFormat="false" ht="12.75" hidden="false" customHeight="false" outlineLevel="0" collapsed="false">
      <c r="G522" s="27"/>
      <c r="I522" s="27"/>
      <c r="M522" s="31"/>
      <c r="O522" s="31"/>
      <c r="S522" s="27"/>
      <c r="U522" s="27"/>
      <c r="V522" s="33"/>
      <c r="W522" s="33"/>
      <c r="X522" s="33"/>
      <c r="Y522" s="112"/>
      <c r="Z522" s="112"/>
      <c r="AA522" s="112"/>
      <c r="AE522" s="112"/>
      <c r="AF522" s="112"/>
      <c r="AG522" s="112"/>
      <c r="AH522" s="112"/>
      <c r="AI522" s="112"/>
      <c r="AJ522" s="112"/>
      <c r="AK522" s="112"/>
      <c r="AL522" s="112"/>
      <c r="AM522" s="112"/>
      <c r="AMH522" s="111"/>
      <c r="AMI522" s="111"/>
      <c r="AMJ522" s="111"/>
    </row>
    <row r="523" customFormat="false" ht="12.75" hidden="false" customHeight="false" outlineLevel="0" collapsed="false">
      <c r="G523" s="27"/>
      <c r="I523" s="27"/>
      <c r="M523" s="31"/>
      <c r="O523" s="31"/>
      <c r="S523" s="27"/>
      <c r="U523" s="27"/>
      <c r="V523" s="33"/>
      <c r="W523" s="33"/>
      <c r="X523" s="33"/>
      <c r="Y523" s="112"/>
      <c r="Z523" s="112"/>
      <c r="AA523" s="112"/>
      <c r="AE523" s="112"/>
      <c r="AF523" s="112"/>
      <c r="AG523" s="112"/>
      <c r="AH523" s="112"/>
      <c r="AI523" s="112"/>
      <c r="AJ523" s="112"/>
      <c r="AK523" s="112"/>
      <c r="AL523" s="112"/>
      <c r="AM523" s="112"/>
      <c r="AMH523" s="111"/>
      <c r="AMI523" s="111"/>
      <c r="AMJ523" s="111"/>
    </row>
    <row r="524" customFormat="false" ht="12.75" hidden="false" customHeight="false" outlineLevel="0" collapsed="false">
      <c r="G524" s="27"/>
      <c r="I524" s="27"/>
      <c r="M524" s="31"/>
      <c r="O524" s="31"/>
      <c r="S524" s="27"/>
      <c r="U524" s="27"/>
      <c r="V524" s="33"/>
      <c r="W524" s="33"/>
      <c r="X524" s="33"/>
      <c r="Y524" s="112"/>
      <c r="Z524" s="112"/>
      <c r="AA524" s="112"/>
      <c r="AE524" s="112"/>
      <c r="AF524" s="112"/>
      <c r="AG524" s="112"/>
      <c r="AH524" s="112"/>
      <c r="AI524" s="112"/>
      <c r="AJ524" s="112"/>
      <c r="AK524" s="112"/>
      <c r="AL524" s="112"/>
      <c r="AM524" s="112"/>
      <c r="AMH524" s="111"/>
      <c r="AMI524" s="111"/>
      <c r="AMJ524" s="111"/>
    </row>
    <row r="525" customFormat="false" ht="12.75" hidden="false" customHeight="false" outlineLevel="0" collapsed="false">
      <c r="G525" s="27"/>
      <c r="I525" s="27"/>
      <c r="M525" s="31"/>
      <c r="O525" s="31"/>
      <c r="S525" s="27"/>
      <c r="U525" s="27"/>
      <c r="V525" s="33"/>
      <c r="W525" s="33"/>
      <c r="X525" s="33"/>
      <c r="Y525" s="112"/>
      <c r="Z525" s="112"/>
      <c r="AA525" s="112"/>
      <c r="AE525" s="112"/>
      <c r="AF525" s="112"/>
      <c r="AG525" s="112"/>
      <c r="AH525" s="112"/>
      <c r="AI525" s="112"/>
      <c r="AJ525" s="112"/>
      <c r="AK525" s="112"/>
      <c r="AL525" s="112"/>
      <c r="AM525" s="112"/>
      <c r="AMH525" s="111"/>
      <c r="AMI525" s="111"/>
      <c r="AMJ525" s="111"/>
    </row>
    <row r="526" customFormat="false" ht="12.75" hidden="false" customHeight="false" outlineLevel="0" collapsed="false">
      <c r="G526" s="27"/>
      <c r="I526" s="27"/>
      <c r="M526" s="31"/>
      <c r="O526" s="31"/>
      <c r="S526" s="27"/>
      <c r="U526" s="27"/>
      <c r="V526" s="33"/>
      <c r="W526" s="33"/>
      <c r="X526" s="33"/>
      <c r="Y526" s="112"/>
      <c r="Z526" s="112"/>
      <c r="AA526" s="112"/>
      <c r="AE526" s="112"/>
      <c r="AF526" s="112"/>
      <c r="AG526" s="112"/>
      <c r="AH526" s="112"/>
      <c r="AI526" s="112"/>
      <c r="AJ526" s="112"/>
      <c r="AK526" s="112"/>
      <c r="AL526" s="112"/>
      <c r="AM526" s="112"/>
      <c r="AMH526" s="111"/>
      <c r="AMI526" s="111"/>
      <c r="AMJ526" s="111"/>
    </row>
    <row r="527" customFormat="false" ht="12.75" hidden="false" customHeight="false" outlineLevel="0" collapsed="false">
      <c r="G527" s="27"/>
      <c r="I527" s="27"/>
      <c r="M527" s="31"/>
      <c r="O527" s="31"/>
      <c r="S527" s="27"/>
      <c r="U527" s="27"/>
      <c r="V527" s="33"/>
      <c r="W527" s="33"/>
      <c r="X527" s="33"/>
      <c r="Y527" s="112"/>
      <c r="Z527" s="112"/>
      <c r="AA527" s="112"/>
      <c r="AE527" s="112"/>
      <c r="AF527" s="112"/>
      <c r="AG527" s="112"/>
      <c r="AH527" s="112"/>
      <c r="AI527" s="112"/>
      <c r="AJ527" s="112"/>
      <c r="AK527" s="112"/>
      <c r="AL527" s="112"/>
      <c r="AM527" s="112"/>
      <c r="AMH527" s="111"/>
      <c r="AMI527" s="111"/>
      <c r="AMJ527" s="111"/>
    </row>
    <row r="528" customFormat="false" ht="12.75" hidden="false" customHeight="false" outlineLevel="0" collapsed="false">
      <c r="G528" s="27"/>
      <c r="I528" s="27"/>
      <c r="M528" s="31"/>
      <c r="O528" s="31"/>
      <c r="S528" s="27"/>
      <c r="U528" s="27"/>
      <c r="V528" s="33"/>
      <c r="W528" s="33"/>
      <c r="X528" s="33"/>
      <c r="Y528" s="112"/>
      <c r="Z528" s="112"/>
      <c r="AA528" s="112"/>
      <c r="AE528" s="112"/>
      <c r="AF528" s="112"/>
      <c r="AG528" s="112"/>
      <c r="AH528" s="112"/>
      <c r="AI528" s="112"/>
      <c r="AJ528" s="112"/>
      <c r="AK528" s="112"/>
      <c r="AL528" s="112"/>
      <c r="AM528" s="112"/>
      <c r="AMH528" s="111"/>
      <c r="AMI528" s="111"/>
      <c r="AMJ528" s="111"/>
    </row>
    <row r="529" customFormat="false" ht="12.75" hidden="false" customHeight="false" outlineLevel="0" collapsed="false">
      <c r="G529" s="27"/>
      <c r="I529" s="27"/>
      <c r="M529" s="31"/>
      <c r="O529" s="31"/>
      <c r="S529" s="27"/>
      <c r="U529" s="27"/>
      <c r="V529" s="33"/>
      <c r="W529" s="33"/>
      <c r="X529" s="33"/>
      <c r="Y529" s="112"/>
      <c r="Z529" s="112"/>
      <c r="AA529" s="112"/>
      <c r="AE529" s="112"/>
      <c r="AF529" s="112"/>
      <c r="AG529" s="112"/>
      <c r="AH529" s="112"/>
      <c r="AI529" s="112"/>
      <c r="AJ529" s="112"/>
      <c r="AK529" s="112"/>
      <c r="AL529" s="112"/>
      <c r="AM529" s="112"/>
      <c r="AMH529" s="111"/>
      <c r="AMI529" s="111"/>
      <c r="AMJ529" s="111"/>
    </row>
    <row r="530" customFormat="false" ht="12.75" hidden="false" customHeight="false" outlineLevel="0" collapsed="false">
      <c r="G530" s="27"/>
      <c r="I530" s="27"/>
      <c r="M530" s="31"/>
      <c r="O530" s="31"/>
      <c r="S530" s="27"/>
      <c r="U530" s="27"/>
      <c r="V530" s="33"/>
      <c r="W530" s="33"/>
      <c r="X530" s="33"/>
      <c r="Y530" s="112"/>
      <c r="Z530" s="112"/>
      <c r="AA530" s="112"/>
      <c r="AE530" s="112"/>
      <c r="AF530" s="112"/>
      <c r="AG530" s="112"/>
      <c r="AH530" s="112"/>
      <c r="AI530" s="112"/>
      <c r="AJ530" s="112"/>
      <c r="AK530" s="112"/>
      <c r="AL530" s="112"/>
      <c r="AM530" s="112"/>
      <c r="AMH530" s="111"/>
      <c r="AMI530" s="111"/>
      <c r="AMJ530" s="111"/>
    </row>
    <row r="531" customFormat="false" ht="12.75" hidden="false" customHeight="false" outlineLevel="0" collapsed="false">
      <c r="G531" s="27"/>
      <c r="I531" s="27"/>
      <c r="M531" s="31"/>
      <c r="O531" s="31"/>
      <c r="S531" s="27"/>
      <c r="U531" s="27"/>
      <c r="V531" s="33"/>
      <c r="W531" s="33"/>
      <c r="X531" s="33"/>
      <c r="Y531" s="112"/>
      <c r="Z531" s="112"/>
      <c r="AA531" s="112"/>
      <c r="AE531" s="112"/>
      <c r="AF531" s="112"/>
      <c r="AG531" s="112"/>
      <c r="AH531" s="112"/>
      <c r="AI531" s="112"/>
      <c r="AJ531" s="112"/>
      <c r="AK531" s="112"/>
      <c r="AL531" s="112"/>
      <c r="AM531" s="112"/>
      <c r="AMH531" s="111"/>
      <c r="AMI531" s="111"/>
      <c r="AMJ531" s="111"/>
    </row>
    <row r="532" customFormat="false" ht="12.75" hidden="false" customHeight="false" outlineLevel="0" collapsed="false">
      <c r="G532" s="27"/>
      <c r="I532" s="27"/>
      <c r="M532" s="31"/>
      <c r="O532" s="31"/>
      <c r="S532" s="27"/>
      <c r="U532" s="27"/>
      <c r="V532" s="33"/>
      <c r="W532" s="33"/>
      <c r="X532" s="33"/>
      <c r="Y532" s="112"/>
      <c r="Z532" s="112"/>
      <c r="AA532" s="112"/>
      <c r="AE532" s="112"/>
      <c r="AF532" s="112"/>
      <c r="AG532" s="112"/>
      <c r="AH532" s="112"/>
      <c r="AI532" s="112"/>
      <c r="AJ532" s="112"/>
      <c r="AK532" s="112"/>
      <c r="AL532" s="112"/>
      <c r="AM532" s="112"/>
      <c r="AMH532" s="111"/>
      <c r="AMI532" s="111"/>
      <c r="AMJ532" s="111"/>
    </row>
    <row r="533" customFormat="false" ht="12.75" hidden="false" customHeight="false" outlineLevel="0" collapsed="false">
      <c r="G533" s="27"/>
      <c r="I533" s="27"/>
      <c r="M533" s="31"/>
      <c r="O533" s="31"/>
      <c r="S533" s="27"/>
      <c r="U533" s="27"/>
      <c r="V533" s="33"/>
      <c r="W533" s="33"/>
      <c r="X533" s="33"/>
      <c r="Y533" s="112"/>
      <c r="Z533" s="112"/>
      <c r="AA533" s="112"/>
      <c r="AE533" s="112"/>
      <c r="AF533" s="112"/>
      <c r="AG533" s="112"/>
      <c r="AH533" s="112"/>
      <c r="AI533" s="112"/>
      <c r="AJ533" s="112"/>
      <c r="AK533" s="112"/>
      <c r="AL533" s="112"/>
      <c r="AM533" s="112"/>
      <c r="AMH533" s="111"/>
      <c r="AMI533" s="111"/>
      <c r="AMJ533" s="111"/>
    </row>
    <row r="534" customFormat="false" ht="12.75" hidden="false" customHeight="false" outlineLevel="0" collapsed="false">
      <c r="G534" s="27"/>
      <c r="I534" s="27"/>
      <c r="M534" s="31"/>
      <c r="O534" s="31"/>
      <c r="S534" s="27"/>
      <c r="U534" s="27"/>
      <c r="V534" s="33"/>
      <c r="W534" s="33"/>
      <c r="X534" s="33"/>
      <c r="Y534" s="112"/>
      <c r="Z534" s="112"/>
      <c r="AA534" s="112"/>
      <c r="AE534" s="112"/>
      <c r="AF534" s="112"/>
      <c r="AG534" s="112"/>
      <c r="AH534" s="112"/>
      <c r="AI534" s="112"/>
      <c r="AJ534" s="112"/>
      <c r="AK534" s="112"/>
      <c r="AL534" s="112"/>
      <c r="AM534" s="112"/>
      <c r="AMH534" s="111"/>
      <c r="AMI534" s="111"/>
      <c r="AMJ534" s="111"/>
    </row>
    <row r="535" customFormat="false" ht="12.75" hidden="false" customHeight="false" outlineLevel="0" collapsed="false">
      <c r="G535" s="27"/>
      <c r="I535" s="27"/>
      <c r="M535" s="31"/>
      <c r="O535" s="31"/>
      <c r="S535" s="27"/>
      <c r="U535" s="27"/>
      <c r="V535" s="33"/>
      <c r="W535" s="33"/>
      <c r="X535" s="33"/>
      <c r="Y535" s="112"/>
      <c r="Z535" s="112"/>
      <c r="AA535" s="112"/>
      <c r="AE535" s="112"/>
      <c r="AF535" s="112"/>
      <c r="AG535" s="112"/>
      <c r="AH535" s="112"/>
      <c r="AI535" s="112"/>
      <c r="AJ535" s="112"/>
      <c r="AK535" s="112"/>
      <c r="AL535" s="112"/>
      <c r="AM535" s="112"/>
      <c r="AMH535" s="111"/>
      <c r="AMI535" s="111"/>
      <c r="AMJ535" s="111"/>
    </row>
    <row r="536" customFormat="false" ht="12.75" hidden="false" customHeight="false" outlineLevel="0" collapsed="false">
      <c r="G536" s="27"/>
      <c r="I536" s="27"/>
      <c r="M536" s="31"/>
      <c r="O536" s="31"/>
      <c r="S536" s="27"/>
      <c r="U536" s="27"/>
      <c r="V536" s="33"/>
      <c r="W536" s="33"/>
      <c r="X536" s="33"/>
      <c r="Y536" s="112"/>
      <c r="Z536" s="112"/>
      <c r="AA536" s="112"/>
      <c r="AE536" s="112"/>
      <c r="AF536" s="112"/>
      <c r="AG536" s="112"/>
      <c r="AH536" s="112"/>
      <c r="AI536" s="112"/>
      <c r="AJ536" s="112"/>
      <c r="AK536" s="112"/>
      <c r="AL536" s="112"/>
      <c r="AM536" s="112"/>
      <c r="AMH536" s="111"/>
      <c r="AMI536" s="111"/>
      <c r="AMJ536" s="111"/>
    </row>
    <row r="537" customFormat="false" ht="12.75" hidden="false" customHeight="false" outlineLevel="0" collapsed="false">
      <c r="G537" s="27"/>
      <c r="I537" s="27"/>
      <c r="M537" s="31"/>
      <c r="O537" s="31"/>
      <c r="S537" s="27"/>
      <c r="U537" s="27"/>
      <c r="V537" s="33"/>
      <c r="W537" s="33"/>
      <c r="X537" s="33"/>
      <c r="Y537" s="112"/>
      <c r="Z537" s="112"/>
      <c r="AA537" s="112"/>
      <c r="AE537" s="112"/>
      <c r="AF537" s="112"/>
      <c r="AG537" s="112"/>
      <c r="AH537" s="112"/>
      <c r="AI537" s="112"/>
      <c r="AJ537" s="112"/>
      <c r="AK537" s="112"/>
      <c r="AL537" s="112"/>
      <c r="AM537" s="112"/>
      <c r="AMH537" s="111"/>
      <c r="AMI537" s="111"/>
      <c r="AMJ537" s="111"/>
    </row>
    <row r="538" customFormat="false" ht="12.75" hidden="false" customHeight="false" outlineLevel="0" collapsed="false">
      <c r="G538" s="27"/>
      <c r="I538" s="27"/>
      <c r="M538" s="31"/>
      <c r="O538" s="31"/>
      <c r="S538" s="27"/>
      <c r="U538" s="27"/>
      <c r="V538" s="33"/>
      <c r="W538" s="33"/>
      <c r="X538" s="33"/>
      <c r="Y538" s="112"/>
      <c r="Z538" s="112"/>
      <c r="AA538" s="112"/>
      <c r="AE538" s="112"/>
      <c r="AF538" s="112"/>
      <c r="AG538" s="112"/>
      <c r="AH538" s="112"/>
      <c r="AI538" s="112"/>
      <c r="AJ538" s="112"/>
      <c r="AK538" s="112"/>
      <c r="AL538" s="112"/>
      <c r="AM538" s="112"/>
      <c r="AMH538" s="111"/>
      <c r="AMI538" s="111"/>
      <c r="AMJ538" s="111"/>
    </row>
    <row r="539" customFormat="false" ht="12.75" hidden="false" customHeight="false" outlineLevel="0" collapsed="false">
      <c r="G539" s="27"/>
      <c r="I539" s="27"/>
      <c r="M539" s="31"/>
      <c r="O539" s="31"/>
      <c r="S539" s="27"/>
      <c r="U539" s="27"/>
      <c r="V539" s="33"/>
      <c r="W539" s="33"/>
      <c r="X539" s="33"/>
      <c r="Y539" s="112"/>
      <c r="Z539" s="112"/>
      <c r="AA539" s="112"/>
      <c r="AE539" s="112"/>
      <c r="AF539" s="112"/>
      <c r="AG539" s="112"/>
      <c r="AH539" s="112"/>
      <c r="AI539" s="112"/>
      <c r="AJ539" s="112"/>
      <c r="AK539" s="112"/>
      <c r="AL539" s="112"/>
      <c r="AM539" s="112"/>
      <c r="AMH539" s="111"/>
      <c r="AMI539" s="111"/>
      <c r="AMJ539" s="111"/>
    </row>
    <row r="540" customFormat="false" ht="12.75" hidden="false" customHeight="false" outlineLevel="0" collapsed="false">
      <c r="G540" s="27"/>
      <c r="I540" s="27"/>
      <c r="M540" s="31"/>
      <c r="O540" s="31"/>
      <c r="S540" s="27"/>
      <c r="U540" s="27"/>
      <c r="V540" s="33"/>
      <c r="W540" s="33"/>
      <c r="X540" s="33"/>
      <c r="Y540" s="112"/>
      <c r="Z540" s="112"/>
      <c r="AA540" s="112"/>
      <c r="AE540" s="112"/>
      <c r="AF540" s="112"/>
      <c r="AG540" s="112"/>
      <c r="AH540" s="112"/>
      <c r="AI540" s="112"/>
      <c r="AJ540" s="112"/>
      <c r="AK540" s="112"/>
      <c r="AL540" s="112"/>
      <c r="AM540" s="112"/>
      <c r="AMH540" s="111"/>
      <c r="AMI540" s="111"/>
      <c r="AMJ540" s="111"/>
    </row>
    <row r="541" customFormat="false" ht="12.75" hidden="false" customHeight="false" outlineLevel="0" collapsed="false">
      <c r="G541" s="27"/>
      <c r="I541" s="27"/>
      <c r="M541" s="31"/>
      <c r="O541" s="31"/>
      <c r="S541" s="27"/>
      <c r="U541" s="27"/>
      <c r="V541" s="33"/>
      <c r="W541" s="33"/>
      <c r="X541" s="33"/>
      <c r="Y541" s="112"/>
      <c r="Z541" s="112"/>
      <c r="AA541" s="112"/>
      <c r="AE541" s="112"/>
      <c r="AF541" s="112"/>
      <c r="AG541" s="112"/>
      <c r="AH541" s="112"/>
      <c r="AI541" s="112"/>
      <c r="AJ541" s="112"/>
      <c r="AK541" s="112"/>
      <c r="AL541" s="112"/>
      <c r="AM541" s="112"/>
      <c r="AMH541" s="111"/>
      <c r="AMI541" s="111"/>
      <c r="AMJ541" s="111"/>
    </row>
    <row r="542" customFormat="false" ht="12.75" hidden="false" customHeight="false" outlineLevel="0" collapsed="false">
      <c r="G542" s="27"/>
      <c r="I542" s="27"/>
      <c r="M542" s="31"/>
      <c r="O542" s="31"/>
      <c r="S542" s="27"/>
      <c r="U542" s="27"/>
      <c r="V542" s="33"/>
      <c r="W542" s="33"/>
      <c r="X542" s="33"/>
      <c r="Y542" s="112"/>
      <c r="Z542" s="112"/>
      <c r="AA542" s="112"/>
      <c r="AE542" s="112"/>
      <c r="AF542" s="112"/>
      <c r="AG542" s="112"/>
      <c r="AH542" s="112"/>
      <c r="AI542" s="112"/>
      <c r="AJ542" s="112"/>
      <c r="AK542" s="112"/>
      <c r="AL542" s="112"/>
      <c r="AM542" s="112"/>
      <c r="AMH542" s="111"/>
      <c r="AMI542" s="111"/>
      <c r="AMJ542" s="111"/>
    </row>
    <row r="543" customFormat="false" ht="12.75" hidden="false" customHeight="false" outlineLevel="0" collapsed="false">
      <c r="G543" s="27"/>
      <c r="I543" s="27"/>
      <c r="M543" s="31"/>
      <c r="O543" s="31"/>
      <c r="S543" s="27"/>
      <c r="U543" s="27"/>
      <c r="V543" s="33"/>
      <c r="W543" s="33"/>
      <c r="X543" s="33"/>
      <c r="Y543" s="112"/>
      <c r="Z543" s="112"/>
      <c r="AA543" s="112"/>
      <c r="AE543" s="112"/>
      <c r="AF543" s="112"/>
      <c r="AG543" s="112"/>
      <c r="AH543" s="112"/>
      <c r="AI543" s="112"/>
      <c r="AJ543" s="112"/>
      <c r="AK543" s="112"/>
      <c r="AL543" s="112"/>
      <c r="AM543" s="112"/>
      <c r="AMH543" s="111"/>
      <c r="AMI543" s="111"/>
      <c r="AMJ543" s="111"/>
    </row>
    <row r="544" customFormat="false" ht="12.75" hidden="false" customHeight="false" outlineLevel="0" collapsed="false">
      <c r="G544" s="27"/>
      <c r="I544" s="27"/>
      <c r="M544" s="31"/>
      <c r="O544" s="31"/>
      <c r="S544" s="27"/>
      <c r="U544" s="27"/>
      <c r="V544" s="33"/>
      <c r="W544" s="33"/>
      <c r="X544" s="33"/>
      <c r="Y544" s="112"/>
      <c r="Z544" s="112"/>
      <c r="AA544" s="112"/>
      <c r="AE544" s="112"/>
      <c r="AF544" s="112"/>
      <c r="AG544" s="112"/>
      <c r="AH544" s="112"/>
      <c r="AI544" s="112"/>
      <c r="AJ544" s="112"/>
      <c r="AK544" s="112"/>
      <c r="AL544" s="112"/>
      <c r="AM544" s="112"/>
      <c r="AMH544" s="111"/>
      <c r="AMI544" s="111"/>
      <c r="AMJ544" s="111"/>
    </row>
    <row r="545" customFormat="false" ht="12.75" hidden="false" customHeight="false" outlineLevel="0" collapsed="false">
      <c r="G545" s="27"/>
      <c r="I545" s="27"/>
      <c r="M545" s="31"/>
      <c r="O545" s="31"/>
      <c r="S545" s="27"/>
      <c r="U545" s="27"/>
      <c r="V545" s="33"/>
      <c r="W545" s="33"/>
      <c r="X545" s="33"/>
      <c r="Y545" s="112"/>
      <c r="Z545" s="112"/>
      <c r="AA545" s="112"/>
      <c r="AE545" s="112"/>
      <c r="AF545" s="112"/>
      <c r="AG545" s="112"/>
      <c r="AH545" s="112"/>
      <c r="AI545" s="112"/>
      <c r="AJ545" s="112"/>
      <c r="AK545" s="112"/>
      <c r="AL545" s="112"/>
      <c r="AM545" s="112"/>
      <c r="AMH545" s="111"/>
      <c r="AMI545" s="111"/>
      <c r="AMJ545" s="111"/>
    </row>
    <row r="546" customFormat="false" ht="12.75" hidden="false" customHeight="false" outlineLevel="0" collapsed="false">
      <c r="G546" s="27"/>
      <c r="I546" s="27"/>
      <c r="M546" s="31"/>
      <c r="O546" s="31"/>
      <c r="S546" s="27"/>
      <c r="U546" s="27"/>
      <c r="V546" s="33"/>
      <c r="W546" s="33"/>
      <c r="X546" s="33"/>
      <c r="Y546" s="112"/>
      <c r="Z546" s="112"/>
      <c r="AA546" s="112"/>
      <c r="AE546" s="112"/>
      <c r="AF546" s="112"/>
      <c r="AG546" s="112"/>
      <c r="AH546" s="112"/>
      <c r="AI546" s="112"/>
      <c r="AJ546" s="112"/>
      <c r="AK546" s="112"/>
      <c r="AL546" s="112"/>
      <c r="AM546" s="112"/>
      <c r="AMH546" s="111"/>
      <c r="AMI546" s="111"/>
      <c r="AMJ546" s="111"/>
    </row>
    <row r="547" customFormat="false" ht="12.75" hidden="false" customHeight="false" outlineLevel="0" collapsed="false">
      <c r="G547" s="27"/>
      <c r="I547" s="27"/>
      <c r="M547" s="31"/>
      <c r="O547" s="31"/>
      <c r="S547" s="27"/>
      <c r="U547" s="27"/>
      <c r="V547" s="33"/>
      <c r="W547" s="33"/>
      <c r="X547" s="33"/>
      <c r="Y547" s="112"/>
      <c r="Z547" s="112"/>
      <c r="AA547" s="112"/>
      <c r="AE547" s="112"/>
      <c r="AF547" s="112"/>
      <c r="AG547" s="112"/>
      <c r="AH547" s="112"/>
      <c r="AI547" s="112"/>
      <c r="AJ547" s="112"/>
      <c r="AK547" s="112"/>
      <c r="AL547" s="112"/>
      <c r="AM547" s="112"/>
      <c r="AMH547" s="111"/>
      <c r="AMI547" s="111"/>
      <c r="AMJ547" s="111"/>
    </row>
    <row r="548" customFormat="false" ht="12.75" hidden="false" customHeight="false" outlineLevel="0" collapsed="false">
      <c r="G548" s="27"/>
      <c r="I548" s="27"/>
      <c r="M548" s="31"/>
      <c r="O548" s="31"/>
      <c r="S548" s="27"/>
      <c r="U548" s="27"/>
      <c r="V548" s="33"/>
      <c r="W548" s="33"/>
      <c r="X548" s="33"/>
      <c r="Y548" s="112"/>
      <c r="Z548" s="112"/>
      <c r="AA548" s="112"/>
      <c r="AE548" s="112"/>
      <c r="AF548" s="112"/>
      <c r="AG548" s="112"/>
      <c r="AH548" s="112"/>
      <c r="AI548" s="112"/>
      <c r="AJ548" s="112"/>
      <c r="AK548" s="112"/>
      <c r="AL548" s="112"/>
      <c r="AM548" s="112"/>
      <c r="AMH548" s="111"/>
      <c r="AMI548" s="111"/>
      <c r="AMJ548" s="111"/>
    </row>
    <row r="549" customFormat="false" ht="12.75" hidden="false" customHeight="false" outlineLevel="0" collapsed="false">
      <c r="G549" s="27"/>
      <c r="I549" s="27"/>
      <c r="M549" s="31"/>
      <c r="O549" s="31"/>
      <c r="S549" s="27"/>
      <c r="U549" s="27"/>
      <c r="V549" s="33"/>
      <c r="W549" s="33"/>
      <c r="X549" s="33"/>
      <c r="Y549" s="112"/>
      <c r="Z549" s="112"/>
      <c r="AA549" s="112"/>
      <c r="AE549" s="112"/>
      <c r="AF549" s="112"/>
      <c r="AG549" s="112"/>
      <c r="AH549" s="112"/>
      <c r="AI549" s="112"/>
      <c r="AJ549" s="112"/>
      <c r="AK549" s="112"/>
      <c r="AL549" s="112"/>
      <c r="AM549" s="112"/>
      <c r="AMH549" s="111"/>
      <c r="AMI549" s="111"/>
      <c r="AMJ549" s="111"/>
    </row>
    <row r="550" customFormat="false" ht="12.75" hidden="false" customHeight="false" outlineLevel="0" collapsed="false">
      <c r="G550" s="27"/>
      <c r="I550" s="27"/>
      <c r="M550" s="31"/>
      <c r="O550" s="31"/>
      <c r="S550" s="27"/>
      <c r="U550" s="27"/>
      <c r="V550" s="33"/>
      <c r="W550" s="33"/>
      <c r="X550" s="33"/>
      <c r="Y550" s="112"/>
      <c r="Z550" s="112"/>
      <c r="AA550" s="112"/>
      <c r="AE550" s="112"/>
      <c r="AF550" s="112"/>
      <c r="AG550" s="112"/>
      <c r="AH550" s="112"/>
      <c r="AI550" s="112"/>
      <c r="AJ550" s="112"/>
      <c r="AK550" s="112"/>
      <c r="AL550" s="112"/>
      <c r="AM550" s="112"/>
      <c r="AMH550" s="111"/>
      <c r="AMI550" s="111"/>
      <c r="AMJ550" s="111"/>
    </row>
    <row r="551" customFormat="false" ht="12.75" hidden="false" customHeight="false" outlineLevel="0" collapsed="false">
      <c r="G551" s="27"/>
      <c r="I551" s="27"/>
      <c r="M551" s="31"/>
      <c r="O551" s="31"/>
      <c r="S551" s="27"/>
      <c r="U551" s="27"/>
      <c r="V551" s="33"/>
      <c r="W551" s="33"/>
      <c r="X551" s="33"/>
      <c r="Y551" s="112"/>
      <c r="Z551" s="112"/>
      <c r="AA551" s="112"/>
      <c r="AE551" s="112"/>
      <c r="AF551" s="112"/>
      <c r="AG551" s="112"/>
      <c r="AH551" s="112"/>
      <c r="AI551" s="112"/>
      <c r="AJ551" s="112"/>
      <c r="AK551" s="112"/>
      <c r="AL551" s="112"/>
      <c r="AM551" s="112"/>
      <c r="AMH551" s="111"/>
      <c r="AMI551" s="111"/>
      <c r="AMJ551" s="111"/>
    </row>
    <row r="552" customFormat="false" ht="12.75" hidden="false" customHeight="false" outlineLevel="0" collapsed="false">
      <c r="G552" s="27"/>
      <c r="I552" s="27"/>
      <c r="M552" s="31"/>
      <c r="O552" s="31"/>
      <c r="S552" s="27"/>
      <c r="U552" s="27"/>
      <c r="V552" s="33"/>
      <c r="W552" s="33"/>
      <c r="X552" s="33"/>
      <c r="Y552" s="112"/>
      <c r="Z552" s="112"/>
      <c r="AA552" s="112"/>
      <c r="AE552" s="112"/>
      <c r="AF552" s="112"/>
      <c r="AG552" s="112"/>
      <c r="AH552" s="112"/>
      <c r="AI552" s="112"/>
      <c r="AJ552" s="112"/>
      <c r="AK552" s="112"/>
      <c r="AL552" s="112"/>
      <c r="AM552" s="112"/>
      <c r="AMH552" s="111"/>
      <c r="AMI552" s="111"/>
      <c r="AMJ552" s="111"/>
    </row>
    <row r="553" customFormat="false" ht="12.75" hidden="false" customHeight="false" outlineLevel="0" collapsed="false">
      <c r="G553" s="27"/>
      <c r="I553" s="27"/>
      <c r="M553" s="31"/>
      <c r="O553" s="31"/>
      <c r="S553" s="27"/>
      <c r="U553" s="27"/>
      <c r="V553" s="33"/>
      <c r="W553" s="33"/>
      <c r="X553" s="33"/>
      <c r="Y553" s="112"/>
      <c r="Z553" s="112"/>
      <c r="AA553" s="112"/>
      <c r="AE553" s="112"/>
      <c r="AF553" s="112"/>
      <c r="AG553" s="112"/>
      <c r="AH553" s="112"/>
      <c r="AI553" s="112"/>
      <c r="AJ553" s="112"/>
      <c r="AK553" s="112"/>
      <c r="AL553" s="112"/>
      <c r="AM553" s="112"/>
      <c r="AMH553" s="111"/>
      <c r="AMI553" s="111"/>
      <c r="AMJ553" s="111"/>
    </row>
    <row r="554" customFormat="false" ht="12.75" hidden="false" customHeight="false" outlineLevel="0" collapsed="false">
      <c r="G554" s="27"/>
      <c r="I554" s="27"/>
      <c r="M554" s="31"/>
      <c r="O554" s="31"/>
      <c r="S554" s="27"/>
      <c r="U554" s="27"/>
      <c r="V554" s="33"/>
      <c r="W554" s="33"/>
      <c r="X554" s="33"/>
      <c r="Y554" s="112"/>
      <c r="Z554" s="112"/>
      <c r="AA554" s="112"/>
      <c r="AE554" s="112"/>
      <c r="AF554" s="112"/>
      <c r="AG554" s="112"/>
      <c r="AH554" s="112"/>
      <c r="AI554" s="112"/>
      <c r="AJ554" s="112"/>
      <c r="AK554" s="112"/>
      <c r="AL554" s="112"/>
      <c r="AM554" s="112"/>
      <c r="AMH554" s="111"/>
      <c r="AMI554" s="111"/>
      <c r="AMJ554" s="111"/>
    </row>
    <row r="555" customFormat="false" ht="12.75" hidden="false" customHeight="false" outlineLevel="0" collapsed="false">
      <c r="G555" s="27"/>
      <c r="I555" s="27"/>
      <c r="M555" s="31"/>
      <c r="O555" s="31"/>
      <c r="S555" s="27"/>
      <c r="U555" s="27"/>
      <c r="V555" s="33"/>
      <c r="W555" s="33"/>
      <c r="X555" s="33"/>
      <c r="Y555" s="112"/>
      <c r="Z555" s="112"/>
      <c r="AA555" s="112"/>
      <c r="AE555" s="112"/>
      <c r="AF555" s="112"/>
      <c r="AG555" s="112"/>
      <c r="AH555" s="112"/>
      <c r="AI555" s="112"/>
      <c r="AJ555" s="112"/>
      <c r="AK555" s="112"/>
      <c r="AL555" s="112"/>
      <c r="AM555" s="112"/>
      <c r="AMH555" s="111"/>
      <c r="AMI555" s="111"/>
      <c r="AMJ555" s="111"/>
    </row>
    <row r="556" customFormat="false" ht="12.75" hidden="false" customHeight="false" outlineLevel="0" collapsed="false">
      <c r="G556" s="27"/>
      <c r="I556" s="27"/>
      <c r="M556" s="31"/>
      <c r="O556" s="31"/>
      <c r="S556" s="27"/>
      <c r="U556" s="27"/>
      <c r="V556" s="33"/>
      <c r="W556" s="33"/>
      <c r="X556" s="33"/>
      <c r="Y556" s="112"/>
      <c r="Z556" s="112"/>
      <c r="AA556" s="112"/>
      <c r="AE556" s="112"/>
      <c r="AF556" s="112"/>
      <c r="AG556" s="112"/>
      <c r="AH556" s="112"/>
      <c r="AI556" s="112"/>
      <c r="AJ556" s="112"/>
      <c r="AK556" s="112"/>
      <c r="AL556" s="112"/>
      <c r="AM556" s="112"/>
      <c r="AMH556" s="111"/>
      <c r="AMI556" s="111"/>
      <c r="AMJ556" s="111"/>
    </row>
    <row r="557" customFormat="false" ht="12.75" hidden="false" customHeight="false" outlineLevel="0" collapsed="false">
      <c r="G557" s="27"/>
      <c r="I557" s="27"/>
      <c r="M557" s="31"/>
      <c r="O557" s="31"/>
      <c r="S557" s="27"/>
      <c r="U557" s="27"/>
      <c r="V557" s="33"/>
      <c r="W557" s="33"/>
      <c r="X557" s="33"/>
      <c r="Y557" s="112"/>
      <c r="Z557" s="112"/>
      <c r="AA557" s="112"/>
      <c r="AE557" s="112"/>
      <c r="AF557" s="112"/>
      <c r="AG557" s="112"/>
      <c r="AH557" s="112"/>
      <c r="AI557" s="112"/>
      <c r="AJ557" s="112"/>
      <c r="AK557" s="112"/>
      <c r="AL557" s="112"/>
      <c r="AM557" s="112"/>
      <c r="AMH557" s="111"/>
      <c r="AMI557" s="111"/>
      <c r="AMJ557" s="111"/>
    </row>
    <row r="558" customFormat="false" ht="12.75" hidden="false" customHeight="false" outlineLevel="0" collapsed="false">
      <c r="G558" s="27"/>
      <c r="I558" s="27"/>
      <c r="M558" s="31"/>
      <c r="O558" s="31"/>
      <c r="S558" s="27"/>
      <c r="U558" s="27"/>
      <c r="V558" s="33"/>
      <c r="W558" s="33"/>
      <c r="X558" s="33"/>
      <c r="Y558" s="112"/>
      <c r="Z558" s="112"/>
      <c r="AA558" s="112"/>
      <c r="AE558" s="112"/>
      <c r="AF558" s="112"/>
      <c r="AG558" s="112"/>
      <c r="AH558" s="112"/>
      <c r="AI558" s="112"/>
      <c r="AJ558" s="112"/>
      <c r="AK558" s="112"/>
      <c r="AL558" s="112"/>
      <c r="AM558" s="112"/>
      <c r="AMH558" s="111"/>
      <c r="AMI558" s="111"/>
      <c r="AMJ558" s="111"/>
    </row>
    <row r="559" customFormat="false" ht="12.75" hidden="false" customHeight="false" outlineLevel="0" collapsed="false">
      <c r="G559" s="27"/>
      <c r="I559" s="27"/>
      <c r="M559" s="31"/>
      <c r="O559" s="31"/>
      <c r="S559" s="27"/>
      <c r="U559" s="27"/>
      <c r="V559" s="33"/>
      <c r="W559" s="33"/>
      <c r="X559" s="33"/>
      <c r="Y559" s="112"/>
      <c r="Z559" s="112"/>
      <c r="AA559" s="112"/>
      <c r="AE559" s="112"/>
      <c r="AF559" s="112"/>
      <c r="AG559" s="112"/>
      <c r="AH559" s="112"/>
      <c r="AI559" s="112"/>
      <c r="AJ559" s="112"/>
      <c r="AK559" s="112"/>
      <c r="AL559" s="112"/>
      <c r="AM559" s="112"/>
      <c r="AMH559" s="111"/>
      <c r="AMI559" s="111"/>
      <c r="AMJ559" s="111"/>
    </row>
    <row r="560" customFormat="false" ht="12.75" hidden="false" customHeight="false" outlineLevel="0" collapsed="false">
      <c r="G560" s="27"/>
      <c r="I560" s="27"/>
      <c r="M560" s="31"/>
      <c r="O560" s="31"/>
      <c r="S560" s="27"/>
      <c r="U560" s="27"/>
      <c r="V560" s="33"/>
      <c r="W560" s="33"/>
      <c r="X560" s="33"/>
      <c r="Y560" s="112"/>
      <c r="Z560" s="112"/>
      <c r="AA560" s="112"/>
      <c r="AE560" s="112"/>
      <c r="AF560" s="112"/>
      <c r="AG560" s="112"/>
      <c r="AH560" s="112"/>
      <c r="AI560" s="112"/>
      <c r="AJ560" s="112"/>
      <c r="AK560" s="112"/>
      <c r="AL560" s="112"/>
      <c r="AM560" s="112"/>
      <c r="AMH560" s="111"/>
      <c r="AMI560" s="111"/>
      <c r="AMJ560" s="111"/>
    </row>
    <row r="561" customFormat="false" ht="12.75" hidden="false" customHeight="false" outlineLevel="0" collapsed="false">
      <c r="G561" s="27"/>
      <c r="I561" s="27"/>
      <c r="M561" s="31"/>
      <c r="O561" s="31"/>
      <c r="S561" s="27"/>
      <c r="U561" s="27"/>
      <c r="V561" s="33"/>
      <c r="W561" s="33"/>
      <c r="X561" s="33"/>
      <c r="Y561" s="112"/>
      <c r="Z561" s="112"/>
      <c r="AA561" s="112"/>
      <c r="AE561" s="112"/>
      <c r="AF561" s="112"/>
      <c r="AG561" s="112"/>
      <c r="AH561" s="112"/>
      <c r="AI561" s="112"/>
      <c r="AJ561" s="112"/>
      <c r="AK561" s="112"/>
      <c r="AL561" s="112"/>
      <c r="AM561" s="112"/>
      <c r="AMH561" s="111"/>
      <c r="AMI561" s="111"/>
      <c r="AMJ561" s="111"/>
    </row>
    <row r="562" customFormat="false" ht="12.75" hidden="false" customHeight="false" outlineLevel="0" collapsed="false">
      <c r="G562" s="27"/>
      <c r="I562" s="27"/>
      <c r="M562" s="31"/>
      <c r="O562" s="31"/>
      <c r="S562" s="27"/>
      <c r="U562" s="27"/>
      <c r="V562" s="33"/>
      <c r="W562" s="33"/>
      <c r="X562" s="33"/>
      <c r="Y562" s="112"/>
      <c r="Z562" s="112"/>
      <c r="AA562" s="112"/>
      <c r="AE562" s="112"/>
      <c r="AF562" s="112"/>
      <c r="AG562" s="112"/>
      <c r="AH562" s="112"/>
      <c r="AI562" s="112"/>
      <c r="AJ562" s="112"/>
      <c r="AK562" s="112"/>
      <c r="AL562" s="112"/>
      <c r="AM562" s="112"/>
      <c r="AMH562" s="111"/>
      <c r="AMI562" s="111"/>
      <c r="AMJ562" s="111"/>
    </row>
    <row r="563" customFormat="false" ht="12.75" hidden="false" customHeight="false" outlineLevel="0" collapsed="false">
      <c r="G563" s="27"/>
      <c r="I563" s="27"/>
      <c r="M563" s="31"/>
      <c r="O563" s="31"/>
      <c r="S563" s="27"/>
      <c r="U563" s="27"/>
      <c r="V563" s="33"/>
      <c r="W563" s="33"/>
      <c r="X563" s="33"/>
      <c r="Y563" s="112"/>
      <c r="Z563" s="112"/>
      <c r="AA563" s="112"/>
      <c r="AE563" s="112"/>
      <c r="AF563" s="112"/>
      <c r="AG563" s="112"/>
      <c r="AH563" s="112"/>
      <c r="AI563" s="112"/>
      <c r="AJ563" s="112"/>
      <c r="AK563" s="112"/>
      <c r="AL563" s="112"/>
      <c r="AM563" s="112"/>
      <c r="AMH563" s="111"/>
      <c r="AMI563" s="111"/>
      <c r="AMJ563" s="111"/>
    </row>
    <row r="564" customFormat="false" ht="12.75" hidden="false" customHeight="false" outlineLevel="0" collapsed="false">
      <c r="G564" s="27"/>
      <c r="I564" s="27"/>
      <c r="M564" s="31"/>
      <c r="O564" s="31"/>
      <c r="S564" s="27"/>
      <c r="U564" s="27"/>
      <c r="V564" s="33"/>
      <c r="W564" s="33"/>
      <c r="X564" s="33"/>
      <c r="Y564" s="112"/>
      <c r="Z564" s="112"/>
      <c r="AA564" s="112"/>
      <c r="AE564" s="112"/>
      <c r="AF564" s="112"/>
      <c r="AG564" s="112"/>
      <c r="AH564" s="112"/>
      <c r="AI564" s="112"/>
      <c r="AJ564" s="112"/>
      <c r="AK564" s="112"/>
      <c r="AL564" s="112"/>
      <c r="AM564" s="112"/>
      <c r="AMH564" s="111"/>
      <c r="AMI564" s="111"/>
      <c r="AMJ564" s="111"/>
    </row>
    <row r="565" customFormat="false" ht="12.75" hidden="false" customHeight="false" outlineLevel="0" collapsed="false">
      <c r="G565" s="27"/>
      <c r="I565" s="27"/>
      <c r="M565" s="31"/>
      <c r="O565" s="31"/>
      <c r="S565" s="27"/>
      <c r="U565" s="27"/>
      <c r="V565" s="33"/>
      <c r="W565" s="33"/>
      <c r="X565" s="33"/>
      <c r="Y565" s="112"/>
      <c r="Z565" s="112"/>
      <c r="AA565" s="112"/>
      <c r="AE565" s="112"/>
      <c r="AF565" s="112"/>
      <c r="AG565" s="112"/>
      <c r="AH565" s="112"/>
      <c r="AI565" s="112"/>
      <c r="AJ565" s="112"/>
      <c r="AK565" s="112"/>
      <c r="AL565" s="112"/>
      <c r="AM565" s="112"/>
      <c r="AMH565" s="111"/>
      <c r="AMI565" s="111"/>
      <c r="AMJ565" s="111"/>
    </row>
    <row r="566" customFormat="false" ht="12.75" hidden="false" customHeight="false" outlineLevel="0" collapsed="false">
      <c r="G566" s="27"/>
      <c r="I566" s="27"/>
      <c r="M566" s="31"/>
      <c r="O566" s="31"/>
      <c r="S566" s="27"/>
      <c r="U566" s="27"/>
      <c r="V566" s="33"/>
      <c r="W566" s="33"/>
      <c r="X566" s="33"/>
      <c r="Y566" s="112"/>
      <c r="Z566" s="112"/>
      <c r="AA566" s="112"/>
      <c r="AE566" s="112"/>
      <c r="AF566" s="112"/>
      <c r="AG566" s="112"/>
      <c r="AH566" s="112"/>
      <c r="AI566" s="112"/>
      <c r="AJ566" s="112"/>
      <c r="AK566" s="112"/>
      <c r="AL566" s="112"/>
      <c r="AM566" s="112"/>
      <c r="AMH566" s="111"/>
      <c r="AMI566" s="111"/>
      <c r="AMJ566" s="111"/>
    </row>
    <row r="567" customFormat="false" ht="12.75" hidden="false" customHeight="false" outlineLevel="0" collapsed="false">
      <c r="G567" s="27"/>
      <c r="I567" s="27"/>
      <c r="M567" s="31"/>
      <c r="O567" s="31"/>
      <c r="S567" s="27"/>
      <c r="U567" s="27"/>
      <c r="V567" s="33"/>
      <c r="W567" s="33"/>
      <c r="X567" s="33"/>
      <c r="Y567" s="112"/>
      <c r="Z567" s="112"/>
      <c r="AA567" s="112"/>
      <c r="AE567" s="112"/>
      <c r="AF567" s="112"/>
      <c r="AG567" s="112"/>
      <c r="AH567" s="112"/>
      <c r="AI567" s="112"/>
      <c r="AJ567" s="112"/>
      <c r="AK567" s="112"/>
      <c r="AL567" s="112"/>
      <c r="AM567" s="112"/>
      <c r="AMH567" s="111"/>
      <c r="AMI567" s="111"/>
      <c r="AMJ567" s="111"/>
    </row>
    <row r="568" customFormat="false" ht="12.75" hidden="false" customHeight="false" outlineLevel="0" collapsed="false">
      <c r="G568" s="27"/>
      <c r="I568" s="27"/>
      <c r="M568" s="31"/>
      <c r="O568" s="31"/>
      <c r="S568" s="27"/>
      <c r="U568" s="27"/>
      <c r="V568" s="33"/>
      <c r="W568" s="33"/>
      <c r="X568" s="33"/>
      <c r="Y568" s="112"/>
      <c r="Z568" s="112"/>
      <c r="AA568" s="112"/>
      <c r="AE568" s="112"/>
      <c r="AF568" s="112"/>
      <c r="AG568" s="112"/>
      <c r="AH568" s="112"/>
      <c r="AI568" s="112"/>
      <c r="AJ568" s="112"/>
      <c r="AK568" s="112"/>
      <c r="AL568" s="112"/>
      <c r="AM568" s="112"/>
      <c r="AMH568" s="111"/>
      <c r="AMI568" s="111"/>
      <c r="AMJ568" s="111"/>
    </row>
    <row r="569" customFormat="false" ht="12.75" hidden="false" customHeight="false" outlineLevel="0" collapsed="false">
      <c r="G569" s="27"/>
      <c r="I569" s="27"/>
      <c r="M569" s="31"/>
      <c r="O569" s="31"/>
      <c r="S569" s="27"/>
      <c r="U569" s="27"/>
      <c r="V569" s="33"/>
      <c r="W569" s="33"/>
      <c r="X569" s="33"/>
      <c r="Y569" s="112"/>
      <c r="Z569" s="112"/>
      <c r="AA569" s="112"/>
      <c r="AE569" s="112"/>
      <c r="AF569" s="112"/>
      <c r="AG569" s="112"/>
      <c r="AH569" s="112"/>
      <c r="AI569" s="112"/>
      <c r="AJ569" s="112"/>
      <c r="AK569" s="112"/>
      <c r="AL569" s="112"/>
      <c r="AM569" s="112"/>
      <c r="AMH569" s="111"/>
      <c r="AMI569" s="111"/>
      <c r="AMJ569" s="111"/>
    </row>
    <row r="570" customFormat="false" ht="12.75" hidden="false" customHeight="false" outlineLevel="0" collapsed="false">
      <c r="G570" s="27"/>
      <c r="I570" s="27"/>
      <c r="M570" s="31"/>
      <c r="O570" s="31"/>
      <c r="S570" s="27"/>
      <c r="U570" s="27"/>
      <c r="V570" s="33"/>
      <c r="W570" s="33"/>
      <c r="X570" s="33"/>
      <c r="Y570" s="112"/>
      <c r="Z570" s="112"/>
      <c r="AA570" s="112"/>
      <c r="AE570" s="112"/>
      <c r="AF570" s="112"/>
      <c r="AG570" s="112"/>
      <c r="AH570" s="112"/>
      <c r="AI570" s="112"/>
      <c r="AJ570" s="112"/>
      <c r="AK570" s="112"/>
      <c r="AL570" s="112"/>
      <c r="AM570" s="112"/>
      <c r="AMH570" s="111"/>
      <c r="AMI570" s="111"/>
      <c r="AMJ570" s="111"/>
    </row>
    <row r="571" customFormat="false" ht="12.75" hidden="false" customHeight="false" outlineLevel="0" collapsed="false">
      <c r="G571" s="27"/>
      <c r="I571" s="27"/>
      <c r="M571" s="31"/>
      <c r="O571" s="31"/>
      <c r="S571" s="27"/>
      <c r="U571" s="27"/>
      <c r="V571" s="33"/>
      <c r="W571" s="33"/>
      <c r="X571" s="33"/>
      <c r="Y571" s="112"/>
      <c r="Z571" s="112"/>
      <c r="AA571" s="112"/>
      <c r="AE571" s="112"/>
      <c r="AF571" s="112"/>
      <c r="AG571" s="112"/>
      <c r="AH571" s="112"/>
      <c r="AI571" s="112"/>
      <c r="AJ571" s="112"/>
      <c r="AK571" s="112"/>
      <c r="AL571" s="112"/>
      <c r="AM571" s="112"/>
      <c r="AMH571" s="111"/>
      <c r="AMI571" s="111"/>
      <c r="AMJ571" s="111"/>
    </row>
    <row r="572" customFormat="false" ht="12.75" hidden="false" customHeight="false" outlineLevel="0" collapsed="false">
      <c r="G572" s="27"/>
      <c r="I572" s="27"/>
      <c r="M572" s="31"/>
      <c r="O572" s="31"/>
      <c r="S572" s="27"/>
      <c r="U572" s="27"/>
      <c r="V572" s="33"/>
      <c r="W572" s="33"/>
      <c r="X572" s="33"/>
      <c r="Y572" s="112"/>
      <c r="Z572" s="112"/>
      <c r="AA572" s="112"/>
      <c r="AE572" s="112"/>
      <c r="AF572" s="112"/>
      <c r="AG572" s="112"/>
      <c r="AH572" s="112"/>
      <c r="AI572" s="112"/>
      <c r="AJ572" s="112"/>
      <c r="AK572" s="112"/>
      <c r="AL572" s="112"/>
      <c r="AM572" s="112"/>
      <c r="AMH572" s="111"/>
      <c r="AMI572" s="111"/>
      <c r="AMJ572" s="111"/>
    </row>
    <row r="573" customFormat="false" ht="12.75" hidden="false" customHeight="false" outlineLevel="0" collapsed="false">
      <c r="G573" s="27"/>
      <c r="I573" s="27"/>
      <c r="M573" s="31"/>
      <c r="O573" s="31"/>
      <c r="S573" s="27"/>
      <c r="U573" s="27"/>
      <c r="V573" s="33"/>
      <c r="W573" s="33"/>
      <c r="X573" s="33"/>
      <c r="Y573" s="112"/>
      <c r="Z573" s="112"/>
      <c r="AA573" s="112"/>
      <c r="AE573" s="112"/>
      <c r="AF573" s="112"/>
      <c r="AG573" s="112"/>
      <c r="AH573" s="112"/>
      <c r="AI573" s="112"/>
      <c r="AJ573" s="112"/>
      <c r="AK573" s="112"/>
      <c r="AL573" s="112"/>
      <c r="AM573" s="112"/>
      <c r="AMH573" s="111"/>
      <c r="AMI573" s="111"/>
      <c r="AMJ573" s="111"/>
    </row>
    <row r="574" customFormat="false" ht="12.75" hidden="false" customHeight="false" outlineLevel="0" collapsed="false">
      <c r="G574" s="27"/>
      <c r="I574" s="27"/>
      <c r="M574" s="31"/>
      <c r="O574" s="31"/>
      <c r="S574" s="27"/>
      <c r="U574" s="27"/>
      <c r="V574" s="33"/>
      <c r="W574" s="33"/>
      <c r="X574" s="33"/>
      <c r="Y574" s="112"/>
      <c r="Z574" s="112"/>
      <c r="AA574" s="112"/>
      <c r="AE574" s="112"/>
      <c r="AF574" s="112"/>
      <c r="AG574" s="112"/>
      <c r="AH574" s="112"/>
      <c r="AI574" s="112"/>
      <c r="AJ574" s="112"/>
      <c r="AK574" s="112"/>
      <c r="AL574" s="112"/>
      <c r="AM574" s="112"/>
      <c r="AMH574" s="111"/>
      <c r="AMI574" s="111"/>
      <c r="AMJ574" s="111"/>
    </row>
    <row r="575" customFormat="false" ht="12.75" hidden="false" customHeight="false" outlineLevel="0" collapsed="false">
      <c r="G575" s="27"/>
      <c r="I575" s="27"/>
      <c r="M575" s="31"/>
      <c r="O575" s="31"/>
      <c r="S575" s="27"/>
      <c r="U575" s="27"/>
      <c r="V575" s="33"/>
      <c r="W575" s="33"/>
      <c r="X575" s="33"/>
      <c r="Y575" s="112"/>
      <c r="Z575" s="112"/>
      <c r="AA575" s="112"/>
      <c r="AE575" s="112"/>
      <c r="AF575" s="112"/>
      <c r="AG575" s="112"/>
      <c r="AH575" s="112"/>
      <c r="AI575" s="112"/>
      <c r="AJ575" s="112"/>
      <c r="AK575" s="112"/>
      <c r="AL575" s="112"/>
      <c r="AM575" s="112"/>
      <c r="AMH575" s="111"/>
      <c r="AMI575" s="111"/>
      <c r="AMJ575" s="111"/>
    </row>
    <row r="576" customFormat="false" ht="12.75" hidden="false" customHeight="false" outlineLevel="0" collapsed="false">
      <c r="G576" s="27"/>
      <c r="I576" s="27"/>
      <c r="M576" s="31"/>
      <c r="O576" s="31"/>
      <c r="S576" s="27"/>
      <c r="U576" s="27"/>
      <c r="V576" s="33"/>
      <c r="W576" s="33"/>
      <c r="X576" s="33"/>
      <c r="Y576" s="112"/>
      <c r="Z576" s="112"/>
      <c r="AA576" s="112"/>
      <c r="AE576" s="112"/>
      <c r="AF576" s="112"/>
      <c r="AG576" s="112"/>
      <c r="AH576" s="112"/>
      <c r="AI576" s="112"/>
      <c r="AJ576" s="112"/>
      <c r="AK576" s="112"/>
      <c r="AL576" s="112"/>
      <c r="AM576" s="112"/>
      <c r="AMH576" s="111"/>
      <c r="AMI576" s="111"/>
      <c r="AMJ576" s="111"/>
    </row>
    <row r="577" customFormat="false" ht="12.75" hidden="false" customHeight="false" outlineLevel="0" collapsed="false">
      <c r="G577" s="27"/>
      <c r="I577" s="27"/>
      <c r="M577" s="31"/>
      <c r="O577" s="31"/>
      <c r="S577" s="27"/>
      <c r="U577" s="27"/>
      <c r="V577" s="33"/>
      <c r="W577" s="33"/>
      <c r="X577" s="33"/>
      <c r="Y577" s="112"/>
      <c r="Z577" s="112"/>
      <c r="AA577" s="112"/>
      <c r="AE577" s="112"/>
      <c r="AF577" s="112"/>
      <c r="AG577" s="112"/>
      <c r="AH577" s="112"/>
      <c r="AI577" s="112"/>
      <c r="AJ577" s="112"/>
      <c r="AK577" s="112"/>
      <c r="AL577" s="112"/>
      <c r="AM577" s="112"/>
      <c r="AMH577" s="111"/>
      <c r="AMI577" s="111"/>
      <c r="AMJ577" s="111"/>
    </row>
    <row r="578" customFormat="false" ht="12.75" hidden="false" customHeight="false" outlineLevel="0" collapsed="false">
      <c r="G578" s="27"/>
      <c r="I578" s="27"/>
      <c r="M578" s="31"/>
      <c r="O578" s="31"/>
      <c r="S578" s="27"/>
      <c r="U578" s="27"/>
      <c r="V578" s="33"/>
      <c r="W578" s="33"/>
      <c r="X578" s="33"/>
      <c r="Y578" s="112"/>
      <c r="Z578" s="112"/>
      <c r="AA578" s="112"/>
      <c r="AE578" s="112"/>
      <c r="AF578" s="112"/>
      <c r="AG578" s="112"/>
      <c r="AH578" s="112"/>
      <c r="AI578" s="112"/>
      <c r="AJ578" s="112"/>
      <c r="AK578" s="112"/>
      <c r="AL578" s="112"/>
      <c r="AM578" s="112"/>
      <c r="AMH578" s="111"/>
      <c r="AMI578" s="111"/>
      <c r="AMJ578" s="111"/>
    </row>
    <row r="579" customFormat="false" ht="12.75" hidden="false" customHeight="false" outlineLevel="0" collapsed="false">
      <c r="G579" s="27"/>
      <c r="I579" s="27"/>
      <c r="M579" s="31"/>
      <c r="O579" s="31"/>
      <c r="S579" s="27"/>
      <c r="U579" s="27"/>
      <c r="V579" s="33"/>
      <c r="W579" s="33"/>
      <c r="X579" s="33"/>
      <c r="Y579" s="112"/>
      <c r="Z579" s="112"/>
      <c r="AA579" s="112"/>
      <c r="AE579" s="112"/>
      <c r="AF579" s="112"/>
      <c r="AG579" s="112"/>
      <c r="AH579" s="112"/>
      <c r="AI579" s="112"/>
      <c r="AJ579" s="112"/>
      <c r="AK579" s="112"/>
      <c r="AL579" s="112"/>
      <c r="AM579" s="112"/>
      <c r="AMH579" s="111"/>
      <c r="AMI579" s="111"/>
      <c r="AMJ579" s="111"/>
    </row>
    <row r="580" customFormat="false" ht="12.75" hidden="false" customHeight="false" outlineLevel="0" collapsed="false">
      <c r="G580" s="27"/>
      <c r="I580" s="27"/>
      <c r="M580" s="31"/>
      <c r="O580" s="31"/>
      <c r="S580" s="27"/>
      <c r="U580" s="27"/>
      <c r="V580" s="33"/>
      <c r="W580" s="33"/>
      <c r="X580" s="33"/>
      <c r="Y580" s="112"/>
      <c r="Z580" s="112"/>
      <c r="AA580" s="112"/>
      <c r="AE580" s="112"/>
      <c r="AF580" s="112"/>
      <c r="AG580" s="112"/>
      <c r="AH580" s="112"/>
      <c r="AI580" s="112"/>
      <c r="AJ580" s="112"/>
      <c r="AK580" s="112"/>
      <c r="AL580" s="112"/>
      <c r="AM580" s="112"/>
      <c r="AMH580" s="111"/>
      <c r="AMI580" s="111"/>
      <c r="AMJ580" s="111"/>
    </row>
    <row r="581" customFormat="false" ht="12.75" hidden="false" customHeight="false" outlineLevel="0" collapsed="false">
      <c r="G581" s="27"/>
      <c r="I581" s="27"/>
      <c r="M581" s="31"/>
      <c r="O581" s="31"/>
      <c r="S581" s="27"/>
      <c r="U581" s="27"/>
      <c r="V581" s="33"/>
      <c r="W581" s="33"/>
      <c r="X581" s="33"/>
      <c r="Y581" s="112"/>
      <c r="Z581" s="112"/>
      <c r="AA581" s="112"/>
      <c r="AE581" s="112"/>
      <c r="AF581" s="112"/>
      <c r="AG581" s="112"/>
      <c r="AH581" s="112"/>
      <c r="AI581" s="112"/>
      <c r="AJ581" s="112"/>
      <c r="AK581" s="112"/>
      <c r="AL581" s="112"/>
      <c r="AM581" s="112"/>
      <c r="AMH581" s="111"/>
      <c r="AMI581" s="111"/>
      <c r="AMJ581" s="111"/>
    </row>
    <row r="582" customFormat="false" ht="12.75" hidden="false" customHeight="false" outlineLevel="0" collapsed="false">
      <c r="G582" s="27"/>
      <c r="I582" s="27"/>
      <c r="M582" s="31"/>
      <c r="O582" s="31"/>
      <c r="S582" s="27"/>
      <c r="U582" s="27"/>
      <c r="V582" s="33"/>
      <c r="W582" s="33"/>
      <c r="X582" s="33"/>
      <c r="Y582" s="112"/>
      <c r="Z582" s="112"/>
      <c r="AA582" s="112"/>
      <c r="AE582" s="112"/>
      <c r="AF582" s="112"/>
      <c r="AG582" s="112"/>
      <c r="AH582" s="112"/>
      <c r="AI582" s="112"/>
      <c r="AJ582" s="112"/>
      <c r="AK582" s="112"/>
      <c r="AL582" s="112"/>
      <c r="AM582" s="112"/>
      <c r="AMH582" s="111"/>
      <c r="AMI582" s="111"/>
      <c r="AMJ582" s="111"/>
    </row>
    <row r="583" customFormat="false" ht="12.75" hidden="false" customHeight="false" outlineLevel="0" collapsed="false">
      <c r="G583" s="27"/>
      <c r="I583" s="27"/>
      <c r="M583" s="31"/>
      <c r="O583" s="31"/>
      <c r="S583" s="27"/>
      <c r="U583" s="27"/>
      <c r="V583" s="33"/>
      <c r="W583" s="33"/>
      <c r="X583" s="33"/>
      <c r="Y583" s="112"/>
      <c r="Z583" s="112"/>
      <c r="AA583" s="112"/>
      <c r="AE583" s="112"/>
      <c r="AF583" s="112"/>
      <c r="AG583" s="112"/>
      <c r="AH583" s="112"/>
      <c r="AI583" s="112"/>
      <c r="AJ583" s="112"/>
      <c r="AK583" s="112"/>
      <c r="AL583" s="112"/>
      <c r="AM583" s="112"/>
      <c r="AMH583" s="111"/>
      <c r="AMI583" s="111"/>
      <c r="AMJ583" s="111"/>
    </row>
    <row r="584" customFormat="false" ht="12.75" hidden="false" customHeight="false" outlineLevel="0" collapsed="false">
      <c r="G584" s="27"/>
      <c r="I584" s="27"/>
      <c r="M584" s="31"/>
      <c r="O584" s="31"/>
      <c r="S584" s="27"/>
      <c r="U584" s="27"/>
      <c r="V584" s="33"/>
      <c r="W584" s="33"/>
      <c r="X584" s="33"/>
      <c r="Y584" s="112"/>
      <c r="Z584" s="112"/>
      <c r="AA584" s="112"/>
      <c r="AE584" s="112"/>
      <c r="AF584" s="112"/>
      <c r="AG584" s="112"/>
      <c r="AH584" s="112"/>
      <c r="AI584" s="112"/>
      <c r="AJ584" s="112"/>
      <c r="AK584" s="112"/>
      <c r="AL584" s="112"/>
      <c r="AM584" s="112"/>
      <c r="AMH584" s="111"/>
      <c r="AMI584" s="111"/>
      <c r="AMJ584" s="111"/>
    </row>
    <row r="585" customFormat="false" ht="12.75" hidden="false" customHeight="false" outlineLevel="0" collapsed="false">
      <c r="G585" s="27"/>
      <c r="I585" s="27"/>
      <c r="M585" s="31"/>
      <c r="O585" s="31"/>
      <c r="S585" s="27"/>
      <c r="U585" s="27"/>
      <c r="V585" s="33"/>
      <c r="W585" s="33"/>
      <c r="X585" s="33"/>
      <c r="Y585" s="112"/>
      <c r="Z585" s="112"/>
      <c r="AA585" s="112"/>
      <c r="AE585" s="112"/>
      <c r="AF585" s="112"/>
      <c r="AG585" s="112"/>
      <c r="AH585" s="112"/>
      <c r="AI585" s="112"/>
      <c r="AJ585" s="112"/>
      <c r="AK585" s="112"/>
      <c r="AL585" s="112"/>
      <c r="AM585" s="112"/>
      <c r="AMH585" s="111"/>
      <c r="AMI585" s="111"/>
      <c r="AMJ585" s="111"/>
    </row>
    <row r="586" customFormat="false" ht="12.75" hidden="false" customHeight="false" outlineLevel="0" collapsed="false">
      <c r="G586" s="27"/>
      <c r="I586" s="27"/>
      <c r="M586" s="31"/>
      <c r="O586" s="31"/>
      <c r="S586" s="27"/>
      <c r="U586" s="27"/>
      <c r="V586" s="33"/>
      <c r="W586" s="33"/>
      <c r="X586" s="33"/>
      <c r="Y586" s="112"/>
      <c r="Z586" s="112"/>
      <c r="AA586" s="112"/>
      <c r="AE586" s="112"/>
      <c r="AF586" s="112"/>
      <c r="AG586" s="112"/>
      <c r="AH586" s="112"/>
      <c r="AI586" s="112"/>
      <c r="AJ586" s="112"/>
      <c r="AK586" s="112"/>
      <c r="AL586" s="112"/>
      <c r="AM586" s="112"/>
      <c r="AMH586" s="111"/>
      <c r="AMI586" s="111"/>
      <c r="AMJ586" s="111"/>
    </row>
    <row r="587" customFormat="false" ht="12.75" hidden="false" customHeight="false" outlineLevel="0" collapsed="false">
      <c r="G587" s="27"/>
      <c r="I587" s="27"/>
      <c r="M587" s="31"/>
      <c r="O587" s="31"/>
      <c r="S587" s="27"/>
      <c r="U587" s="27"/>
      <c r="V587" s="33"/>
      <c r="W587" s="33"/>
      <c r="X587" s="33"/>
      <c r="Y587" s="112"/>
      <c r="Z587" s="112"/>
      <c r="AA587" s="112"/>
      <c r="AE587" s="112"/>
      <c r="AF587" s="112"/>
      <c r="AG587" s="112"/>
      <c r="AH587" s="112"/>
      <c r="AI587" s="112"/>
      <c r="AJ587" s="112"/>
      <c r="AK587" s="112"/>
      <c r="AL587" s="112"/>
      <c r="AM587" s="112"/>
      <c r="AMH587" s="111"/>
      <c r="AMI587" s="111"/>
      <c r="AMJ587" s="111"/>
    </row>
    <row r="588" customFormat="false" ht="12.75" hidden="false" customHeight="false" outlineLevel="0" collapsed="false">
      <c r="G588" s="27"/>
      <c r="I588" s="27"/>
      <c r="M588" s="31"/>
      <c r="O588" s="31"/>
      <c r="S588" s="27"/>
      <c r="U588" s="27"/>
      <c r="V588" s="33"/>
      <c r="W588" s="33"/>
      <c r="X588" s="33"/>
      <c r="Y588" s="112"/>
      <c r="Z588" s="112"/>
      <c r="AA588" s="112"/>
      <c r="AE588" s="112"/>
      <c r="AF588" s="112"/>
      <c r="AG588" s="112"/>
      <c r="AH588" s="112"/>
      <c r="AI588" s="112"/>
      <c r="AJ588" s="112"/>
      <c r="AK588" s="112"/>
      <c r="AL588" s="112"/>
      <c r="AM588" s="112"/>
      <c r="AMH588" s="111"/>
      <c r="AMI588" s="111"/>
      <c r="AMJ588" s="111"/>
    </row>
    <row r="589" customFormat="false" ht="12.75" hidden="false" customHeight="false" outlineLevel="0" collapsed="false">
      <c r="G589" s="27"/>
      <c r="I589" s="27"/>
      <c r="M589" s="31"/>
      <c r="O589" s="31"/>
      <c r="S589" s="27"/>
      <c r="U589" s="27"/>
      <c r="V589" s="33"/>
      <c r="W589" s="33"/>
      <c r="X589" s="33"/>
      <c r="Y589" s="112"/>
      <c r="Z589" s="112"/>
      <c r="AA589" s="112"/>
      <c r="AE589" s="112"/>
      <c r="AF589" s="112"/>
      <c r="AG589" s="112"/>
      <c r="AH589" s="112"/>
      <c r="AI589" s="112"/>
      <c r="AJ589" s="112"/>
      <c r="AK589" s="112"/>
      <c r="AL589" s="112"/>
      <c r="AM589" s="112"/>
      <c r="AMH589" s="111"/>
      <c r="AMI589" s="111"/>
      <c r="AMJ589" s="111"/>
    </row>
    <row r="590" customFormat="false" ht="12.75" hidden="false" customHeight="false" outlineLevel="0" collapsed="false">
      <c r="G590" s="27"/>
      <c r="I590" s="27"/>
      <c r="M590" s="31"/>
      <c r="O590" s="31"/>
      <c r="S590" s="27"/>
      <c r="U590" s="27"/>
      <c r="V590" s="33"/>
      <c r="W590" s="33"/>
      <c r="X590" s="33"/>
      <c r="Y590" s="112"/>
      <c r="Z590" s="112"/>
      <c r="AA590" s="112"/>
      <c r="AE590" s="112"/>
      <c r="AF590" s="112"/>
      <c r="AG590" s="112"/>
      <c r="AH590" s="112"/>
      <c r="AI590" s="112"/>
      <c r="AJ590" s="112"/>
      <c r="AK590" s="112"/>
      <c r="AL590" s="112"/>
      <c r="AM590" s="112"/>
      <c r="AMH590" s="111"/>
      <c r="AMI590" s="111"/>
      <c r="AMJ590" s="111"/>
    </row>
    <row r="591" customFormat="false" ht="12.75" hidden="false" customHeight="false" outlineLevel="0" collapsed="false">
      <c r="G591" s="27"/>
      <c r="I591" s="27"/>
      <c r="M591" s="31"/>
      <c r="O591" s="31"/>
      <c r="S591" s="27"/>
      <c r="U591" s="27"/>
      <c r="V591" s="33"/>
      <c r="W591" s="33"/>
      <c r="X591" s="33"/>
      <c r="Y591" s="112"/>
      <c r="Z591" s="112"/>
      <c r="AA591" s="112"/>
      <c r="AE591" s="112"/>
      <c r="AF591" s="112"/>
      <c r="AG591" s="112"/>
      <c r="AH591" s="112"/>
      <c r="AI591" s="112"/>
      <c r="AJ591" s="112"/>
      <c r="AK591" s="112"/>
      <c r="AL591" s="112"/>
      <c r="AM591" s="112"/>
      <c r="AMH591" s="111"/>
      <c r="AMI591" s="111"/>
      <c r="AMJ591" s="111"/>
    </row>
    <row r="592" customFormat="false" ht="12.75" hidden="false" customHeight="false" outlineLevel="0" collapsed="false">
      <c r="G592" s="27"/>
      <c r="I592" s="27"/>
      <c r="M592" s="31"/>
      <c r="O592" s="31"/>
      <c r="S592" s="27"/>
      <c r="U592" s="27"/>
      <c r="V592" s="33"/>
      <c r="W592" s="33"/>
      <c r="X592" s="33"/>
      <c r="Y592" s="112"/>
      <c r="Z592" s="112"/>
      <c r="AA592" s="112"/>
      <c r="AE592" s="112"/>
      <c r="AF592" s="112"/>
      <c r="AG592" s="112"/>
      <c r="AH592" s="112"/>
      <c r="AI592" s="112"/>
      <c r="AJ592" s="112"/>
      <c r="AK592" s="112"/>
      <c r="AL592" s="112"/>
      <c r="AM592" s="112"/>
      <c r="AMH592" s="111"/>
      <c r="AMI592" s="111"/>
      <c r="AMJ592" s="111"/>
    </row>
    <row r="593" customFormat="false" ht="12.75" hidden="false" customHeight="false" outlineLevel="0" collapsed="false">
      <c r="G593" s="27"/>
      <c r="I593" s="27"/>
      <c r="M593" s="31"/>
      <c r="O593" s="31"/>
      <c r="S593" s="27"/>
      <c r="U593" s="27"/>
      <c r="V593" s="33"/>
      <c r="W593" s="33"/>
      <c r="X593" s="33"/>
      <c r="Y593" s="112"/>
      <c r="Z593" s="112"/>
      <c r="AA593" s="112"/>
      <c r="AE593" s="112"/>
      <c r="AF593" s="112"/>
      <c r="AG593" s="112"/>
      <c r="AH593" s="112"/>
      <c r="AI593" s="112"/>
      <c r="AJ593" s="112"/>
      <c r="AK593" s="112"/>
      <c r="AL593" s="112"/>
      <c r="AM593" s="112"/>
      <c r="AMH593" s="111"/>
      <c r="AMI593" s="111"/>
      <c r="AMJ593" s="111"/>
    </row>
    <row r="594" customFormat="false" ht="12.75" hidden="false" customHeight="false" outlineLevel="0" collapsed="false">
      <c r="G594" s="27"/>
      <c r="I594" s="27"/>
      <c r="M594" s="31"/>
      <c r="O594" s="31"/>
      <c r="S594" s="27"/>
      <c r="U594" s="27"/>
      <c r="V594" s="33"/>
      <c r="W594" s="33"/>
      <c r="X594" s="33"/>
      <c r="Y594" s="112"/>
      <c r="Z594" s="112"/>
      <c r="AA594" s="112"/>
      <c r="AE594" s="112"/>
      <c r="AF594" s="112"/>
      <c r="AG594" s="112"/>
      <c r="AH594" s="112"/>
      <c r="AI594" s="112"/>
      <c r="AJ594" s="112"/>
      <c r="AK594" s="112"/>
      <c r="AL594" s="112"/>
      <c r="AM594" s="112"/>
      <c r="AMH594" s="111"/>
      <c r="AMI594" s="111"/>
      <c r="AMJ594" s="111"/>
    </row>
    <row r="595" customFormat="false" ht="12.75" hidden="false" customHeight="false" outlineLevel="0" collapsed="false">
      <c r="G595" s="27"/>
      <c r="I595" s="27"/>
      <c r="M595" s="31"/>
      <c r="O595" s="31"/>
      <c r="S595" s="27"/>
      <c r="U595" s="27"/>
      <c r="V595" s="33"/>
      <c r="W595" s="33"/>
      <c r="X595" s="33"/>
      <c r="Y595" s="112"/>
      <c r="Z595" s="112"/>
      <c r="AA595" s="112"/>
      <c r="AE595" s="112"/>
      <c r="AF595" s="112"/>
      <c r="AG595" s="112"/>
      <c r="AH595" s="112"/>
      <c r="AI595" s="112"/>
      <c r="AJ595" s="112"/>
      <c r="AK595" s="112"/>
      <c r="AL595" s="112"/>
      <c r="AM595" s="112"/>
      <c r="AMH595" s="111"/>
      <c r="AMI595" s="111"/>
      <c r="AMJ595" s="111"/>
    </row>
    <row r="596" customFormat="false" ht="12.75" hidden="false" customHeight="false" outlineLevel="0" collapsed="false">
      <c r="G596" s="27"/>
      <c r="I596" s="27"/>
      <c r="M596" s="31"/>
      <c r="O596" s="31"/>
      <c r="S596" s="27"/>
      <c r="U596" s="27"/>
      <c r="V596" s="33"/>
      <c r="W596" s="33"/>
      <c r="X596" s="33"/>
      <c r="Y596" s="112"/>
      <c r="Z596" s="112"/>
      <c r="AA596" s="112"/>
      <c r="AE596" s="112"/>
      <c r="AF596" s="112"/>
      <c r="AG596" s="112"/>
      <c r="AH596" s="112"/>
      <c r="AI596" s="112"/>
      <c r="AJ596" s="112"/>
      <c r="AK596" s="112"/>
      <c r="AL596" s="112"/>
      <c r="AM596" s="112"/>
      <c r="AMH596" s="111"/>
      <c r="AMI596" s="111"/>
      <c r="AMJ596" s="111"/>
    </row>
    <row r="597" customFormat="false" ht="12.75" hidden="false" customHeight="false" outlineLevel="0" collapsed="false">
      <c r="G597" s="27"/>
      <c r="I597" s="27"/>
      <c r="M597" s="31"/>
      <c r="O597" s="31"/>
      <c r="S597" s="27"/>
      <c r="U597" s="27"/>
      <c r="V597" s="33"/>
      <c r="W597" s="33"/>
      <c r="X597" s="33"/>
      <c r="Y597" s="112"/>
      <c r="Z597" s="112"/>
      <c r="AA597" s="112"/>
      <c r="AE597" s="112"/>
      <c r="AF597" s="112"/>
      <c r="AG597" s="112"/>
      <c r="AH597" s="112"/>
      <c r="AI597" s="112"/>
      <c r="AJ597" s="112"/>
      <c r="AK597" s="112"/>
      <c r="AL597" s="112"/>
      <c r="AM597" s="112"/>
      <c r="AMH597" s="111"/>
      <c r="AMI597" s="111"/>
      <c r="AMJ597" s="111"/>
    </row>
    <row r="598" customFormat="false" ht="12.75" hidden="false" customHeight="false" outlineLevel="0" collapsed="false">
      <c r="G598" s="27"/>
      <c r="I598" s="27"/>
      <c r="M598" s="31"/>
      <c r="O598" s="31"/>
      <c r="S598" s="27"/>
      <c r="U598" s="27"/>
      <c r="V598" s="33"/>
      <c r="W598" s="33"/>
      <c r="X598" s="33"/>
      <c r="Y598" s="112"/>
      <c r="Z598" s="112"/>
      <c r="AA598" s="112"/>
      <c r="AE598" s="112"/>
      <c r="AF598" s="112"/>
      <c r="AG598" s="112"/>
      <c r="AH598" s="112"/>
      <c r="AI598" s="112"/>
      <c r="AJ598" s="112"/>
      <c r="AK598" s="112"/>
      <c r="AL598" s="112"/>
      <c r="AM598" s="112"/>
      <c r="AMH598" s="111"/>
      <c r="AMI598" s="111"/>
      <c r="AMJ598" s="111"/>
    </row>
    <row r="599" customFormat="false" ht="12.75" hidden="false" customHeight="false" outlineLevel="0" collapsed="false">
      <c r="G599" s="27"/>
      <c r="I599" s="27"/>
      <c r="M599" s="31"/>
      <c r="O599" s="31"/>
      <c r="S599" s="27"/>
      <c r="U599" s="27"/>
      <c r="V599" s="33"/>
      <c r="W599" s="33"/>
      <c r="X599" s="33"/>
      <c r="Y599" s="112"/>
      <c r="Z599" s="112"/>
      <c r="AA599" s="112"/>
      <c r="AE599" s="112"/>
      <c r="AF599" s="112"/>
      <c r="AG599" s="112"/>
      <c r="AH599" s="112"/>
      <c r="AI599" s="112"/>
      <c r="AJ599" s="112"/>
      <c r="AK599" s="112"/>
      <c r="AL599" s="112"/>
      <c r="AM599" s="112"/>
      <c r="AMH599" s="111"/>
      <c r="AMI599" s="111"/>
      <c r="AMJ599" s="111"/>
    </row>
    <row r="600" customFormat="false" ht="12.75" hidden="false" customHeight="false" outlineLevel="0" collapsed="false">
      <c r="G600" s="27"/>
      <c r="I600" s="27"/>
      <c r="M600" s="31"/>
      <c r="O600" s="31"/>
      <c r="S600" s="27"/>
      <c r="U600" s="27"/>
      <c r="V600" s="33"/>
      <c r="W600" s="33"/>
      <c r="X600" s="33"/>
      <c r="Y600" s="112"/>
      <c r="Z600" s="112"/>
      <c r="AA600" s="112"/>
      <c r="AE600" s="112"/>
      <c r="AF600" s="112"/>
      <c r="AG600" s="112"/>
      <c r="AH600" s="112"/>
      <c r="AI600" s="112"/>
      <c r="AJ600" s="112"/>
      <c r="AK600" s="112"/>
      <c r="AL600" s="112"/>
      <c r="AM600" s="112"/>
      <c r="AMH600" s="111"/>
      <c r="AMI600" s="111"/>
      <c r="AMJ600" s="111"/>
    </row>
    <row r="601" customFormat="false" ht="12.75" hidden="false" customHeight="false" outlineLevel="0" collapsed="false">
      <c r="G601" s="27"/>
      <c r="I601" s="27"/>
      <c r="M601" s="31"/>
      <c r="O601" s="31"/>
      <c r="S601" s="27"/>
      <c r="U601" s="27"/>
      <c r="V601" s="33"/>
      <c r="W601" s="33"/>
      <c r="X601" s="33"/>
      <c r="Y601" s="112"/>
      <c r="Z601" s="112"/>
      <c r="AA601" s="112"/>
      <c r="AE601" s="112"/>
      <c r="AF601" s="112"/>
      <c r="AG601" s="112"/>
      <c r="AH601" s="112"/>
      <c r="AI601" s="112"/>
      <c r="AJ601" s="112"/>
      <c r="AK601" s="112"/>
      <c r="AL601" s="112"/>
      <c r="AM601" s="112"/>
      <c r="AMH601" s="111"/>
      <c r="AMI601" s="111"/>
      <c r="AMJ601" s="111"/>
    </row>
    <row r="602" customFormat="false" ht="12.75" hidden="false" customHeight="false" outlineLevel="0" collapsed="false">
      <c r="G602" s="27"/>
      <c r="I602" s="27"/>
      <c r="M602" s="31"/>
      <c r="O602" s="31"/>
      <c r="S602" s="27"/>
      <c r="U602" s="27"/>
      <c r="V602" s="33"/>
      <c r="W602" s="33"/>
      <c r="X602" s="33"/>
      <c r="Y602" s="112"/>
      <c r="Z602" s="112"/>
      <c r="AA602" s="112"/>
      <c r="AE602" s="112"/>
      <c r="AF602" s="112"/>
      <c r="AG602" s="112"/>
      <c r="AH602" s="112"/>
      <c r="AI602" s="112"/>
      <c r="AJ602" s="112"/>
      <c r="AK602" s="112"/>
      <c r="AL602" s="112"/>
      <c r="AM602" s="112"/>
      <c r="AMH602" s="111"/>
      <c r="AMI602" s="111"/>
      <c r="AMJ602" s="111"/>
    </row>
    <row r="603" customFormat="false" ht="12.75" hidden="false" customHeight="false" outlineLevel="0" collapsed="false">
      <c r="G603" s="27"/>
      <c r="I603" s="27"/>
      <c r="M603" s="31"/>
      <c r="O603" s="31"/>
      <c r="S603" s="27"/>
      <c r="U603" s="27"/>
      <c r="V603" s="33"/>
      <c r="W603" s="33"/>
      <c r="X603" s="33"/>
      <c r="Y603" s="112"/>
      <c r="Z603" s="112"/>
      <c r="AA603" s="112"/>
      <c r="AE603" s="112"/>
      <c r="AF603" s="112"/>
      <c r="AG603" s="112"/>
      <c r="AH603" s="112"/>
      <c r="AI603" s="112"/>
      <c r="AJ603" s="112"/>
      <c r="AK603" s="112"/>
      <c r="AL603" s="112"/>
      <c r="AM603" s="112"/>
      <c r="AMH603" s="111"/>
      <c r="AMI603" s="111"/>
      <c r="AMJ603" s="111"/>
    </row>
    <row r="604" customFormat="false" ht="12.75" hidden="false" customHeight="false" outlineLevel="0" collapsed="false">
      <c r="G604" s="27"/>
      <c r="I604" s="27"/>
      <c r="M604" s="31"/>
      <c r="O604" s="31"/>
      <c r="S604" s="27"/>
      <c r="U604" s="27"/>
      <c r="V604" s="33"/>
      <c r="W604" s="33"/>
      <c r="X604" s="33"/>
      <c r="Y604" s="112"/>
      <c r="Z604" s="112"/>
      <c r="AA604" s="112"/>
      <c r="AE604" s="112"/>
      <c r="AF604" s="112"/>
      <c r="AG604" s="112"/>
      <c r="AH604" s="112"/>
      <c r="AI604" s="112"/>
      <c r="AJ604" s="112"/>
      <c r="AK604" s="112"/>
      <c r="AL604" s="112"/>
      <c r="AM604" s="112"/>
      <c r="AMH604" s="111"/>
      <c r="AMI604" s="111"/>
      <c r="AMJ604" s="111"/>
    </row>
    <row r="605" customFormat="false" ht="12.75" hidden="false" customHeight="false" outlineLevel="0" collapsed="false">
      <c r="G605" s="27"/>
      <c r="I605" s="27"/>
      <c r="M605" s="31"/>
      <c r="O605" s="31"/>
      <c r="S605" s="27"/>
      <c r="U605" s="27"/>
      <c r="V605" s="33"/>
      <c r="W605" s="33"/>
      <c r="X605" s="33"/>
      <c r="Y605" s="112"/>
      <c r="Z605" s="112"/>
      <c r="AA605" s="112"/>
      <c r="AE605" s="112"/>
      <c r="AF605" s="112"/>
      <c r="AG605" s="112"/>
      <c r="AH605" s="112"/>
      <c r="AI605" s="112"/>
      <c r="AJ605" s="112"/>
      <c r="AK605" s="112"/>
      <c r="AL605" s="112"/>
      <c r="AM605" s="112"/>
      <c r="AMH605" s="111"/>
      <c r="AMI605" s="111"/>
      <c r="AMJ605" s="111"/>
    </row>
    <row r="606" customFormat="false" ht="12.75" hidden="false" customHeight="false" outlineLevel="0" collapsed="false">
      <c r="G606" s="27"/>
      <c r="I606" s="27"/>
      <c r="M606" s="31"/>
      <c r="O606" s="31"/>
      <c r="S606" s="27"/>
      <c r="U606" s="27"/>
      <c r="V606" s="33"/>
      <c r="W606" s="33"/>
      <c r="X606" s="33"/>
      <c r="Y606" s="112"/>
      <c r="Z606" s="112"/>
      <c r="AA606" s="112"/>
      <c r="AE606" s="112"/>
      <c r="AF606" s="112"/>
      <c r="AG606" s="112"/>
      <c r="AH606" s="112"/>
      <c r="AI606" s="112"/>
      <c r="AJ606" s="112"/>
      <c r="AK606" s="112"/>
      <c r="AL606" s="112"/>
      <c r="AM606" s="112"/>
      <c r="AMH606" s="111"/>
      <c r="AMI606" s="111"/>
      <c r="AMJ606" s="111"/>
    </row>
    <row r="607" customFormat="false" ht="12.75" hidden="false" customHeight="false" outlineLevel="0" collapsed="false">
      <c r="G607" s="27"/>
      <c r="I607" s="27"/>
      <c r="M607" s="31"/>
      <c r="O607" s="31"/>
      <c r="S607" s="27"/>
      <c r="U607" s="27"/>
      <c r="V607" s="33"/>
      <c r="W607" s="33"/>
      <c r="X607" s="33"/>
      <c r="Y607" s="112"/>
      <c r="Z607" s="112"/>
      <c r="AA607" s="112"/>
      <c r="AE607" s="112"/>
      <c r="AF607" s="112"/>
      <c r="AG607" s="112"/>
      <c r="AH607" s="112"/>
      <c r="AI607" s="112"/>
      <c r="AJ607" s="112"/>
      <c r="AK607" s="112"/>
      <c r="AL607" s="112"/>
      <c r="AM607" s="112"/>
      <c r="AMH607" s="111"/>
      <c r="AMI607" s="111"/>
      <c r="AMJ607" s="111"/>
    </row>
    <row r="608" customFormat="false" ht="12.75" hidden="false" customHeight="false" outlineLevel="0" collapsed="false">
      <c r="G608" s="27"/>
      <c r="I608" s="27"/>
      <c r="M608" s="31"/>
      <c r="O608" s="31"/>
      <c r="S608" s="27"/>
      <c r="U608" s="27"/>
      <c r="V608" s="33"/>
      <c r="W608" s="33"/>
      <c r="X608" s="33"/>
      <c r="Y608" s="112"/>
      <c r="Z608" s="112"/>
      <c r="AA608" s="112"/>
      <c r="AE608" s="112"/>
      <c r="AF608" s="112"/>
      <c r="AG608" s="112"/>
      <c r="AH608" s="112"/>
      <c r="AI608" s="112"/>
      <c r="AJ608" s="112"/>
      <c r="AK608" s="112"/>
      <c r="AL608" s="112"/>
      <c r="AM608" s="112"/>
      <c r="AMH608" s="111"/>
      <c r="AMI608" s="111"/>
      <c r="AMJ608" s="111"/>
    </row>
    <row r="609" customFormat="false" ht="12.75" hidden="false" customHeight="false" outlineLevel="0" collapsed="false">
      <c r="G609" s="27"/>
      <c r="I609" s="27"/>
      <c r="M609" s="31"/>
      <c r="O609" s="31"/>
      <c r="S609" s="27"/>
      <c r="U609" s="27"/>
      <c r="V609" s="33"/>
      <c r="W609" s="33"/>
      <c r="X609" s="33"/>
      <c r="Y609" s="112"/>
      <c r="Z609" s="112"/>
      <c r="AA609" s="112"/>
      <c r="AE609" s="112"/>
      <c r="AF609" s="112"/>
      <c r="AG609" s="112"/>
      <c r="AH609" s="112"/>
      <c r="AI609" s="112"/>
      <c r="AJ609" s="112"/>
      <c r="AK609" s="112"/>
      <c r="AL609" s="112"/>
      <c r="AM609" s="112"/>
      <c r="AMH609" s="111"/>
      <c r="AMI609" s="111"/>
      <c r="AMJ609" s="111"/>
    </row>
    <row r="610" customFormat="false" ht="12.75" hidden="false" customHeight="false" outlineLevel="0" collapsed="false">
      <c r="G610" s="27"/>
      <c r="I610" s="27"/>
      <c r="M610" s="31"/>
      <c r="O610" s="31"/>
      <c r="S610" s="27"/>
      <c r="U610" s="27"/>
      <c r="V610" s="33"/>
      <c r="W610" s="33"/>
      <c r="X610" s="33"/>
      <c r="Y610" s="112"/>
      <c r="Z610" s="112"/>
      <c r="AA610" s="112"/>
      <c r="AE610" s="112"/>
      <c r="AF610" s="112"/>
      <c r="AG610" s="112"/>
      <c r="AH610" s="112"/>
      <c r="AI610" s="112"/>
      <c r="AJ610" s="112"/>
      <c r="AK610" s="112"/>
      <c r="AL610" s="112"/>
      <c r="AM610" s="112"/>
      <c r="AMH610" s="111"/>
      <c r="AMI610" s="111"/>
      <c r="AMJ610" s="111"/>
    </row>
    <row r="611" customFormat="false" ht="12.75" hidden="false" customHeight="false" outlineLevel="0" collapsed="false">
      <c r="G611" s="27"/>
      <c r="I611" s="27"/>
      <c r="M611" s="31"/>
      <c r="O611" s="31"/>
      <c r="S611" s="27"/>
      <c r="U611" s="27"/>
      <c r="V611" s="33"/>
      <c r="W611" s="33"/>
      <c r="X611" s="33"/>
      <c r="Y611" s="112"/>
      <c r="Z611" s="112"/>
      <c r="AA611" s="112"/>
      <c r="AE611" s="112"/>
      <c r="AF611" s="112"/>
      <c r="AG611" s="112"/>
      <c r="AH611" s="112"/>
      <c r="AI611" s="112"/>
      <c r="AJ611" s="112"/>
      <c r="AK611" s="112"/>
      <c r="AL611" s="112"/>
      <c r="AM611" s="112"/>
      <c r="AMH611" s="111"/>
      <c r="AMI611" s="111"/>
      <c r="AMJ611" s="111"/>
    </row>
    <row r="612" customFormat="false" ht="12.75" hidden="false" customHeight="false" outlineLevel="0" collapsed="false">
      <c r="G612" s="27"/>
      <c r="I612" s="27"/>
      <c r="M612" s="31"/>
      <c r="O612" s="31"/>
      <c r="S612" s="27"/>
      <c r="U612" s="27"/>
      <c r="V612" s="33"/>
      <c r="W612" s="33"/>
      <c r="X612" s="33"/>
      <c r="Y612" s="112"/>
      <c r="Z612" s="112"/>
      <c r="AA612" s="112"/>
      <c r="AE612" s="112"/>
      <c r="AF612" s="112"/>
      <c r="AG612" s="112"/>
      <c r="AH612" s="112"/>
      <c r="AI612" s="112"/>
      <c r="AJ612" s="112"/>
      <c r="AK612" s="112"/>
      <c r="AL612" s="112"/>
      <c r="AM612" s="112"/>
      <c r="AMH612" s="111"/>
      <c r="AMI612" s="111"/>
      <c r="AMJ612" s="111"/>
    </row>
    <row r="613" customFormat="false" ht="12.75" hidden="false" customHeight="false" outlineLevel="0" collapsed="false">
      <c r="G613" s="27"/>
      <c r="I613" s="27"/>
      <c r="M613" s="31"/>
      <c r="O613" s="31"/>
      <c r="S613" s="27"/>
      <c r="U613" s="27"/>
      <c r="V613" s="33"/>
      <c r="W613" s="33"/>
      <c r="X613" s="33"/>
      <c r="Y613" s="112"/>
      <c r="Z613" s="112"/>
      <c r="AA613" s="112"/>
      <c r="AE613" s="112"/>
      <c r="AF613" s="112"/>
      <c r="AG613" s="112"/>
      <c r="AH613" s="112"/>
      <c r="AI613" s="112"/>
      <c r="AJ613" s="112"/>
      <c r="AK613" s="112"/>
      <c r="AL613" s="112"/>
      <c r="AM613" s="112"/>
      <c r="AMH613" s="111"/>
      <c r="AMI613" s="111"/>
      <c r="AMJ613" s="111"/>
    </row>
    <row r="614" customFormat="false" ht="12.75" hidden="false" customHeight="false" outlineLevel="0" collapsed="false">
      <c r="G614" s="27"/>
      <c r="I614" s="27"/>
      <c r="M614" s="31"/>
      <c r="O614" s="31"/>
      <c r="S614" s="27"/>
      <c r="U614" s="27"/>
      <c r="V614" s="33"/>
      <c r="W614" s="33"/>
      <c r="X614" s="33"/>
      <c r="Y614" s="112"/>
      <c r="Z614" s="112"/>
      <c r="AA614" s="112"/>
      <c r="AE614" s="112"/>
      <c r="AF614" s="112"/>
      <c r="AG614" s="112"/>
      <c r="AH614" s="112"/>
      <c r="AI614" s="112"/>
      <c r="AJ614" s="112"/>
      <c r="AK614" s="112"/>
      <c r="AL614" s="112"/>
      <c r="AM614" s="112"/>
      <c r="AMH614" s="111"/>
      <c r="AMI614" s="111"/>
      <c r="AMJ614" s="111"/>
    </row>
    <row r="615" customFormat="false" ht="12.75" hidden="false" customHeight="false" outlineLevel="0" collapsed="false">
      <c r="G615" s="27"/>
      <c r="I615" s="27"/>
      <c r="M615" s="31"/>
      <c r="O615" s="31"/>
      <c r="S615" s="27"/>
      <c r="U615" s="27"/>
      <c r="V615" s="33"/>
      <c r="W615" s="33"/>
      <c r="X615" s="33"/>
      <c r="Y615" s="112"/>
      <c r="Z615" s="112"/>
      <c r="AA615" s="112"/>
      <c r="AE615" s="112"/>
      <c r="AF615" s="112"/>
      <c r="AG615" s="112"/>
      <c r="AH615" s="112"/>
      <c r="AI615" s="112"/>
      <c r="AJ615" s="112"/>
      <c r="AK615" s="112"/>
      <c r="AL615" s="112"/>
      <c r="AM615" s="112"/>
      <c r="AMH615" s="111"/>
      <c r="AMI615" s="111"/>
      <c r="AMJ615" s="111"/>
    </row>
    <row r="616" customFormat="false" ht="12.75" hidden="false" customHeight="false" outlineLevel="0" collapsed="false">
      <c r="G616" s="27"/>
      <c r="I616" s="27"/>
      <c r="M616" s="31"/>
      <c r="O616" s="31"/>
      <c r="S616" s="27"/>
      <c r="U616" s="27"/>
      <c r="V616" s="33"/>
      <c r="W616" s="33"/>
      <c r="X616" s="33"/>
      <c r="Y616" s="112"/>
      <c r="Z616" s="112"/>
      <c r="AA616" s="112"/>
      <c r="AE616" s="112"/>
      <c r="AF616" s="112"/>
      <c r="AG616" s="112"/>
      <c r="AH616" s="112"/>
      <c r="AI616" s="112"/>
      <c r="AJ616" s="112"/>
      <c r="AK616" s="112"/>
      <c r="AL616" s="112"/>
      <c r="AM616" s="112"/>
      <c r="AMH616" s="111"/>
      <c r="AMI616" s="111"/>
      <c r="AMJ616" s="111"/>
    </row>
    <row r="617" customFormat="false" ht="12.75" hidden="false" customHeight="false" outlineLevel="0" collapsed="false">
      <c r="G617" s="27"/>
      <c r="I617" s="27"/>
      <c r="M617" s="31"/>
      <c r="O617" s="31"/>
      <c r="S617" s="27"/>
      <c r="U617" s="27"/>
      <c r="V617" s="33"/>
      <c r="W617" s="33"/>
      <c r="X617" s="33"/>
      <c r="Y617" s="112"/>
      <c r="Z617" s="112"/>
      <c r="AA617" s="112"/>
      <c r="AE617" s="112"/>
      <c r="AF617" s="112"/>
      <c r="AG617" s="112"/>
      <c r="AH617" s="112"/>
      <c r="AI617" s="112"/>
      <c r="AJ617" s="112"/>
      <c r="AK617" s="112"/>
      <c r="AL617" s="112"/>
      <c r="AM617" s="112"/>
      <c r="AMH617" s="111"/>
      <c r="AMI617" s="111"/>
      <c r="AMJ617" s="111"/>
    </row>
    <row r="618" customFormat="false" ht="12.75" hidden="false" customHeight="false" outlineLevel="0" collapsed="false">
      <c r="G618" s="27"/>
      <c r="I618" s="27"/>
      <c r="M618" s="31"/>
      <c r="O618" s="31"/>
      <c r="S618" s="27"/>
      <c r="U618" s="27"/>
      <c r="V618" s="33"/>
      <c r="W618" s="33"/>
      <c r="X618" s="33"/>
      <c r="Y618" s="112"/>
      <c r="Z618" s="112"/>
      <c r="AA618" s="112"/>
      <c r="AE618" s="112"/>
      <c r="AF618" s="112"/>
      <c r="AG618" s="112"/>
      <c r="AH618" s="112"/>
      <c r="AI618" s="112"/>
      <c r="AJ618" s="112"/>
      <c r="AK618" s="112"/>
      <c r="AL618" s="112"/>
      <c r="AM618" s="112"/>
      <c r="AMH618" s="111"/>
      <c r="AMI618" s="111"/>
      <c r="AMJ618" s="111"/>
    </row>
    <row r="619" customFormat="false" ht="12.75" hidden="false" customHeight="false" outlineLevel="0" collapsed="false">
      <c r="G619" s="27"/>
      <c r="I619" s="27"/>
      <c r="M619" s="31"/>
      <c r="O619" s="31"/>
      <c r="S619" s="27"/>
      <c r="U619" s="27"/>
      <c r="V619" s="33"/>
      <c r="W619" s="33"/>
      <c r="X619" s="33"/>
      <c r="Y619" s="112"/>
      <c r="Z619" s="112"/>
      <c r="AA619" s="112"/>
      <c r="AE619" s="112"/>
      <c r="AF619" s="112"/>
      <c r="AG619" s="112"/>
      <c r="AH619" s="112"/>
      <c r="AI619" s="112"/>
      <c r="AJ619" s="112"/>
      <c r="AK619" s="112"/>
      <c r="AL619" s="112"/>
      <c r="AM619" s="112"/>
      <c r="AMH619" s="111"/>
      <c r="AMI619" s="111"/>
      <c r="AMJ619" s="111"/>
    </row>
    <row r="620" customFormat="false" ht="12.75" hidden="false" customHeight="false" outlineLevel="0" collapsed="false">
      <c r="G620" s="27"/>
      <c r="I620" s="27"/>
      <c r="M620" s="31"/>
      <c r="O620" s="31"/>
      <c r="S620" s="27"/>
      <c r="U620" s="27"/>
      <c r="V620" s="33"/>
      <c r="W620" s="33"/>
      <c r="X620" s="33"/>
      <c r="Y620" s="112"/>
      <c r="Z620" s="112"/>
      <c r="AA620" s="112"/>
      <c r="AE620" s="112"/>
      <c r="AF620" s="112"/>
      <c r="AG620" s="112"/>
      <c r="AH620" s="112"/>
      <c r="AI620" s="112"/>
      <c r="AJ620" s="112"/>
      <c r="AK620" s="112"/>
      <c r="AL620" s="112"/>
      <c r="AM620" s="112"/>
      <c r="AMH620" s="111"/>
      <c r="AMI620" s="111"/>
      <c r="AMJ620" s="111"/>
    </row>
    <row r="621" customFormat="false" ht="12.75" hidden="false" customHeight="false" outlineLevel="0" collapsed="false">
      <c r="G621" s="27"/>
      <c r="I621" s="27"/>
      <c r="M621" s="31"/>
      <c r="O621" s="31"/>
      <c r="S621" s="27"/>
      <c r="U621" s="27"/>
      <c r="V621" s="33"/>
      <c r="W621" s="33"/>
      <c r="X621" s="33"/>
      <c r="Y621" s="112"/>
      <c r="Z621" s="112"/>
      <c r="AA621" s="112"/>
      <c r="AE621" s="112"/>
      <c r="AF621" s="112"/>
      <c r="AG621" s="112"/>
      <c r="AH621" s="112"/>
      <c r="AI621" s="112"/>
      <c r="AJ621" s="112"/>
      <c r="AK621" s="112"/>
      <c r="AL621" s="112"/>
      <c r="AM621" s="112"/>
      <c r="AMH621" s="111"/>
      <c r="AMI621" s="111"/>
      <c r="AMJ621" s="111"/>
    </row>
    <row r="622" customFormat="false" ht="12.75" hidden="false" customHeight="false" outlineLevel="0" collapsed="false">
      <c r="G622" s="27"/>
      <c r="I622" s="27"/>
      <c r="M622" s="31"/>
      <c r="O622" s="31"/>
      <c r="S622" s="27"/>
      <c r="U622" s="27"/>
      <c r="V622" s="33"/>
      <c r="W622" s="33"/>
      <c r="X622" s="33"/>
      <c r="Y622" s="112"/>
      <c r="Z622" s="112"/>
      <c r="AA622" s="112"/>
      <c r="AE622" s="112"/>
      <c r="AF622" s="112"/>
      <c r="AG622" s="112"/>
      <c r="AH622" s="112"/>
      <c r="AI622" s="112"/>
      <c r="AJ622" s="112"/>
      <c r="AK622" s="112"/>
      <c r="AL622" s="112"/>
      <c r="AM622" s="112"/>
      <c r="AMH622" s="111"/>
      <c r="AMI622" s="111"/>
      <c r="AMJ622" s="111"/>
    </row>
    <row r="623" customFormat="false" ht="12.75" hidden="false" customHeight="false" outlineLevel="0" collapsed="false">
      <c r="G623" s="27"/>
      <c r="I623" s="27"/>
      <c r="M623" s="31"/>
      <c r="O623" s="31"/>
      <c r="S623" s="27"/>
      <c r="U623" s="27"/>
      <c r="V623" s="33"/>
      <c r="W623" s="33"/>
      <c r="X623" s="33"/>
      <c r="Y623" s="112"/>
      <c r="Z623" s="112"/>
      <c r="AA623" s="112"/>
      <c r="AE623" s="112"/>
      <c r="AF623" s="112"/>
      <c r="AG623" s="112"/>
      <c r="AH623" s="112"/>
      <c r="AI623" s="112"/>
      <c r="AJ623" s="112"/>
      <c r="AK623" s="112"/>
      <c r="AL623" s="112"/>
      <c r="AM623" s="112"/>
      <c r="AMH623" s="111"/>
      <c r="AMI623" s="111"/>
      <c r="AMJ623" s="111"/>
    </row>
    <row r="624" customFormat="false" ht="12.75" hidden="false" customHeight="false" outlineLevel="0" collapsed="false">
      <c r="G624" s="27"/>
      <c r="I624" s="27"/>
      <c r="M624" s="31"/>
      <c r="O624" s="31"/>
      <c r="S624" s="27"/>
      <c r="U624" s="27"/>
      <c r="V624" s="33"/>
      <c r="W624" s="33"/>
      <c r="X624" s="33"/>
      <c r="Y624" s="112"/>
      <c r="Z624" s="112"/>
      <c r="AA624" s="112"/>
      <c r="AE624" s="112"/>
      <c r="AF624" s="112"/>
      <c r="AG624" s="112"/>
      <c r="AH624" s="112"/>
      <c r="AI624" s="112"/>
      <c r="AJ624" s="112"/>
      <c r="AK624" s="112"/>
      <c r="AL624" s="112"/>
      <c r="AM624" s="112"/>
      <c r="AMH624" s="111"/>
      <c r="AMI624" s="111"/>
      <c r="AMJ624" s="111"/>
    </row>
    <row r="625" customFormat="false" ht="12.75" hidden="false" customHeight="false" outlineLevel="0" collapsed="false">
      <c r="G625" s="27"/>
      <c r="I625" s="27"/>
      <c r="M625" s="31"/>
      <c r="O625" s="31"/>
      <c r="S625" s="27"/>
      <c r="U625" s="27"/>
      <c r="V625" s="33"/>
      <c r="W625" s="33"/>
      <c r="X625" s="33"/>
      <c r="Y625" s="112"/>
      <c r="Z625" s="112"/>
      <c r="AA625" s="112"/>
      <c r="AE625" s="112"/>
      <c r="AF625" s="112"/>
      <c r="AG625" s="112"/>
      <c r="AH625" s="112"/>
      <c r="AI625" s="112"/>
      <c r="AJ625" s="112"/>
      <c r="AK625" s="112"/>
      <c r="AL625" s="112"/>
      <c r="AM625" s="112"/>
      <c r="AMH625" s="111"/>
      <c r="AMI625" s="111"/>
      <c r="AMJ625" s="111"/>
    </row>
    <row r="626" customFormat="false" ht="12.75" hidden="false" customHeight="false" outlineLevel="0" collapsed="false">
      <c r="G626" s="27"/>
      <c r="I626" s="27"/>
      <c r="M626" s="31"/>
      <c r="O626" s="31"/>
      <c r="S626" s="27"/>
      <c r="U626" s="27"/>
      <c r="V626" s="33"/>
      <c r="W626" s="33"/>
      <c r="X626" s="33"/>
      <c r="Y626" s="112"/>
      <c r="Z626" s="112"/>
      <c r="AA626" s="112"/>
      <c r="AE626" s="112"/>
      <c r="AF626" s="112"/>
      <c r="AG626" s="112"/>
      <c r="AH626" s="112"/>
      <c r="AI626" s="112"/>
      <c r="AJ626" s="112"/>
      <c r="AK626" s="112"/>
      <c r="AL626" s="112"/>
      <c r="AM626" s="112"/>
      <c r="AMH626" s="111"/>
      <c r="AMI626" s="111"/>
      <c r="AMJ626" s="111"/>
    </row>
    <row r="627" customFormat="false" ht="12.75" hidden="false" customHeight="false" outlineLevel="0" collapsed="false">
      <c r="G627" s="27"/>
      <c r="I627" s="27"/>
      <c r="M627" s="31"/>
      <c r="O627" s="31"/>
      <c r="S627" s="27"/>
      <c r="U627" s="27"/>
      <c r="V627" s="33"/>
      <c r="W627" s="33"/>
      <c r="X627" s="33"/>
      <c r="Y627" s="112"/>
      <c r="Z627" s="112"/>
      <c r="AA627" s="112"/>
      <c r="AE627" s="112"/>
      <c r="AF627" s="112"/>
      <c r="AG627" s="112"/>
      <c r="AH627" s="112"/>
      <c r="AI627" s="112"/>
      <c r="AJ627" s="112"/>
      <c r="AK627" s="112"/>
      <c r="AL627" s="112"/>
      <c r="AM627" s="112"/>
      <c r="AMH627" s="111"/>
      <c r="AMI627" s="111"/>
      <c r="AMJ627" s="111"/>
    </row>
    <row r="628" customFormat="false" ht="12.75" hidden="false" customHeight="false" outlineLevel="0" collapsed="false">
      <c r="G628" s="27"/>
      <c r="I628" s="27"/>
      <c r="M628" s="31"/>
      <c r="O628" s="31"/>
      <c r="S628" s="27"/>
      <c r="U628" s="27"/>
      <c r="V628" s="33"/>
      <c r="W628" s="33"/>
      <c r="X628" s="33"/>
      <c r="Y628" s="112"/>
      <c r="Z628" s="112"/>
      <c r="AA628" s="112"/>
      <c r="AE628" s="112"/>
      <c r="AF628" s="112"/>
      <c r="AG628" s="112"/>
      <c r="AH628" s="112"/>
      <c r="AI628" s="112"/>
      <c r="AJ628" s="112"/>
      <c r="AK628" s="112"/>
      <c r="AL628" s="112"/>
      <c r="AM628" s="112"/>
      <c r="AMH628" s="111"/>
      <c r="AMI628" s="111"/>
      <c r="AMJ628" s="111"/>
    </row>
    <row r="629" customFormat="false" ht="12.75" hidden="false" customHeight="false" outlineLevel="0" collapsed="false">
      <c r="G629" s="27"/>
      <c r="I629" s="27"/>
      <c r="M629" s="31"/>
      <c r="O629" s="31"/>
      <c r="S629" s="27"/>
      <c r="U629" s="27"/>
      <c r="V629" s="33"/>
      <c r="W629" s="33"/>
      <c r="X629" s="33"/>
      <c r="Y629" s="112"/>
      <c r="Z629" s="112"/>
      <c r="AA629" s="112"/>
      <c r="AE629" s="112"/>
      <c r="AF629" s="112"/>
      <c r="AG629" s="112"/>
      <c r="AH629" s="112"/>
      <c r="AI629" s="112"/>
      <c r="AJ629" s="112"/>
      <c r="AK629" s="112"/>
      <c r="AL629" s="112"/>
      <c r="AM629" s="112"/>
      <c r="AMH629" s="111"/>
      <c r="AMI629" s="111"/>
      <c r="AMJ629" s="111"/>
    </row>
    <row r="630" customFormat="false" ht="12.75" hidden="false" customHeight="false" outlineLevel="0" collapsed="false">
      <c r="G630" s="27"/>
      <c r="I630" s="27"/>
      <c r="M630" s="31"/>
      <c r="O630" s="31"/>
      <c r="S630" s="27"/>
      <c r="U630" s="27"/>
      <c r="V630" s="33"/>
      <c r="W630" s="33"/>
      <c r="X630" s="33"/>
      <c r="Y630" s="112"/>
      <c r="Z630" s="112"/>
      <c r="AA630" s="112"/>
      <c r="AE630" s="112"/>
      <c r="AF630" s="112"/>
      <c r="AG630" s="112"/>
      <c r="AH630" s="112"/>
      <c r="AI630" s="112"/>
      <c r="AJ630" s="112"/>
      <c r="AK630" s="112"/>
      <c r="AL630" s="112"/>
      <c r="AM630" s="112"/>
      <c r="AMH630" s="111"/>
      <c r="AMI630" s="111"/>
      <c r="AMJ630" s="111"/>
    </row>
    <row r="631" customFormat="false" ht="12.75" hidden="false" customHeight="false" outlineLevel="0" collapsed="false">
      <c r="G631" s="27"/>
      <c r="I631" s="27"/>
      <c r="M631" s="31"/>
      <c r="O631" s="31"/>
      <c r="S631" s="27"/>
      <c r="U631" s="27"/>
      <c r="V631" s="33"/>
      <c r="W631" s="33"/>
      <c r="X631" s="33"/>
      <c r="Y631" s="112"/>
      <c r="Z631" s="112"/>
      <c r="AA631" s="112"/>
      <c r="AE631" s="112"/>
      <c r="AF631" s="112"/>
      <c r="AG631" s="112"/>
      <c r="AH631" s="112"/>
      <c r="AI631" s="112"/>
      <c r="AJ631" s="112"/>
      <c r="AK631" s="112"/>
      <c r="AL631" s="112"/>
      <c r="AM631" s="112"/>
      <c r="AMH631" s="111"/>
      <c r="AMI631" s="111"/>
      <c r="AMJ631" s="111"/>
    </row>
    <row r="632" customFormat="false" ht="12.75" hidden="false" customHeight="false" outlineLevel="0" collapsed="false">
      <c r="G632" s="27"/>
      <c r="I632" s="27"/>
      <c r="M632" s="31"/>
      <c r="O632" s="31"/>
      <c r="S632" s="27"/>
      <c r="U632" s="27"/>
      <c r="V632" s="33"/>
      <c r="W632" s="33"/>
      <c r="X632" s="33"/>
      <c r="Y632" s="112"/>
      <c r="Z632" s="112"/>
      <c r="AA632" s="112"/>
      <c r="AE632" s="112"/>
      <c r="AF632" s="112"/>
      <c r="AG632" s="112"/>
      <c r="AH632" s="112"/>
      <c r="AI632" s="112"/>
      <c r="AJ632" s="112"/>
      <c r="AK632" s="112"/>
      <c r="AL632" s="112"/>
      <c r="AM632" s="112"/>
      <c r="AMH632" s="111"/>
      <c r="AMI632" s="111"/>
      <c r="AMJ632" s="111"/>
    </row>
    <row r="633" customFormat="false" ht="12.75" hidden="false" customHeight="false" outlineLevel="0" collapsed="false">
      <c r="G633" s="27"/>
      <c r="I633" s="27"/>
      <c r="M633" s="31"/>
      <c r="O633" s="31"/>
      <c r="S633" s="27"/>
      <c r="U633" s="27"/>
      <c r="V633" s="33"/>
      <c r="W633" s="33"/>
      <c r="X633" s="33"/>
      <c r="Y633" s="112"/>
      <c r="Z633" s="112"/>
      <c r="AA633" s="112"/>
      <c r="AE633" s="112"/>
      <c r="AF633" s="112"/>
      <c r="AG633" s="112"/>
      <c r="AH633" s="112"/>
      <c r="AI633" s="112"/>
      <c r="AJ633" s="112"/>
      <c r="AK633" s="112"/>
      <c r="AL633" s="112"/>
      <c r="AM633" s="112"/>
      <c r="AMH633" s="111"/>
      <c r="AMI633" s="111"/>
      <c r="AMJ633" s="111"/>
    </row>
    <row r="634" customFormat="false" ht="12.75" hidden="false" customHeight="false" outlineLevel="0" collapsed="false">
      <c r="G634" s="27"/>
      <c r="I634" s="27"/>
      <c r="M634" s="31"/>
      <c r="O634" s="31"/>
      <c r="S634" s="27"/>
      <c r="U634" s="27"/>
      <c r="V634" s="33"/>
      <c r="W634" s="33"/>
      <c r="X634" s="33"/>
      <c r="Y634" s="112"/>
      <c r="Z634" s="112"/>
      <c r="AA634" s="112"/>
      <c r="AE634" s="112"/>
      <c r="AF634" s="112"/>
      <c r="AG634" s="112"/>
      <c r="AH634" s="112"/>
      <c r="AI634" s="112"/>
      <c r="AJ634" s="112"/>
      <c r="AK634" s="112"/>
      <c r="AL634" s="112"/>
      <c r="AM634" s="112"/>
      <c r="AMH634" s="111"/>
      <c r="AMI634" s="111"/>
      <c r="AMJ634" s="111"/>
    </row>
    <row r="635" customFormat="false" ht="12.75" hidden="false" customHeight="false" outlineLevel="0" collapsed="false">
      <c r="G635" s="27"/>
      <c r="I635" s="27"/>
      <c r="M635" s="31"/>
      <c r="O635" s="31"/>
      <c r="S635" s="27"/>
      <c r="U635" s="27"/>
      <c r="V635" s="33"/>
      <c r="W635" s="33"/>
      <c r="X635" s="33"/>
      <c r="Y635" s="112"/>
      <c r="Z635" s="112"/>
      <c r="AA635" s="112"/>
      <c r="AE635" s="112"/>
      <c r="AF635" s="112"/>
      <c r="AG635" s="112"/>
      <c r="AH635" s="112"/>
      <c r="AI635" s="112"/>
      <c r="AJ635" s="112"/>
      <c r="AK635" s="112"/>
      <c r="AL635" s="112"/>
      <c r="AM635" s="112"/>
      <c r="AMH635" s="111"/>
      <c r="AMI635" s="111"/>
      <c r="AMJ635" s="111"/>
    </row>
    <row r="636" customFormat="false" ht="12.75" hidden="false" customHeight="false" outlineLevel="0" collapsed="false">
      <c r="G636" s="27"/>
      <c r="I636" s="27"/>
      <c r="M636" s="31"/>
      <c r="O636" s="31"/>
      <c r="S636" s="27"/>
      <c r="U636" s="27"/>
      <c r="V636" s="33"/>
      <c r="W636" s="33"/>
      <c r="X636" s="33"/>
      <c r="Y636" s="112"/>
      <c r="Z636" s="112"/>
      <c r="AA636" s="112"/>
      <c r="AE636" s="112"/>
      <c r="AF636" s="112"/>
      <c r="AG636" s="112"/>
      <c r="AH636" s="112"/>
      <c r="AI636" s="112"/>
      <c r="AJ636" s="112"/>
      <c r="AK636" s="112"/>
      <c r="AL636" s="112"/>
      <c r="AM636" s="112"/>
      <c r="AMH636" s="111"/>
      <c r="AMI636" s="111"/>
      <c r="AMJ636" s="111"/>
    </row>
    <row r="637" customFormat="false" ht="12.75" hidden="false" customHeight="false" outlineLevel="0" collapsed="false">
      <c r="G637" s="27"/>
      <c r="I637" s="27"/>
      <c r="M637" s="31"/>
      <c r="O637" s="31"/>
      <c r="S637" s="27"/>
      <c r="U637" s="27"/>
      <c r="V637" s="33"/>
      <c r="W637" s="33"/>
      <c r="X637" s="33"/>
      <c r="Y637" s="112"/>
      <c r="Z637" s="112"/>
      <c r="AA637" s="112"/>
      <c r="AE637" s="112"/>
      <c r="AF637" s="112"/>
      <c r="AG637" s="112"/>
      <c r="AH637" s="112"/>
      <c r="AI637" s="112"/>
      <c r="AJ637" s="112"/>
      <c r="AK637" s="112"/>
      <c r="AL637" s="112"/>
      <c r="AM637" s="112"/>
      <c r="AMH637" s="111"/>
      <c r="AMI637" s="111"/>
      <c r="AMJ637" s="111"/>
    </row>
    <row r="638" customFormat="false" ht="12.75" hidden="false" customHeight="false" outlineLevel="0" collapsed="false">
      <c r="G638" s="27"/>
      <c r="I638" s="27"/>
      <c r="M638" s="31"/>
      <c r="O638" s="31"/>
      <c r="S638" s="27"/>
      <c r="U638" s="27"/>
      <c r="V638" s="33"/>
      <c r="W638" s="33"/>
      <c r="X638" s="33"/>
      <c r="Y638" s="112"/>
      <c r="Z638" s="112"/>
      <c r="AA638" s="112"/>
      <c r="AE638" s="112"/>
      <c r="AF638" s="112"/>
      <c r="AG638" s="112"/>
      <c r="AH638" s="112"/>
      <c r="AI638" s="112"/>
      <c r="AJ638" s="112"/>
      <c r="AK638" s="112"/>
      <c r="AL638" s="112"/>
      <c r="AM638" s="112"/>
      <c r="AMH638" s="111"/>
      <c r="AMI638" s="111"/>
      <c r="AMJ638" s="111"/>
    </row>
    <row r="639" customFormat="false" ht="12.75" hidden="false" customHeight="false" outlineLevel="0" collapsed="false">
      <c r="G639" s="27"/>
      <c r="I639" s="27"/>
      <c r="M639" s="31"/>
      <c r="O639" s="31"/>
      <c r="S639" s="27"/>
      <c r="U639" s="27"/>
      <c r="V639" s="33"/>
      <c r="W639" s="33"/>
      <c r="X639" s="33"/>
      <c r="Y639" s="112"/>
      <c r="Z639" s="112"/>
      <c r="AA639" s="112"/>
      <c r="AE639" s="112"/>
      <c r="AF639" s="112"/>
      <c r="AG639" s="112"/>
      <c r="AH639" s="112"/>
      <c r="AI639" s="112"/>
      <c r="AJ639" s="112"/>
      <c r="AK639" s="112"/>
      <c r="AL639" s="112"/>
      <c r="AM639" s="112"/>
      <c r="AMH639" s="111"/>
      <c r="AMI639" s="111"/>
      <c r="AMJ639" s="111"/>
    </row>
    <row r="640" customFormat="false" ht="12.75" hidden="false" customHeight="false" outlineLevel="0" collapsed="false">
      <c r="G640" s="27"/>
      <c r="I640" s="27"/>
      <c r="M640" s="31"/>
      <c r="O640" s="31"/>
      <c r="S640" s="27"/>
      <c r="U640" s="27"/>
      <c r="V640" s="33"/>
      <c r="W640" s="33"/>
      <c r="X640" s="33"/>
      <c r="Y640" s="112"/>
      <c r="Z640" s="112"/>
      <c r="AA640" s="112"/>
      <c r="AE640" s="112"/>
      <c r="AF640" s="112"/>
      <c r="AG640" s="112"/>
      <c r="AH640" s="112"/>
      <c r="AI640" s="112"/>
      <c r="AJ640" s="112"/>
      <c r="AK640" s="112"/>
      <c r="AL640" s="112"/>
      <c r="AM640" s="112"/>
      <c r="AMH640" s="111"/>
      <c r="AMI640" s="111"/>
      <c r="AMJ640" s="111"/>
    </row>
    <row r="641" customFormat="false" ht="12.75" hidden="false" customHeight="false" outlineLevel="0" collapsed="false">
      <c r="G641" s="27"/>
      <c r="I641" s="27"/>
      <c r="M641" s="31"/>
      <c r="O641" s="31"/>
      <c r="S641" s="27"/>
      <c r="U641" s="27"/>
      <c r="V641" s="33"/>
      <c r="W641" s="33"/>
      <c r="X641" s="33"/>
      <c r="Y641" s="112"/>
      <c r="Z641" s="112"/>
      <c r="AA641" s="112"/>
      <c r="AE641" s="112"/>
      <c r="AF641" s="112"/>
      <c r="AG641" s="112"/>
      <c r="AH641" s="112"/>
      <c r="AI641" s="112"/>
      <c r="AJ641" s="112"/>
      <c r="AK641" s="112"/>
      <c r="AL641" s="112"/>
      <c r="AM641" s="112"/>
      <c r="AMH641" s="111"/>
      <c r="AMI641" s="111"/>
      <c r="AMJ641" s="111"/>
    </row>
    <row r="642" customFormat="false" ht="12.75" hidden="false" customHeight="false" outlineLevel="0" collapsed="false">
      <c r="G642" s="27"/>
      <c r="I642" s="27"/>
      <c r="M642" s="31"/>
      <c r="O642" s="31"/>
      <c r="S642" s="27"/>
      <c r="U642" s="27"/>
      <c r="V642" s="33"/>
      <c r="W642" s="33"/>
      <c r="X642" s="33"/>
      <c r="Y642" s="112"/>
      <c r="Z642" s="112"/>
      <c r="AA642" s="112"/>
      <c r="AE642" s="112"/>
      <c r="AF642" s="112"/>
      <c r="AG642" s="112"/>
      <c r="AH642" s="112"/>
      <c r="AI642" s="112"/>
      <c r="AJ642" s="112"/>
      <c r="AK642" s="112"/>
      <c r="AL642" s="112"/>
      <c r="AM642" s="112"/>
      <c r="AMH642" s="111"/>
      <c r="AMI642" s="111"/>
      <c r="AMJ642" s="111"/>
    </row>
    <row r="643" customFormat="false" ht="12.75" hidden="false" customHeight="false" outlineLevel="0" collapsed="false">
      <c r="G643" s="27"/>
      <c r="I643" s="27"/>
      <c r="M643" s="31"/>
      <c r="O643" s="31"/>
      <c r="S643" s="27"/>
      <c r="U643" s="27"/>
      <c r="V643" s="33"/>
      <c r="W643" s="33"/>
      <c r="X643" s="33"/>
      <c r="Y643" s="112"/>
      <c r="Z643" s="112"/>
      <c r="AA643" s="112"/>
      <c r="AE643" s="112"/>
      <c r="AF643" s="112"/>
      <c r="AG643" s="112"/>
      <c r="AH643" s="112"/>
      <c r="AI643" s="112"/>
      <c r="AJ643" s="112"/>
      <c r="AK643" s="112"/>
      <c r="AL643" s="112"/>
      <c r="AM643" s="112"/>
      <c r="AMH643" s="111"/>
      <c r="AMI643" s="111"/>
      <c r="AMJ643" s="111"/>
    </row>
    <row r="644" customFormat="false" ht="12.75" hidden="false" customHeight="false" outlineLevel="0" collapsed="false">
      <c r="G644" s="27"/>
      <c r="I644" s="27"/>
      <c r="M644" s="31"/>
      <c r="O644" s="31"/>
      <c r="S644" s="27"/>
      <c r="U644" s="27"/>
      <c r="V644" s="33"/>
      <c r="W644" s="33"/>
      <c r="X644" s="33"/>
      <c r="Y644" s="112"/>
      <c r="Z644" s="112"/>
      <c r="AA644" s="112"/>
      <c r="AE644" s="112"/>
      <c r="AF644" s="112"/>
      <c r="AG644" s="112"/>
      <c r="AH644" s="112"/>
      <c r="AI644" s="112"/>
      <c r="AJ644" s="112"/>
      <c r="AK644" s="112"/>
      <c r="AL644" s="112"/>
      <c r="AM644" s="112"/>
      <c r="AMH644" s="111"/>
      <c r="AMI644" s="111"/>
      <c r="AMJ644" s="111"/>
    </row>
    <row r="645" customFormat="false" ht="12.75" hidden="false" customHeight="false" outlineLevel="0" collapsed="false">
      <c r="G645" s="27"/>
      <c r="I645" s="27"/>
      <c r="M645" s="31"/>
      <c r="O645" s="31"/>
      <c r="S645" s="27"/>
      <c r="U645" s="27"/>
      <c r="V645" s="33"/>
      <c r="W645" s="33"/>
      <c r="X645" s="33"/>
      <c r="Y645" s="112"/>
      <c r="Z645" s="112"/>
      <c r="AA645" s="112"/>
      <c r="AE645" s="112"/>
      <c r="AF645" s="112"/>
      <c r="AG645" s="112"/>
      <c r="AH645" s="112"/>
      <c r="AI645" s="112"/>
      <c r="AJ645" s="112"/>
      <c r="AK645" s="112"/>
      <c r="AL645" s="112"/>
      <c r="AM645" s="112"/>
      <c r="AMH645" s="111"/>
      <c r="AMI645" s="111"/>
      <c r="AMJ645" s="111"/>
    </row>
    <row r="646" customFormat="false" ht="12.75" hidden="false" customHeight="false" outlineLevel="0" collapsed="false">
      <c r="G646" s="27"/>
      <c r="I646" s="27"/>
      <c r="M646" s="31"/>
      <c r="O646" s="31"/>
      <c r="S646" s="27"/>
      <c r="U646" s="27"/>
      <c r="V646" s="33"/>
      <c r="W646" s="33"/>
      <c r="X646" s="33"/>
      <c r="Y646" s="112"/>
      <c r="Z646" s="112"/>
      <c r="AA646" s="112"/>
      <c r="AE646" s="112"/>
      <c r="AF646" s="112"/>
      <c r="AG646" s="112"/>
      <c r="AH646" s="112"/>
      <c r="AI646" s="112"/>
      <c r="AJ646" s="112"/>
      <c r="AK646" s="112"/>
      <c r="AL646" s="112"/>
      <c r="AM646" s="112"/>
      <c r="AMH646" s="111"/>
      <c r="AMI646" s="111"/>
      <c r="AMJ646" s="111"/>
    </row>
    <row r="647" customFormat="false" ht="12.75" hidden="false" customHeight="false" outlineLevel="0" collapsed="false">
      <c r="G647" s="27"/>
      <c r="I647" s="27"/>
      <c r="M647" s="31"/>
      <c r="O647" s="31"/>
      <c r="S647" s="27"/>
      <c r="U647" s="27"/>
      <c r="V647" s="33"/>
      <c r="W647" s="33"/>
      <c r="X647" s="33"/>
      <c r="Y647" s="112"/>
      <c r="Z647" s="112"/>
      <c r="AA647" s="112"/>
      <c r="AE647" s="112"/>
      <c r="AF647" s="112"/>
      <c r="AG647" s="112"/>
      <c r="AH647" s="112"/>
      <c r="AI647" s="112"/>
      <c r="AJ647" s="112"/>
      <c r="AK647" s="112"/>
      <c r="AL647" s="112"/>
      <c r="AM647" s="112"/>
      <c r="AMH647" s="111"/>
      <c r="AMI647" s="111"/>
      <c r="AMJ647" s="111"/>
    </row>
    <row r="648" customFormat="false" ht="12.75" hidden="false" customHeight="false" outlineLevel="0" collapsed="false">
      <c r="G648" s="27"/>
      <c r="I648" s="27"/>
      <c r="M648" s="31"/>
      <c r="O648" s="31"/>
      <c r="S648" s="27"/>
      <c r="U648" s="27"/>
      <c r="V648" s="33"/>
      <c r="W648" s="33"/>
      <c r="X648" s="33"/>
      <c r="Y648" s="112"/>
      <c r="Z648" s="112"/>
      <c r="AA648" s="112"/>
      <c r="AE648" s="112"/>
      <c r="AF648" s="112"/>
      <c r="AG648" s="112"/>
      <c r="AH648" s="112"/>
      <c r="AI648" s="112"/>
      <c r="AJ648" s="112"/>
      <c r="AK648" s="112"/>
      <c r="AL648" s="112"/>
      <c r="AM648" s="112"/>
      <c r="AMH648" s="111"/>
      <c r="AMI648" s="111"/>
      <c r="AMJ648" s="111"/>
    </row>
    <row r="649" customFormat="false" ht="12.75" hidden="false" customHeight="false" outlineLevel="0" collapsed="false">
      <c r="G649" s="27"/>
      <c r="I649" s="27"/>
      <c r="M649" s="31"/>
      <c r="O649" s="31"/>
      <c r="S649" s="27"/>
      <c r="U649" s="27"/>
      <c r="V649" s="33"/>
      <c r="W649" s="33"/>
      <c r="X649" s="33"/>
      <c r="Y649" s="112"/>
      <c r="Z649" s="112"/>
      <c r="AA649" s="112"/>
      <c r="AE649" s="112"/>
      <c r="AF649" s="112"/>
      <c r="AG649" s="112"/>
      <c r="AH649" s="112"/>
      <c r="AI649" s="112"/>
      <c r="AJ649" s="112"/>
      <c r="AK649" s="112"/>
      <c r="AL649" s="112"/>
      <c r="AM649" s="112"/>
      <c r="AMH649" s="111"/>
      <c r="AMI649" s="111"/>
      <c r="AMJ649" s="111"/>
    </row>
    <row r="650" customFormat="false" ht="12.75" hidden="false" customHeight="false" outlineLevel="0" collapsed="false">
      <c r="G650" s="27"/>
      <c r="I650" s="27"/>
      <c r="M650" s="31"/>
      <c r="O650" s="31"/>
      <c r="S650" s="27"/>
      <c r="U650" s="27"/>
      <c r="V650" s="33"/>
      <c r="W650" s="33"/>
      <c r="X650" s="33"/>
      <c r="Y650" s="112"/>
      <c r="Z650" s="112"/>
      <c r="AA650" s="112"/>
      <c r="AE650" s="112"/>
      <c r="AF650" s="112"/>
      <c r="AG650" s="112"/>
      <c r="AH650" s="112"/>
      <c r="AI650" s="112"/>
      <c r="AJ650" s="112"/>
      <c r="AK650" s="112"/>
      <c r="AL650" s="112"/>
      <c r="AM650" s="112"/>
      <c r="AMH650" s="111"/>
      <c r="AMI650" s="111"/>
      <c r="AMJ650" s="111"/>
    </row>
    <row r="651" customFormat="false" ht="12.75" hidden="false" customHeight="false" outlineLevel="0" collapsed="false">
      <c r="G651" s="27"/>
      <c r="I651" s="27"/>
      <c r="M651" s="31"/>
      <c r="O651" s="31"/>
      <c r="S651" s="27"/>
      <c r="U651" s="27"/>
      <c r="V651" s="33"/>
      <c r="W651" s="33"/>
      <c r="X651" s="33"/>
      <c r="Y651" s="112"/>
      <c r="Z651" s="112"/>
      <c r="AA651" s="112"/>
      <c r="AE651" s="112"/>
      <c r="AF651" s="112"/>
      <c r="AG651" s="112"/>
      <c r="AH651" s="112"/>
      <c r="AI651" s="112"/>
      <c r="AJ651" s="112"/>
      <c r="AK651" s="112"/>
      <c r="AL651" s="112"/>
      <c r="AM651" s="112"/>
      <c r="AMH651" s="111"/>
      <c r="AMI651" s="111"/>
      <c r="AMJ651" s="111"/>
    </row>
    <row r="652" customFormat="false" ht="12.75" hidden="false" customHeight="false" outlineLevel="0" collapsed="false">
      <c r="G652" s="27"/>
      <c r="I652" s="27"/>
      <c r="M652" s="31"/>
      <c r="O652" s="31"/>
      <c r="S652" s="27"/>
      <c r="U652" s="27"/>
      <c r="V652" s="33"/>
      <c r="W652" s="33"/>
      <c r="X652" s="33"/>
      <c r="Y652" s="112"/>
      <c r="Z652" s="112"/>
      <c r="AA652" s="112"/>
      <c r="AE652" s="112"/>
      <c r="AF652" s="112"/>
      <c r="AG652" s="112"/>
      <c r="AH652" s="112"/>
      <c r="AI652" s="112"/>
      <c r="AJ652" s="112"/>
      <c r="AK652" s="112"/>
      <c r="AL652" s="112"/>
      <c r="AM652" s="112"/>
      <c r="AMH652" s="111"/>
      <c r="AMI652" s="111"/>
      <c r="AMJ652" s="111"/>
    </row>
    <row r="653" customFormat="false" ht="12.75" hidden="false" customHeight="false" outlineLevel="0" collapsed="false">
      <c r="G653" s="27"/>
      <c r="I653" s="27"/>
      <c r="M653" s="31"/>
      <c r="O653" s="31"/>
      <c r="S653" s="27"/>
      <c r="U653" s="27"/>
      <c r="V653" s="33"/>
      <c r="W653" s="33"/>
      <c r="X653" s="33"/>
      <c r="Y653" s="112"/>
      <c r="Z653" s="112"/>
      <c r="AA653" s="112"/>
      <c r="AE653" s="112"/>
      <c r="AF653" s="112"/>
      <c r="AG653" s="112"/>
      <c r="AH653" s="112"/>
      <c r="AI653" s="112"/>
      <c r="AJ653" s="112"/>
      <c r="AK653" s="112"/>
      <c r="AL653" s="112"/>
      <c r="AM653" s="112"/>
      <c r="AMH653" s="111"/>
      <c r="AMI653" s="111"/>
      <c r="AMJ653" s="111"/>
    </row>
    <row r="654" customFormat="false" ht="12.75" hidden="false" customHeight="false" outlineLevel="0" collapsed="false">
      <c r="G654" s="27"/>
      <c r="I654" s="27"/>
      <c r="M654" s="31"/>
      <c r="O654" s="31"/>
      <c r="S654" s="27"/>
      <c r="U654" s="27"/>
      <c r="V654" s="33"/>
      <c r="W654" s="33"/>
      <c r="X654" s="33"/>
      <c r="Y654" s="112"/>
      <c r="Z654" s="112"/>
      <c r="AA654" s="112"/>
      <c r="AE654" s="112"/>
      <c r="AF654" s="112"/>
      <c r="AG654" s="112"/>
      <c r="AH654" s="112"/>
      <c r="AI654" s="112"/>
      <c r="AJ654" s="112"/>
      <c r="AK654" s="112"/>
      <c r="AL654" s="112"/>
      <c r="AM654" s="112"/>
      <c r="AMH654" s="111"/>
      <c r="AMI654" s="111"/>
      <c r="AMJ654" s="111"/>
    </row>
    <row r="655" customFormat="false" ht="12.75" hidden="false" customHeight="false" outlineLevel="0" collapsed="false">
      <c r="G655" s="27"/>
      <c r="I655" s="27"/>
      <c r="M655" s="31"/>
      <c r="O655" s="31"/>
      <c r="S655" s="27"/>
      <c r="U655" s="27"/>
      <c r="V655" s="33"/>
      <c r="W655" s="33"/>
      <c r="X655" s="33"/>
      <c r="Y655" s="112"/>
      <c r="Z655" s="112"/>
      <c r="AA655" s="112"/>
      <c r="AE655" s="112"/>
      <c r="AF655" s="112"/>
      <c r="AG655" s="112"/>
      <c r="AH655" s="112"/>
      <c r="AI655" s="112"/>
      <c r="AJ655" s="112"/>
      <c r="AK655" s="112"/>
      <c r="AL655" s="112"/>
      <c r="AM655" s="112"/>
      <c r="AMH655" s="111"/>
      <c r="AMI655" s="111"/>
      <c r="AMJ655" s="111"/>
    </row>
    <row r="656" customFormat="false" ht="12.75" hidden="false" customHeight="false" outlineLevel="0" collapsed="false">
      <c r="G656" s="27"/>
      <c r="I656" s="27"/>
      <c r="M656" s="31"/>
      <c r="O656" s="31"/>
      <c r="S656" s="27"/>
      <c r="U656" s="27"/>
      <c r="V656" s="33"/>
      <c r="W656" s="33"/>
      <c r="X656" s="33"/>
      <c r="Y656" s="112"/>
      <c r="Z656" s="112"/>
      <c r="AA656" s="112"/>
      <c r="AE656" s="112"/>
      <c r="AF656" s="112"/>
      <c r="AG656" s="112"/>
      <c r="AH656" s="112"/>
      <c r="AI656" s="112"/>
      <c r="AJ656" s="112"/>
      <c r="AK656" s="112"/>
      <c r="AL656" s="112"/>
      <c r="AM656" s="112"/>
      <c r="AMH656" s="111"/>
      <c r="AMI656" s="111"/>
      <c r="AMJ656" s="111"/>
    </row>
    <row r="657" customFormat="false" ht="12.75" hidden="false" customHeight="false" outlineLevel="0" collapsed="false">
      <c r="G657" s="27"/>
      <c r="I657" s="27"/>
      <c r="M657" s="31"/>
      <c r="O657" s="31"/>
      <c r="S657" s="27"/>
      <c r="U657" s="27"/>
      <c r="V657" s="33"/>
      <c r="W657" s="33"/>
      <c r="X657" s="33"/>
      <c r="Y657" s="112"/>
      <c r="Z657" s="112"/>
      <c r="AA657" s="112"/>
      <c r="AE657" s="112"/>
      <c r="AF657" s="112"/>
      <c r="AG657" s="112"/>
      <c r="AH657" s="112"/>
      <c r="AI657" s="112"/>
      <c r="AJ657" s="112"/>
      <c r="AK657" s="112"/>
      <c r="AL657" s="112"/>
      <c r="AM657" s="112"/>
      <c r="AMH657" s="111"/>
      <c r="AMI657" s="111"/>
      <c r="AMJ657" s="111"/>
    </row>
    <row r="658" customFormat="false" ht="12.75" hidden="false" customHeight="false" outlineLevel="0" collapsed="false">
      <c r="G658" s="27"/>
      <c r="I658" s="27"/>
      <c r="M658" s="31"/>
      <c r="O658" s="31"/>
      <c r="S658" s="27"/>
      <c r="U658" s="27"/>
      <c r="V658" s="33"/>
      <c r="W658" s="33"/>
      <c r="X658" s="33"/>
      <c r="Y658" s="112"/>
      <c r="Z658" s="112"/>
      <c r="AA658" s="112"/>
      <c r="AE658" s="112"/>
      <c r="AF658" s="112"/>
      <c r="AG658" s="112"/>
      <c r="AH658" s="112"/>
      <c r="AI658" s="112"/>
      <c r="AJ658" s="112"/>
      <c r="AK658" s="112"/>
      <c r="AL658" s="112"/>
      <c r="AM658" s="112"/>
      <c r="AMH658" s="111"/>
      <c r="AMI658" s="111"/>
      <c r="AMJ658" s="111"/>
    </row>
    <row r="659" customFormat="false" ht="12.75" hidden="false" customHeight="false" outlineLevel="0" collapsed="false">
      <c r="G659" s="27"/>
      <c r="I659" s="27"/>
      <c r="M659" s="31"/>
      <c r="O659" s="31"/>
      <c r="S659" s="27"/>
      <c r="U659" s="27"/>
      <c r="V659" s="33"/>
      <c r="W659" s="33"/>
      <c r="X659" s="33"/>
      <c r="Y659" s="112"/>
      <c r="Z659" s="112"/>
      <c r="AA659" s="112"/>
      <c r="AE659" s="112"/>
      <c r="AF659" s="112"/>
      <c r="AG659" s="112"/>
      <c r="AH659" s="112"/>
      <c r="AI659" s="112"/>
      <c r="AJ659" s="112"/>
      <c r="AK659" s="112"/>
      <c r="AL659" s="112"/>
      <c r="AM659" s="112"/>
      <c r="AMH659" s="111"/>
      <c r="AMI659" s="111"/>
      <c r="AMJ659" s="111"/>
    </row>
    <row r="660" customFormat="false" ht="12.75" hidden="false" customHeight="false" outlineLevel="0" collapsed="false">
      <c r="G660" s="27"/>
      <c r="I660" s="27"/>
      <c r="M660" s="31"/>
      <c r="O660" s="31"/>
      <c r="S660" s="27"/>
      <c r="U660" s="27"/>
      <c r="V660" s="33"/>
      <c r="W660" s="33"/>
      <c r="X660" s="33"/>
      <c r="Y660" s="112"/>
      <c r="Z660" s="112"/>
      <c r="AA660" s="112"/>
      <c r="AE660" s="112"/>
      <c r="AF660" s="112"/>
      <c r="AG660" s="112"/>
      <c r="AH660" s="112"/>
      <c r="AI660" s="112"/>
      <c r="AJ660" s="112"/>
      <c r="AK660" s="112"/>
      <c r="AL660" s="112"/>
      <c r="AM660" s="112"/>
      <c r="AMH660" s="111"/>
      <c r="AMI660" s="111"/>
      <c r="AMJ660" s="111"/>
    </row>
    <row r="661" customFormat="false" ht="12.75" hidden="false" customHeight="false" outlineLevel="0" collapsed="false">
      <c r="G661" s="27"/>
      <c r="I661" s="27"/>
      <c r="M661" s="31"/>
      <c r="O661" s="31"/>
      <c r="S661" s="27"/>
      <c r="U661" s="27"/>
      <c r="V661" s="33"/>
      <c r="W661" s="33"/>
      <c r="X661" s="33"/>
      <c r="Y661" s="112"/>
      <c r="Z661" s="112"/>
      <c r="AA661" s="112"/>
      <c r="AE661" s="112"/>
      <c r="AF661" s="112"/>
      <c r="AG661" s="112"/>
      <c r="AH661" s="112"/>
      <c r="AI661" s="112"/>
      <c r="AJ661" s="112"/>
      <c r="AK661" s="112"/>
      <c r="AL661" s="112"/>
      <c r="AM661" s="112"/>
      <c r="AMH661" s="111"/>
      <c r="AMI661" s="111"/>
      <c r="AMJ661" s="111"/>
    </row>
    <row r="662" customFormat="false" ht="12.75" hidden="false" customHeight="false" outlineLevel="0" collapsed="false">
      <c r="G662" s="27"/>
      <c r="I662" s="27"/>
      <c r="M662" s="31"/>
      <c r="O662" s="31"/>
      <c r="S662" s="27"/>
      <c r="U662" s="27"/>
      <c r="V662" s="33"/>
      <c r="W662" s="33"/>
      <c r="X662" s="33"/>
      <c r="Y662" s="112"/>
      <c r="Z662" s="112"/>
      <c r="AA662" s="112"/>
      <c r="AE662" s="112"/>
      <c r="AF662" s="112"/>
      <c r="AG662" s="112"/>
      <c r="AH662" s="112"/>
      <c r="AI662" s="112"/>
      <c r="AJ662" s="112"/>
      <c r="AK662" s="112"/>
      <c r="AL662" s="112"/>
      <c r="AM662" s="112"/>
      <c r="AMH662" s="111"/>
      <c r="AMI662" s="111"/>
      <c r="AMJ662" s="111"/>
    </row>
    <row r="663" customFormat="false" ht="12.75" hidden="false" customHeight="false" outlineLevel="0" collapsed="false">
      <c r="G663" s="27"/>
      <c r="I663" s="27"/>
      <c r="M663" s="31"/>
      <c r="O663" s="31"/>
      <c r="S663" s="27"/>
      <c r="U663" s="27"/>
      <c r="V663" s="33"/>
      <c r="W663" s="33"/>
      <c r="X663" s="33"/>
      <c r="Y663" s="112"/>
      <c r="Z663" s="112"/>
      <c r="AA663" s="112"/>
      <c r="AE663" s="112"/>
      <c r="AF663" s="112"/>
      <c r="AG663" s="112"/>
      <c r="AH663" s="112"/>
      <c r="AI663" s="112"/>
      <c r="AJ663" s="112"/>
      <c r="AK663" s="112"/>
      <c r="AL663" s="112"/>
      <c r="AM663" s="112"/>
      <c r="AMH663" s="111"/>
      <c r="AMI663" s="111"/>
      <c r="AMJ663" s="111"/>
    </row>
    <row r="664" customFormat="false" ht="12.75" hidden="false" customHeight="false" outlineLevel="0" collapsed="false">
      <c r="G664" s="27"/>
      <c r="I664" s="27"/>
      <c r="M664" s="31"/>
      <c r="O664" s="31"/>
      <c r="S664" s="27"/>
      <c r="U664" s="27"/>
      <c r="V664" s="33"/>
      <c r="W664" s="33"/>
      <c r="X664" s="33"/>
      <c r="Y664" s="112"/>
      <c r="Z664" s="112"/>
      <c r="AA664" s="112"/>
      <c r="AE664" s="112"/>
      <c r="AF664" s="112"/>
      <c r="AG664" s="112"/>
      <c r="AH664" s="112"/>
      <c r="AI664" s="112"/>
      <c r="AJ664" s="112"/>
      <c r="AK664" s="112"/>
      <c r="AL664" s="112"/>
      <c r="AM664" s="112"/>
      <c r="AMH664" s="111"/>
      <c r="AMI664" s="111"/>
      <c r="AMJ664" s="111"/>
    </row>
    <row r="665" customFormat="false" ht="12.75" hidden="false" customHeight="false" outlineLevel="0" collapsed="false">
      <c r="G665" s="27"/>
      <c r="I665" s="27"/>
      <c r="M665" s="31"/>
      <c r="O665" s="31"/>
      <c r="S665" s="27"/>
      <c r="U665" s="27"/>
      <c r="V665" s="33"/>
      <c r="W665" s="33"/>
      <c r="X665" s="33"/>
      <c r="Y665" s="112"/>
      <c r="Z665" s="112"/>
      <c r="AA665" s="112"/>
      <c r="AE665" s="112"/>
      <c r="AF665" s="112"/>
      <c r="AG665" s="112"/>
      <c r="AH665" s="112"/>
      <c r="AI665" s="112"/>
      <c r="AJ665" s="112"/>
      <c r="AK665" s="112"/>
      <c r="AL665" s="112"/>
      <c r="AM665" s="112"/>
      <c r="AMH665" s="111"/>
      <c r="AMI665" s="111"/>
      <c r="AMJ665" s="111"/>
    </row>
    <row r="666" customFormat="false" ht="12.75" hidden="false" customHeight="false" outlineLevel="0" collapsed="false">
      <c r="G666" s="27"/>
      <c r="I666" s="27"/>
      <c r="M666" s="31"/>
      <c r="O666" s="31"/>
      <c r="S666" s="27"/>
      <c r="U666" s="27"/>
      <c r="V666" s="33"/>
      <c r="W666" s="33"/>
      <c r="X666" s="33"/>
      <c r="Y666" s="112"/>
      <c r="Z666" s="112"/>
      <c r="AA666" s="112"/>
      <c r="AE666" s="112"/>
      <c r="AF666" s="112"/>
      <c r="AG666" s="112"/>
      <c r="AH666" s="112"/>
      <c r="AI666" s="112"/>
      <c r="AJ666" s="112"/>
      <c r="AK666" s="112"/>
      <c r="AL666" s="112"/>
      <c r="AM666" s="112"/>
      <c r="AMH666" s="111"/>
      <c r="AMI666" s="111"/>
      <c r="AMJ666" s="111"/>
    </row>
    <row r="667" customFormat="false" ht="12.75" hidden="false" customHeight="false" outlineLevel="0" collapsed="false">
      <c r="G667" s="27"/>
      <c r="I667" s="27"/>
      <c r="M667" s="31"/>
      <c r="O667" s="31"/>
      <c r="S667" s="27"/>
      <c r="U667" s="27"/>
      <c r="V667" s="33"/>
      <c r="W667" s="33"/>
      <c r="X667" s="33"/>
      <c r="Y667" s="112"/>
      <c r="Z667" s="112"/>
      <c r="AA667" s="112"/>
      <c r="AE667" s="112"/>
      <c r="AF667" s="112"/>
      <c r="AG667" s="112"/>
      <c r="AH667" s="112"/>
      <c r="AI667" s="112"/>
      <c r="AJ667" s="112"/>
      <c r="AK667" s="112"/>
      <c r="AL667" s="112"/>
      <c r="AM667" s="112"/>
      <c r="AMH667" s="111"/>
      <c r="AMI667" s="111"/>
      <c r="AMJ667" s="111"/>
    </row>
    <row r="668" customFormat="false" ht="12.75" hidden="false" customHeight="false" outlineLevel="0" collapsed="false">
      <c r="G668" s="27"/>
      <c r="I668" s="27"/>
      <c r="M668" s="31"/>
      <c r="O668" s="31"/>
      <c r="S668" s="27"/>
      <c r="U668" s="27"/>
      <c r="V668" s="33"/>
      <c r="W668" s="33"/>
      <c r="X668" s="33"/>
      <c r="Y668" s="112"/>
      <c r="Z668" s="112"/>
      <c r="AA668" s="112"/>
      <c r="AE668" s="112"/>
      <c r="AF668" s="112"/>
      <c r="AG668" s="112"/>
      <c r="AH668" s="112"/>
      <c r="AI668" s="112"/>
      <c r="AJ668" s="112"/>
      <c r="AK668" s="112"/>
      <c r="AL668" s="112"/>
      <c r="AM668" s="112"/>
      <c r="AMH668" s="111"/>
      <c r="AMI668" s="111"/>
      <c r="AMJ668" s="111"/>
    </row>
    <row r="669" customFormat="false" ht="12.75" hidden="false" customHeight="false" outlineLevel="0" collapsed="false">
      <c r="G669" s="27"/>
      <c r="I669" s="27"/>
      <c r="M669" s="31"/>
      <c r="O669" s="31"/>
      <c r="S669" s="27"/>
      <c r="U669" s="27"/>
      <c r="V669" s="33"/>
      <c r="W669" s="33"/>
      <c r="X669" s="33"/>
      <c r="Y669" s="112"/>
      <c r="Z669" s="112"/>
      <c r="AA669" s="112"/>
      <c r="AE669" s="112"/>
      <c r="AF669" s="112"/>
      <c r="AG669" s="112"/>
      <c r="AH669" s="112"/>
      <c r="AI669" s="112"/>
      <c r="AJ669" s="112"/>
      <c r="AK669" s="112"/>
      <c r="AL669" s="112"/>
      <c r="AM669" s="112"/>
      <c r="AMH669" s="111"/>
      <c r="AMI669" s="111"/>
      <c r="AMJ669" s="111"/>
    </row>
    <row r="670" customFormat="false" ht="12.75" hidden="false" customHeight="false" outlineLevel="0" collapsed="false">
      <c r="G670" s="27"/>
      <c r="I670" s="27"/>
      <c r="M670" s="31"/>
      <c r="O670" s="31"/>
      <c r="S670" s="27"/>
      <c r="U670" s="27"/>
      <c r="V670" s="33"/>
      <c r="W670" s="33"/>
      <c r="X670" s="33"/>
      <c r="Y670" s="112"/>
      <c r="Z670" s="112"/>
      <c r="AA670" s="112"/>
      <c r="AE670" s="112"/>
      <c r="AF670" s="112"/>
      <c r="AG670" s="112"/>
      <c r="AH670" s="112"/>
      <c r="AI670" s="112"/>
      <c r="AJ670" s="112"/>
      <c r="AK670" s="112"/>
      <c r="AL670" s="112"/>
      <c r="AM670" s="112"/>
      <c r="AMH670" s="111"/>
      <c r="AMI670" s="111"/>
      <c r="AMJ670" s="111"/>
    </row>
    <row r="671" customFormat="false" ht="12.75" hidden="false" customHeight="false" outlineLevel="0" collapsed="false">
      <c r="G671" s="27"/>
      <c r="I671" s="27"/>
      <c r="M671" s="31"/>
      <c r="O671" s="31"/>
      <c r="S671" s="27"/>
      <c r="U671" s="27"/>
      <c r="V671" s="33"/>
      <c r="W671" s="33"/>
      <c r="X671" s="33"/>
      <c r="Y671" s="112"/>
      <c r="Z671" s="112"/>
      <c r="AA671" s="112"/>
      <c r="AE671" s="112"/>
      <c r="AF671" s="112"/>
      <c r="AG671" s="112"/>
      <c r="AH671" s="112"/>
      <c r="AI671" s="112"/>
      <c r="AJ671" s="112"/>
      <c r="AK671" s="112"/>
      <c r="AL671" s="112"/>
      <c r="AM671" s="112"/>
      <c r="AMH671" s="111"/>
      <c r="AMI671" s="111"/>
      <c r="AMJ671" s="111"/>
    </row>
    <row r="672" customFormat="false" ht="12.75" hidden="false" customHeight="false" outlineLevel="0" collapsed="false">
      <c r="G672" s="27"/>
      <c r="I672" s="27"/>
      <c r="M672" s="31"/>
      <c r="O672" s="31"/>
      <c r="S672" s="27"/>
      <c r="U672" s="27"/>
      <c r="V672" s="33"/>
      <c r="W672" s="33"/>
      <c r="X672" s="33"/>
      <c r="Y672" s="112"/>
      <c r="Z672" s="112"/>
      <c r="AA672" s="112"/>
      <c r="AE672" s="112"/>
      <c r="AF672" s="112"/>
      <c r="AG672" s="112"/>
      <c r="AH672" s="112"/>
      <c r="AI672" s="112"/>
      <c r="AJ672" s="112"/>
      <c r="AK672" s="112"/>
      <c r="AL672" s="112"/>
      <c r="AM672" s="112"/>
      <c r="AMH672" s="111"/>
      <c r="AMI672" s="111"/>
      <c r="AMJ672" s="111"/>
    </row>
    <row r="673" customFormat="false" ht="12.75" hidden="false" customHeight="false" outlineLevel="0" collapsed="false">
      <c r="G673" s="27"/>
      <c r="I673" s="27"/>
      <c r="M673" s="31"/>
      <c r="O673" s="31"/>
      <c r="S673" s="27"/>
      <c r="U673" s="27"/>
      <c r="V673" s="33"/>
      <c r="W673" s="33"/>
      <c r="X673" s="33"/>
      <c r="Y673" s="112"/>
      <c r="Z673" s="112"/>
      <c r="AA673" s="112"/>
      <c r="AE673" s="112"/>
      <c r="AF673" s="112"/>
      <c r="AG673" s="112"/>
      <c r="AH673" s="112"/>
      <c r="AI673" s="112"/>
      <c r="AJ673" s="112"/>
      <c r="AK673" s="112"/>
      <c r="AL673" s="112"/>
      <c r="AM673" s="112"/>
      <c r="AMH673" s="111"/>
      <c r="AMI673" s="111"/>
      <c r="AMJ673" s="111"/>
    </row>
    <row r="674" customFormat="false" ht="12.75" hidden="false" customHeight="false" outlineLevel="0" collapsed="false">
      <c r="G674" s="27"/>
      <c r="I674" s="27"/>
      <c r="M674" s="31"/>
      <c r="O674" s="31"/>
      <c r="S674" s="27"/>
      <c r="U674" s="27"/>
      <c r="V674" s="33"/>
      <c r="W674" s="33"/>
      <c r="X674" s="33"/>
      <c r="Y674" s="112"/>
      <c r="Z674" s="112"/>
      <c r="AA674" s="112"/>
      <c r="AE674" s="112"/>
      <c r="AF674" s="112"/>
      <c r="AG674" s="112"/>
      <c r="AH674" s="112"/>
      <c r="AI674" s="112"/>
      <c r="AJ674" s="112"/>
      <c r="AK674" s="112"/>
      <c r="AL674" s="112"/>
      <c r="AM674" s="112"/>
      <c r="AMH674" s="111"/>
      <c r="AMI674" s="111"/>
      <c r="AMJ674" s="111"/>
    </row>
    <row r="675" customFormat="false" ht="12.75" hidden="false" customHeight="false" outlineLevel="0" collapsed="false">
      <c r="G675" s="27"/>
      <c r="I675" s="27"/>
      <c r="M675" s="31"/>
      <c r="O675" s="31"/>
      <c r="S675" s="27"/>
      <c r="U675" s="27"/>
      <c r="V675" s="33"/>
      <c r="W675" s="33"/>
      <c r="X675" s="33"/>
      <c r="Y675" s="112"/>
      <c r="Z675" s="112"/>
      <c r="AA675" s="112"/>
      <c r="AE675" s="112"/>
      <c r="AF675" s="112"/>
      <c r="AG675" s="112"/>
      <c r="AH675" s="112"/>
      <c r="AI675" s="112"/>
      <c r="AJ675" s="112"/>
      <c r="AK675" s="112"/>
      <c r="AL675" s="112"/>
      <c r="AM675" s="112"/>
      <c r="AMH675" s="111"/>
      <c r="AMI675" s="111"/>
      <c r="AMJ675" s="111"/>
    </row>
    <row r="676" customFormat="false" ht="12.75" hidden="false" customHeight="false" outlineLevel="0" collapsed="false">
      <c r="G676" s="27"/>
      <c r="I676" s="27"/>
      <c r="M676" s="31"/>
      <c r="O676" s="31"/>
      <c r="S676" s="27"/>
      <c r="U676" s="27"/>
      <c r="V676" s="33"/>
      <c r="W676" s="33"/>
      <c r="X676" s="33"/>
      <c r="Y676" s="112"/>
      <c r="Z676" s="112"/>
      <c r="AA676" s="112"/>
      <c r="AE676" s="112"/>
      <c r="AF676" s="112"/>
      <c r="AG676" s="112"/>
      <c r="AH676" s="112"/>
      <c r="AI676" s="112"/>
      <c r="AJ676" s="112"/>
      <c r="AK676" s="112"/>
      <c r="AL676" s="112"/>
      <c r="AM676" s="112"/>
      <c r="AMH676" s="111"/>
      <c r="AMI676" s="111"/>
      <c r="AMJ676" s="111"/>
    </row>
    <row r="677" customFormat="false" ht="12.75" hidden="false" customHeight="false" outlineLevel="0" collapsed="false">
      <c r="G677" s="27"/>
      <c r="I677" s="27"/>
      <c r="M677" s="31"/>
      <c r="O677" s="31"/>
      <c r="S677" s="27"/>
      <c r="U677" s="27"/>
      <c r="V677" s="33"/>
      <c r="W677" s="33"/>
      <c r="X677" s="33"/>
      <c r="Y677" s="112"/>
      <c r="Z677" s="112"/>
      <c r="AA677" s="112"/>
      <c r="AE677" s="112"/>
      <c r="AF677" s="112"/>
      <c r="AG677" s="112"/>
      <c r="AH677" s="112"/>
      <c r="AI677" s="112"/>
      <c r="AJ677" s="112"/>
      <c r="AK677" s="112"/>
      <c r="AL677" s="112"/>
      <c r="AM677" s="112"/>
      <c r="AMH677" s="111"/>
      <c r="AMI677" s="111"/>
      <c r="AMJ677" s="111"/>
    </row>
    <row r="678" customFormat="false" ht="12.75" hidden="false" customHeight="false" outlineLevel="0" collapsed="false">
      <c r="G678" s="27"/>
      <c r="I678" s="27"/>
      <c r="M678" s="31"/>
      <c r="O678" s="31"/>
      <c r="S678" s="27"/>
      <c r="U678" s="27"/>
      <c r="V678" s="33"/>
      <c r="W678" s="33"/>
      <c r="X678" s="33"/>
      <c r="Y678" s="112"/>
      <c r="Z678" s="112"/>
      <c r="AA678" s="112"/>
      <c r="AE678" s="112"/>
      <c r="AF678" s="112"/>
      <c r="AG678" s="112"/>
      <c r="AH678" s="112"/>
      <c r="AI678" s="112"/>
      <c r="AJ678" s="112"/>
      <c r="AK678" s="112"/>
      <c r="AL678" s="112"/>
      <c r="AM678" s="112"/>
      <c r="AMH678" s="111"/>
      <c r="AMI678" s="111"/>
      <c r="AMJ678" s="111"/>
    </row>
    <row r="679" customFormat="false" ht="12.75" hidden="false" customHeight="false" outlineLevel="0" collapsed="false">
      <c r="G679" s="27"/>
      <c r="I679" s="27"/>
      <c r="M679" s="31"/>
      <c r="O679" s="31"/>
      <c r="S679" s="27"/>
      <c r="U679" s="27"/>
      <c r="V679" s="33"/>
      <c r="W679" s="33"/>
      <c r="X679" s="33"/>
      <c r="Y679" s="112"/>
      <c r="Z679" s="112"/>
      <c r="AA679" s="112"/>
      <c r="AE679" s="112"/>
      <c r="AF679" s="112"/>
      <c r="AG679" s="112"/>
      <c r="AH679" s="112"/>
      <c r="AI679" s="112"/>
      <c r="AJ679" s="112"/>
      <c r="AK679" s="112"/>
      <c r="AL679" s="112"/>
      <c r="AM679" s="112"/>
      <c r="AMH679" s="111"/>
      <c r="AMI679" s="111"/>
      <c r="AMJ679" s="111"/>
    </row>
    <row r="680" customFormat="false" ht="12.75" hidden="false" customHeight="false" outlineLevel="0" collapsed="false">
      <c r="G680" s="27"/>
      <c r="I680" s="27"/>
      <c r="M680" s="31"/>
      <c r="O680" s="31"/>
      <c r="S680" s="27"/>
      <c r="U680" s="27"/>
      <c r="V680" s="33"/>
      <c r="W680" s="33"/>
      <c r="X680" s="33"/>
      <c r="Y680" s="112"/>
      <c r="Z680" s="112"/>
      <c r="AA680" s="112"/>
      <c r="AE680" s="112"/>
      <c r="AF680" s="112"/>
      <c r="AG680" s="112"/>
      <c r="AH680" s="112"/>
      <c r="AI680" s="112"/>
      <c r="AJ680" s="112"/>
      <c r="AK680" s="112"/>
      <c r="AL680" s="112"/>
      <c r="AM680" s="112"/>
      <c r="AMH680" s="111"/>
      <c r="AMI680" s="111"/>
      <c r="AMJ680" s="111"/>
    </row>
    <row r="681" customFormat="false" ht="12.75" hidden="false" customHeight="false" outlineLevel="0" collapsed="false">
      <c r="G681" s="27"/>
      <c r="I681" s="27"/>
      <c r="M681" s="31"/>
      <c r="O681" s="31"/>
      <c r="S681" s="27"/>
      <c r="U681" s="27"/>
      <c r="V681" s="33"/>
      <c r="W681" s="33"/>
      <c r="X681" s="33"/>
      <c r="Y681" s="112"/>
      <c r="Z681" s="112"/>
      <c r="AA681" s="112"/>
      <c r="AE681" s="112"/>
      <c r="AF681" s="112"/>
      <c r="AG681" s="112"/>
      <c r="AH681" s="112"/>
      <c r="AI681" s="112"/>
      <c r="AJ681" s="112"/>
      <c r="AK681" s="112"/>
      <c r="AL681" s="112"/>
      <c r="AM681" s="112"/>
      <c r="AMH681" s="111"/>
      <c r="AMI681" s="111"/>
      <c r="AMJ681" s="111"/>
    </row>
    <row r="682" customFormat="false" ht="12.75" hidden="false" customHeight="false" outlineLevel="0" collapsed="false">
      <c r="G682" s="27"/>
      <c r="I682" s="27"/>
      <c r="M682" s="31"/>
      <c r="O682" s="31"/>
      <c r="S682" s="27"/>
      <c r="U682" s="27"/>
      <c r="V682" s="33"/>
      <c r="W682" s="33"/>
      <c r="X682" s="33"/>
      <c r="Y682" s="112"/>
      <c r="Z682" s="112"/>
      <c r="AA682" s="112"/>
      <c r="AE682" s="112"/>
      <c r="AF682" s="112"/>
      <c r="AG682" s="112"/>
      <c r="AH682" s="112"/>
      <c r="AI682" s="112"/>
      <c r="AJ682" s="112"/>
      <c r="AK682" s="112"/>
      <c r="AL682" s="112"/>
      <c r="AM682" s="112"/>
      <c r="AMH682" s="111"/>
      <c r="AMI682" s="111"/>
      <c r="AMJ682" s="111"/>
    </row>
    <row r="683" customFormat="false" ht="12.75" hidden="false" customHeight="false" outlineLevel="0" collapsed="false">
      <c r="G683" s="27"/>
      <c r="I683" s="27"/>
      <c r="M683" s="31"/>
      <c r="O683" s="31"/>
      <c r="S683" s="27"/>
      <c r="U683" s="27"/>
      <c r="V683" s="33"/>
      <c r="W683" s="33"/>
      <c r="X683" s="33"/>
      <c r="Y683" s="112"/>
      <c r="Z683" s="112"/>
      <c r="AA683" s="112"/>
      <c r="AE683" s="112"/>
      <c r="AF683" s="112"/>
      <c r="AG683" s="112"/>
      <c r="AH683" s="112"/>
      <c r="AI683" s="112"/>
      <c r="AJ683" s="112"/>
      <c r="AK683" s="112"/>
      <c r="AL683" s="112"/>
      <c r="AM683" s="112"/>
      <c r="AMH683" s="111"/>
      <c r="AMI683" s="111"/>
      <c r="AMJ683" s="111"/>
    </row>
    <row r="684" customFormat="false" ht="12.75" hidden="false" customHeight="false" outlineLevel="0" collapsed="false">
      <c r="G684" s="27"/>
      <c r="I684" s="27"/>
      <c r="M684" s="31"/>
      <c r="O684" s="31"/>
      <c r="S684" s="27"/>
      <c r="U684" s="27"/>
      <c r="V684" s="33"/>
      <c r="W684" s="33"/>
      <c r="X684" s="33"/>
      <c r="Y684" s="112"/>
      <c r="Z684" s="112"/>
      <c r="AA684" s="112"/>
      <c r="AE684" s="112"/>
      <c r="AF684" s="112"/>
      <c r="AG684" s="112"/>
      <c r="AH684" s="112"/>
      <c r="AI684" s="112"/>
      <c r="AJ684" s="112"/>
      <c r="AK684" s="112"/>
      <c r="AL684" s="112"/>
      <c r="AM684" s="112"/>
      <c r="AMH684" s="111"/>
      <c r="AMI684" s="111"/>
      <c r="AMJ684" s="111"/>
    </row>
    <row r="685" customFormat="false" ht="12.75" hidden="false" customHeight="false" outlineLevel="0" collapsed="false">
      <c r="G685" s="27"/>
      <c r="I685" s="27"/>
      <c r="M685" s="31"/>
      <c r="O685" s="31"/>
      <c r="S685" s="27"/>
      <c r="U685" s="27"/>
      <c r="V685" s="33"/>
      <c r="W685" s="33"/>
      <c r="X685" s="33"/>
      <c r="Y685" s="112"/>
      <c r="Z685" s="112"/>
      <c r="AA685" s="112"/>
      <c r="AE685" s="112"/>
      <c r="AF685" s="112"/>
      <c r="AG685" s="112"/>
      <c r="AH685" s="112"/>
      <c r="AI685" s="112"/>
      <c r="AJ685" s="112"/>
      <c r="AK685" s="112"/>
      <c r="AL685" s="112"/>
      <c r="AM685" s="112"/>
      <c r="AMH685" s="111"/>
      <c r="AMI685" s="111"/>
      <c r="AMJ685" s="111"/>
    </row>
    <row r="686" customFormat="false" ht="12.75" hidden="false" customHeight="false" outlineLevel="0" collapsed="false">
      <c r="G686" s="27"/>
      <c r="I686" s="27"/>
      <c r="M686" s="31"/>
      <c r="O686" s="31"/>
      <c r="S686" s="27"/>
      <c r="U686" s="27"/>
      <c r="V686" s="33"/>
      <c r="W686" s="33"/>
      <c r="X686" s="33"/>
      <c r="Y686" s="112"/>
      <c r="Z686" s="112"/>
      <c r="AA686" s="112"/>
      <c r="AE686" s="112"/>
      <c r="AF686" s="112"/>
      <c r="AG686" s="112"/>
      <c r="AH686" s="112"/>
      <c r="AI686" s="112"/>
      <c r="AJ686" s="112"/>
      <c r="AK686" s="112"/>
      <c r="AL686" s="112"/>
      <c r="AM686" s="112"/>
      <c r="AMH686" s="111"/>
      <c r="AMI686" s="111"/>
      <c r="AMJ686" s="111"/>
    </row>
    <row r="687" customFormat="false" ht="12.75" hidden="false" customHeight="false" outlineLevel="0" collapsed="false">
      <c r="G687" s="27"/>
      <c r="I687" s="27"/>
      <c r="M687" s="31"/>
      <c r="O687" s="31"/>
      <c r="S687" s="27"/>
      <c r="U687" s="27"/>
      <c r="V687" s="33"/>
      <c r="W687" s="33"/>
      <c r="X687" s="33"/>
      <c r="Y687" s="112"/>
      <c r="Z687" s="112"/>
      <c r="AA687" s="112"/>
      <c r="AE687" s="112"/>
      <c r="AF687" s="112"/>
      <c r="AG687" s="112"/>
      <c r="AH687" s="112"/>
      <c r="AI687" s="112"/>
      <c r="AJ687" s="112"/>
      <c r="AK687" s="112"/>
      <c r="AL687" s="112"/>
      <c r="AM687" s="112"/>
      <c r="AMH687" s="111"/>
      <c r="AMI687" s="111"/>
      <c r="AMJ687" s="111"/>
    </row>
    <row r="688" customFormat="false" ht="12.75" hidden="false" customHeight="false" outlineLevel="0" collapsed="false">
      <c r="G688" s="27"/>
      <c r="I688" s="27"/>
      <c r="M688" s="31"/>
      <c r="O688" s="31"/>
      <c r="S688" s="27"/>
      <c r="U688" s="27"/>
      <c r="V688" s="33"/>
      <c r="W688" s="33"/>
      <c r="X688" s="33"/>
      <c r="Y688" s="112"/>
      <c r="Z688" s="112"/>
      <c r="AA688" s="112"/>
      <c r="AE688" s="112"/>
      <c r="AF688" s="112"/>
      <c r="AG688" s="112"/>
      <c r="AH688" s="112"/>
      <c r="AI688" s="112"/>
      <c r="AJ688" s="112"/>
      <c r="AK688" s="112"/>
      <c r="AL688" s="112"/>
      <c r="AM688" s="112"/>
      <c r="AMH688" s="111"/>
      <c r="AMI688" s="111"/>
      <c r="AMJ688" s="111"/>
    </row>
    <row r="689" customFormat="false" ht="12.75" hidden="false" customHeight="false" outlineLevel="0" collapsed="false">
      <c r="G689" s="27"/>
      <c r="I689" s="27"/>
      <c r="M689" s="31"/>
      <c r="O689" s="31"/>
      <c r="S689" s="27"/>
      <c r="U689" s="27"/>
      <c r="V689" s="33"/>
      <c r="W689" s="33"/>
      <c r="X689" s="33"/>
      <c r="Y689" s="112"/>
      <c r="Z689" s="112"/>
      <c r="AA689" s="112"/>
      <c r="AE689" s="112"/>
      <c r="AF689" s="112"/>
      <c r="AG689" s="112"/>
      <c r="AH689" s="112"/>
      <c r="AI689" s="112"/>
      <c r="AJ689" s="112"/>
      <c r="AK689" s="112"/>
      <c r="AL689" s="112"/>
      <c r="AM689" s="112"/>
      <c r="AMH689" s="111"/>
      <c r="AMI689" s="111"/>
      <c r="AMJ689" s="111"/>
    </row>
    <row r="690" customFormat="false" ht="12.75" hidden="false" customHeight="false" outlineLevel="0" collapsed="false">
      <c r="G690" s="27"/>
      <c r="I690" s="27"/>
      <c r="M690" s="31"/>
      <c r="O690" s="31"/>
      <c r="S690" s="27"/>
      <c r="U690" s="27"/>
      <c r="V690" s="33"/>
      <c r="W690" s="33"/>
      <c r="X690" s="33"/>
      <c r="Y690" s="112"/>
      <c r="Z690" s="112"/>
      <c r="AA690" s="112"/>
      <c r="AE690" s="112"/>
      <c r="AF690" s="112"/>
      <c r="AG690" s="112"/>
      <c r="AH690" s="112"/>
      <c r="AI690" s="112"/>
      <c r="AJ690" s="112"/>
      <c r="AK690" s="112"/>
      <c r="AL690" s="112"/>
      <c r="AM690" s="112"/>
      <c r="AMH690" s="111"/>
      <c r="AMI690" s="111"/>
      <c r="AMJ690" s="111"/>
    </row>
    <row r="691" customFormat="false" ht="12.75" hidden="false" customHeight="false" outlineLevel="0" collapsed="false">
      <c r="G691" s="27"/>
      <c r="I691" s="27"/>
      <c r="M691" s="31"/>
      <c r="O691" s="31"/>
      <c r="S691" s="27"/>
      <c r="U691" s="27"/>
      <c r="V691" s="33"/>
      <c r="W691" s="33"/>
      <c r="X691" s="33"/>
      <c r="Y691" s="112"/>
      <c r="Z691" s="112"/>
      <c r="AA691" s="112"/>
      <c r="AE691" s="112"/>
      <c r="AF691" s="112"/>
      <c r="AG691" s="112"/>
      <c r="AH691" s="112"/>
      <c r="AI691" s="112"/>
      <c r="AJ691" s="112"/>
      <c r="AK691" s="112"/>
      <c r="AL691" s="112"/>
      <c r="AM691" s="112"/>
      <c r="AMH691" s="111"/>
      <c r="AMI691" s="111"/>
      <c r="AMJ691" s="111"/>
    </row>
    <row r="692" customFormat="false" ht="12.75" hidden="false" customHeight="false" outlineLevel="0" collapsed="false">
      <c r="G692" s="27"/>
      <c r="I692" s="27"/>
      <c r="M692" s="31"/>
      <c r="O692" s="31"/>
      <c r="S692" s="27"/>
      <c r="U692" s="27"/>
      <c r="V692" s="33"/>
      <c r="W692" s="33"/>
      <c r="X692" s="33"/>
      <c r="Y692" s="112"/>
      <c r="Z692" s="112"/>
      <c r="AA692" s="112"/>
      <c r="AE692" s="112"/>
      <c r="AF692" s="112"/>
      <c r="AG692" s="112"/>
      <c r="AH692" s="112"/>
      <c r="AI692" s="112"/>
      <c r="AJ692" s="112"/>
      <c r="AK692" s="112"/>
      <c r="AL692" s="112"/>
      <c r="AM692" s="112"/>
      <c r="AMH692" s="111"/>
      <c r="AMI692" s="111"/>
      <c r="AMJ692" s="111"/>
    </row>
    <row r="693" customFormat="false" ht="12.75" hidden="false" customHeight="false" outlineLevel="0" collapsed="false">
      <c r="G693" s="27"/>
      <c r="I693" s="27"/>
      <c r="M693" s="31"/>
      <c r="O693" s="31"/>
      <c r="S693" s="27"/>
      <c r="U693" s="27"/>
      <c r="V693" s="33"/>
      <c r="W693" s="33"/>
      <c r="X693" s="33"/>
      <c r="Y693" s="112"/>
      <c r="Z693" s="112"/>
      <c r="AA693" s="112"/>
      <c r="AE693" s="112"/>
      <c r="AF693" s="112"/>
      <c r="AG693" s="112"/>
      <c r="AH693" s="112"/>
      <c r="AI693" s="112"/>
      <c r="AJ693" s="112"/>
      <c r="AK693" s="112"/>
      <c r="AL693" s="112"/>
      <c r="AM693" s="112"/>
      <c r="AMH693" s="111"/>
      <c r="AMI693" s="111"/>
      <c r="AMJ693" s="111"/>
    </row>
    <row r="694" customFormat="false" ht="12.75" hidden="false" customHeight="false" outlineLevel="0" collapsed="false">
      <c r="G694" s="27"/>
      <c r="I694" s="27"/>
      <c r="M694" s="31"/>
      <c r="O694" s="31"/>
      <c r="S694" s="27"/>
      <c r="U694" s="27"/>
      <c r="V694" s="33"/>
      <c r="W694" s="33"/>
      <c r="X694" s="33"/>
      <c r="Y694" s="112"/>
      <c r="Z694" s="112"/>
      <c r="AA694" s="112"/>
      <c r="AE694" s="112"/>
      <c r="AF694" s="112"/>
      <c r="AG694" s="112"/>
      <c r="AH694" s="112"/>
      <c r="AI694" s="112"/>
      <c r="AJ694" s="112"/>
      <c r="AK694" s="112"/>
      <c r="AL694" s="112"/>
      <c r="AM694" s="112"/>
      <c r="AMH694" s="111"/>
      <c r="AMI694" s="111"/>
      <c r="AMJ694" s="111"/>
    </row>
    <row r="695" customFormat="false" ht="12.75" hidden="false" customHeight="false" outlineLevel="0" collapsed="false">
      <c r="G695" s="27"/>
      <c r="I695" s="27"/>
      <c r="M695" s="31"/>
      <c r="O695" s="31"/>
      <c r="S695" s="27"/>
      <c r="U695" s="27"/>
      <c r="V695" s="33"/>
      <c r="W695" s="33"/>
      <c r="X695" s="33"/>
      <c r="Y695" s="112"/>
      <c r="Z695" s="112"/>
      <c r="AA695" s="112"/>
      <c r="AE695" s="112"/>
      <c r="AF695" s="112"/>
      <c r="AG695" s="112"/>
      <c r="AH695" s="112"/>
      <c r="AI695" s="112"/>
      <c r="AJ695" s="112"/>
      <c r="AK695" s="112"/>
      <c r="AL695" s="112"/>
      <c r="AM695" s="112"/>
      <c r="AMH695" s="111"/>
      <c r="AMI695" s="111"/>
      <c r="AMJ695" s="111"/>
    </row>
    <row r="696" customFormat="false" ht="12.75" hidden="false" customHeight="false" outlineLevel="0" collapsed="false">
      <c r="G696" s="27"/>
      <c r="I696" s="27"/>
      <c r="M696" s="31"/>
      <c r="O696" s="31"/>
      <c r="S696" s="27"/>
      <c r="U696" s="27"/>
      <c r="V696" s="33"/>
      <c r="W696" s="33"/>
      <c r="X696" s="33"/>
      <c r="Y696" s="112"/>
      <c r="Z696" s="112"/>
      <c r="AA696" s="112"/>
      <c r="AE696" s="112"/>
      <c r="AF696" s="112"/>
      <c r="AG696" s="112"/>
      <c r="AH696" s="112"/>
      <c r="AI696" s="112"/>
      <c r="AJ696" s="112"/>
      <c r="AK696" s="112"/>
      <c r="AL696" s="112"/>
      <c r="AM696" s="112"/>
      <c r="AMH696" s="111"/>
      <c r="AMI696" s="111"/>
      <c r="AMJ696" s="111"/>
    </row>
    <row r="697" customFormat="false" ht="12.75" hidden="false" customHeight="false" outlineLevel="0" collapsed="false">
      <c r="G697" s="27"/>
      <c r="I697" s="27"/>
      <c r="M697" s="31"/>
      <c r="O697" s="31"/>
      <c r="S697" s="27"/>
      <c r="U697" s="27"/>
      <c r="V697" s="33"/>
      <c r="W697" s="33"/>
      <c r="X697" s="33"/>
      <c r="Y697" s="112"/>
      <c r="Z697" s="112"/>
      <c r="AA697" s="112"/>
      <c r="AE697" s="112"/>
      <c r="AF697" s="112"/>
      <c r="AG697" s="112"/>
      <c r="AH697" s="112"/>
      <c r="AI697" s="112"/>
      <c r="AJ697" s="112"/>
      <c r="AK697" s="112"/>
      <c r="AL697" s="112"/>
      <c r="AM697" s="112"/>
      <c r="AMH697" s="111"/>
      <c r="AMI697" s="111"/>
      <c r="AMJ697" s="111"/>
    </row>
    <row r="698" customFormat="false" ht="12.75" hidden="false" customHeight="false" outlineLevel="0" collapsed="false">
      <c r="G698" s="27"/>
      <c r="I698" s="27"/>
      <c r="M698" s="31"/>
      <c r="O698" s="31"/>
      <c r="S698" s="27"/>
      <c r="U698" s="27"/>
      <c r="V698" s="33"/>
      <c r="W698" s="33"/>
      <c r="X698" s="33"/>
      <c r="Y698" s="112"/>
      <c r="Z698" s="112"/>
      <c r="AA698" s="112"/>
      <c r="AE698" s="112"/>
      <c r="AF698" s="112"/>
      <c r="AG698" s="112"/>
      <c r="AH698" s="112"/>
      <c r="AI698" s="112"/>
      <c r="AJ698" s="112"/>
      <c r="AK698" s="112"/>
      <c r="AL698" s="112"/>
      <c r="AM698" s="112"/>
      <c r="AMH698" s="111"/>
      <c r="AMI698" s="111"/>
      <c r="AMJ698" s="111"/>
    </row>
    <row r="699" customFormat="false" ht="12.75" hidden="false" customHeight="false" outlineLevel="0" collapsed="false">
      <c r="G699" s="27"/>
      <c r="I699" s="27"/>
      <c r="M699" s="31"/>
      <c r="O699" s="31"/>
      <c r="S699" s="27"/>
      <c r="U699" s="27"/>
      <c r="V699" s="33"/>
      <c r="W699" s="33"/>
      <c r="X699" s="33"/>
      <c r="Y699" s="112"/>
      <c r="Z699" s="112"/>
      <c r="AA699" s="112"/>
      <c r="AE699" s="112"/>
      <c r="AF699" s="112"/>
      <c r="AG699" s="112"/>
      <c r="AH699" s="112"/>
      <c r="AI699" s="112"/>
      <c r="AJ699" s="112"/>
      <c r="AK699" s="112"/>
      <c r="AL699" s="112"/>
      <c r="AM699" s="112"/>
      <c r="AMH699" s="111"/>
      <c r="AMI699" s="111"/>
      <c r="AMJ699" s="111"/>
    </row>
    <row r="700" customFormat="false" ht="12.75" hidden="false" customHeight="false" outlineLevel="0" collapsed="false">
      <c r="G700" s="27"/>
      <c r="I700" s="27"/>
      <c r="M700" s="31"/>
      <c r="O700" s="31"/>
      <c r="S700" s="27"/>
      <c r="U700" s="27"/>
      <c r="V700" s="33"/>
      <c r="W700" s="33"/>
      <c r="X700" s="33"/>
      <c r="Y700" s="112"/>
      <c r="Z700" s="112"/>
      <c r="AA700" s="112"/>
      <c r="AE700" s="112"/>
      <c r="AF700" s="112"/>
      <c r="AG700" s="112"/>
      <c r="AH700" s="112"/>
      <c r="AI700" s="112"/>
      <c r="AJ700" s="112"/>
      <c r="AK700" s="112"/>
      <c r="AL700" s="112"/>
      <c r="AM700" s="112"/>
      <c r="AMH700" s="111"/>
      <c r="AMI700" s="111"/>
      <c r="AMJ700" s="111"/>
    </row>
    <row r="701" customFormat="false" ht="12.75" hidden="false" customHeight="false" outlineLevel="0" collapsed="false">
      <c r="G701" s="27"/>
      <c r="I701" s="27"/>
      <c r="M701" s="31"/>
      <c r="O701" s="31"/>
      <c r="S701" s="27"/>
      <c r="U701" s="27"/>
      <c r="V701" s="33"/>
      <c r="W701" s="33"/>
      <c r="X701" s="33"/>
      <c r="Y701" s="112"/>
      <c r="Z701" s="112"/>
      <c r="AA701" s="112"/>
      <c r="AE701" s="112"/>
      <c r="AF701" s="112"/>
      <c r="AG701" s="112"/>
      <c r="AH701" s="112"/>
      <c r="AI701" s="112"/>
      <c r="AJ701" s="112"/>
      <c r="AK701" s="112"/>
      <c r="AL701" s="112"/>
      <c r="AM701" s="112"/>
      <c r="AMH701" s="111"/>
      <c r="AMI701" s="111"/>
      <c r="AMJ701" s="111"/>
    </row>
    <row r="702" customFormat="false" ht="12.75" hidden="false" customHeight="false" outlineLevel="0" collapsed="false">
      <c r="G702" s="27"/>
      <c r="I702" s="27"/>
      <c r="M702" s="31"/>
      <c r="O702" s="31"/>
      <c r="S702" s="27"/>
      <c r="U702" s="27"/>
      <c r="V702" s="33"/>
      <c r="W702" s="33"/>
      <c r="X702" s="33"/>
      <c r="Y702" s="112"/>
      <c r="Z702" s="112"/>
      <c r="AA702" s="112"/>
      <c r="AE702" s="112"/>
      <c r="AF702" s="112"/>
      <c r="AG702" s="112"/>
      <c r="AH702" s="112"/>
      <c r="AI702" s="112"/>
      <c r="AJ702" s="112"/>
      <c r="AK702" s="112"/>
      <c r="AL702" s="112"/>
      <c r="AM702" s="112"/>
      <c r="AMH702" s="111"/>
      <c r="AMI702" s="111"/>
      <c r="AMJ702" s="111"/>
    </row>
    <row r="703" customFormat="false" ht="12.75" hidden="false" customHeight="false" outlineLevel="0" collapsed="false">
      <c r="G703" s="27"/>
      <c r="I703" s="27"/>
      <c r="M703" s="31"/>
      <c r="O703" s="31"/>
      <c r="S703" s="27"/>
      <c r="U703" s="27"/>
      <c r="V703" s="33"/>
      <c r="W703" s="33"/>
      <c r="X703" s="33"/>
      <c r="Y703" s="112"/>
      <c r="Z703" s="112"/>
      <c r="AA703" s="112"/>
      <c r="AE703" s="112"/>
      <c r="AF703" s="112"/>
      <c r="AG703" s="112"/>
      <c r="AH703" s="112"/>
      <c r="AI703" s="112"/>
      <c r="AJ703" s="112"/>
      <c r="AK703" s="112"/>
      <c r="AL703" s="112"/>
      <c r="AM703" s="112"/>
      <c r="AMH703" s="111"/>
      <c r="AMI703" s="111"/>
      <c r="AMJ703" s="111"/>
    </row>
    <row r="704" customFormat="false" ht="12.75" hidden="false" customHeight="false" outlineLevel="0" collapsed="false">
      <c r="G704" s="27"/>
      <c r="I704" s="27"/>
      <c r="M704" s="31"/>
      <c r="O704" s="31"/>
      <c r="S704" s="27"/>
      <c r="U704" s="27"/>
      <c r="V704" s="33"/>
      <c r="W704" s="33"/>
      <c r="X704" s="33"/>
      <c r="Y704" s="112"/>
      <c r="Z704" s="112"/>
      <c r="AA704" s="112"/>
      <c r="AE704" s="112"/>
      <c r="AF704" s="112"/>
      <c r="AG704" s="112"/>
      <c r="AH704" s="112"/>
      <c r="AI704" s="112"/>
      <c r="AJ704" s="112"/>
      <c r="AK704" s="112"/>
      <c r="AL704" s="112"/>
      <c r="AM704" s="112"/>
      <c r="AMH704" s="111"/>
      <c r="AMI704" s="111"/>
      <c r="AMJ704" s="111"/>
    </row>
    <row r="705" customFormat="false" ht="12.75" hidden="false" customHeight="false" outlineLevel="0" collapsed="false">
      <c r="G705" s="27"/>
      <c r="I705" s="27"/>
      <c r="M705" s="31"/>
      <c r="O705" s="31"/>
      <c r="S705" s="27"/>
      <c r="U705" s="27"/>
      <c r="V705" s="33"/>
      <c r="W705" s="33"/>
      <c r="X705" s="33"/>
      <c r="Y705" s="112"/>
      <c r="Z705" s="112"/>
      <c r="AA705" s="112"/>
      <c r="AE705" s="112"/>
      <c r="AF705" s="112"/>
      <c r="AG705" s="112"/>
      <c r="AH705" s="112"/>
      <c r="AI705" s="112"/>
      <c r="AJ705" s="112"/>
      <c r="AK705" s="112"/>
      <c r="AL705" s="112"/>
      <c r="AM705" s="112"/>
      <c r="AMH705" s="111"/>
      <c r="AMI705" s="111"/>
      <c r="AMJ705" s="111"/>
    </row>
    <row r="706" customFormat="false" ht="12.75" hidden="false" customHeight="false" outlineLevel="0" collapsed="false">
      <c r="G706" s="27"/>
      <c r="I706" s="27"/>
      <c r="M706" s="31"/>
      <c r="O706" s="31"/>
      <c r="S706" s="27"/>
      <c r="U706" s="27"/>
      <c r="V706" s="33"/>
      <c r="W706" s="33"/>
      <c r="X706" s="33"/>
      <c r="Y706" s="112"/>
      <c r="Z706" s="112"/>
      <c r="AA706" s="112"/>
      <c r="AE706" s="112"/>
      <c r="AF706" s="112"/>
      <c r="AG706" s="112"/>
      <c r="AH706" s="112"/>
      <c r="AI706" s="112"/>
      <c r="AJ706" s="112"/>
      <c r="AK706" s="112"/>
      <c r="AL706" s="112"/>
      <c r="AM706" s="112"/>
      <c r="AMH706" s="111"/>
      <c r="AMI706" s="111"/>
      <c r="AMJ706" s="111"/>
    </row>
    <row r="707" customFormat="false" ht="12.75" hidden="false" customHeight="false" outlineLevel="0" collapsed="false">
      <c r="G707" s="27"/>
      <c r="I707" s="27"/>
      <c r="M707" s="31"/>
      <c r="O707" s="31"/>
      <c r="S707" s="27"/>
      <c r="U707" s="27"/>
      <c r="V707" s="33"/>
      <c r="W707" s="33"/>
      <c r="X707" s="33"/>
      <c r="Y707" s="112"/>
      <c r="Z707" s="112"/>
      <c r="AA707" s="112"/>
      <c r="AE707" s="112"/>
      <c r="AF707" s="112"/>
      <c r="AG707" s="112"/>
      <c r="AH707" s="112"/>
      <c r="AI707" s="112"/>
      <c r="AJ707" s="112"/>
      <c r="AK707" s="112"/>
      <c r="AL707" s="112"/>
      <c r="AM707" s="112"/>
      <c r="AMH707" s="111"/>
      <c r="AMI707" s="111"/>
      <c r="AMJ707" s="111"/>
    </row>
    <row r="708" customFormat="false" ht="12.75" hidden="false" customHeight="false" outlineLevel="0" collapsed="false">
      <c r="G708" s="27"/>
      <c r="I708" s="27"/>
      <c r="M708" s="31"/>
      <c r="O708" s="31"/>
      <c r="S708" s="27"/>
      <c r="U708" s="27"/>
      <c r="V708" s="33"/>
      <c r="W708" s="33"/>
      <c r="X708" s="33"/>
      <c r="Y708" s="112"/>
      <c r="Z708" s="112"/>
      <c r="AA708" s="112"/>
      <c r="AE708" s="112"/>
      <c r="AF708" s="112"/>
      <c r="AG708" s="112"/>
      <c r="AH708" s="112"/>
      <c r="AI708" s="112"/>
      <c r="AJ708" s="112"/>
      <c r="AK708" s="112"/>
      <c r="AL708" s="112"/>
      <c r="AM708" s="112"/>
      <c r="AMH708" s="111"/>
      <c r="AMI708" s="111"/>
      <c r="AMJ708" s="111"/>
    </row>
    <row r="709" customFormat="false" ht="12.75" hidden="false" customHeight="false" outlineLevel="0" collapsed="false">
      <c r="G709" s="27"/>
      <c r="I709" s="27"/>
      <c r="M709" s="31"/>
      <c r="O709" s="31"/>
      <c r="S709" s="27"/>
      <c r="U709" s="27"/>
      <c r="V709" s="33"/>
      <c r="W709" s="33"/>
      <c r="X709" s="33"/>
      <c r="Y709" s="112"/>
      <c r="Z709" s="112"/>
      <c r="AA709" s="112"/>
      <c r="AE709" s="112"/>
      <c r="AF709" s="112"/>
      <c r="AG709" s="112"/>
      <c r="AH709" s="112"/>
      <c r="AI709" s="112"/>
      <c r="AJ709" s="112"/>
      <c r="AK709" s="112"/>
      <c r="AL709" s="112"/>
      <c r="AM709" s="112"/>
      <c r="AMH709" s="111"/>
      <c r="AMI709" s="111"/>
      <c r="AMJ709" s="111"/>
    </row>
    <row r="710" customFormat="false" ht="12.75" hidden="false" customHeight="false" outlineLevel="0" collapsed="false">
      <c r="G710" s="27"/>
      <c r="I710" s="27"/>
      <c r="M710" s="31"/>
      <c r="O710" s="31"/>
      <c r="S710" s="27"/>
      <c r="U710" s="27"/>
      <c r="V710" s="33"/>
      <c r="W710" s="33"/>
      <c r="X710" s="33"/>
      <c r="Y710" s="112"/>
      <c r="Z710" s="112"/>
      <c r="AA710" s="112"/>
      <c r="AE710" s="112"/>
      <c r="AF710" s="112"/>
      <c r="AG710" s="112"/>
      <c r="AH710" s="112"/>
      <c r="AI710" s="112"/>
      <c r="AJ710" s="112"/>
      <c r="AK710" s="112"/>
      <c r="AL710" s="112"/>
      <c r="AM710" s="112"/>
      <c r="AMH710" s="111"/>
      <c r="AMI710" s="111"/>
      <c r="AMJ710" s="111"/>
    </row>
    <row r="711" customFormat="false" ht="12.75" hidden="false" customHeight="false" outlineLevel="0" collapsed="false">
      <c r="G711" s="27"/>
      <c r="I711" s="27"/>
      <c r="M711" s="31"/>
      <c r="O711" s="31"/>
      <c r="S711" s="27"/>
      <c r="U711" s="27"/>
      <c r="V711" s="33"/>
      <c r="W711" s="33"/>
      <c r="X711" s="33"/>
      <c r="Y711" s="112"/>
      <c r="Z711" s="112"/>
      <c r="AA711" s="112"/>
      <c r="AE711" s="112"/>
      <c r="AF711" s="112"/>
      <c r="AG711" s="112"/>
      <c r="AH711" s="112"/>
      <c r="AI711" s="112"/>
      <c r="AJ711" s="112"/>
      <c r="AK711" s="112"/>
      <c r="AL711" s="112"/>
      <c r="AM711" s="112"/>
      <c r="AMH711" s="111"/>
      <c r="AMI711" s="111"/>
      <c r="AMJ711" s="111"/>
    </row>
    <row r="712" customFormat="false" ht="12.75" hidden="false" customHeight="false" outlineLevel="0" collapsed="false">
      <c r="G712" s="27"/>
      <c r="I712" s="27"/>
      <c r="M712" s="31"/>
      <c r="O712" s="31"/>
      <c r="S712" s="27"/>
      <c r="U712" s="27"/>
      <c r="V712" s="33"/>
      <c r="W712" s="33"/>
      <c r="X712" s="33"/>
      <c r="Y712" s="112"/>
      <c r="Z712" s="112"/>
      <c r="AA712" s="112"/>
      <c r="AE712" s="112"/>
      <c r="AF712" s="112"/>
      <c r="AG712" s="112"/>
      <c r="AH712" s="112"/>
      <c r="AI712" s="112"/>
      <c r="AJ712" s="112"/>
      <c r="AK712" s="112"/>
      <c r="AL712" s="112"/>
      <c r="AM712" s="112"/>
      <c r="AMH712" s="111"/>
      <c r="AMI712" s="111"/>
      <c r="AMJ712" s="111"/>
    </row>
    <row r="713" customFormat="false" ht="12.75" hidden="false" customHeight="false" outlineLevel="0" collapsed="false">
      <c r="G713" s="27"/>
      <c r="I713" s="27"/>
      <c r="M713" s="31"/>
      <c r="O713" s="31"/>
      <c r="S713" s="27"/>
      <c r="U713" s="27"/>
      <c r="V713" s="33"/>
      <c r="W713" s="33"/>
      <c r="X713" s="33"/>
      <c r="Y713" s="112"/>
      <c r="Z713" s="112"/>
      <c r="AA713" s="112"/>
      <c r="AE713" s="112"/>
      <c r="AF713" s="112"/>
      <c r="AG713" s="112"/>
      <c r="AH713" s="112"/>
      <c r="AI713" s="112"/>
      <c r="AJ713" s="112"/>
      <c r="AK713" s="112"/>
      <c r="AL713" s="112"/>
      <c r="AM713" s="112"/>
      <c r="AMH713" s="111"/>
      <c r="AMI713" s="111"/>
      <c r="AMJ713" s="111"/>
    </row>
    <row r="714" customFormat="false" ht="12.75" hidden="false" customHeight="false" outlineLevel="0" collapsed="false">
      <c r="G714" s="27"/>
      <c r="I714" s="27"/>
      <c r="M714" s="31"/>
      <c r="O714" s="31"/>
      <c r="S714" s="27"/>
      <c r="U714" s="27"/>
      <c r="V714" s="33"/>
      <c r="W714" s="33"/>
      <c r="X714" s="33"/>
      <c r="Y714" s="112"/>
      <c r="Z714" s="112"/>
      <c r="AA714" s="112"/>
      <c r="AE714" s="112"/>
      <c r="AF714" s="112"/>
      <c r="AG714" s="112"/>
      <c r="AH714" s="112"/>
      <c r="AI714" s="112"/>
      <c r="AJ714" s="112"/>
      <c r="AK714" s="112"/>
      <c r="AL714" s="112"/>
      <c r="AM714" s="112"/>
      <c r="AMH714" s="111"/>
      <c r="AMI714" s="111"/>
      <c r="AMJ714" s="111"/>
    </row>
    <row r="715" customFormat="false" ht="12.75" hidden="false" customHeight="false" outlineLevel="0" collapsed="false">
      <c r="G715" s="27"/>
      <c r="I715" s="27"/>
      <c r="M715" s="31"/>
      <c r="O715" s="31"/>
      <c r="S715" s="27"/>
      <c r="U715" s="27"/>
      <c r="V715" s="33"/>
      <c r="W715" s="33"/>
      <c r="X715" s="33"/>
      <c r="Y715" s="112"/>
      <c r="Z715" s="112"/>
      <c r="AA715" s="112"/>
      <c r="AE715" s="112"/>
      <c r="AF715" s="112"/>
      <c r="AG715" s="112"/>
      <c r="AH715" s="112"/>
      <c r="AI715" s="112"/>
      <c r="AJ715" s="112"/>
      <c r="AK715" s="112"/>
      <c r="AL715" s="112"/>
      <c r="AM715" s="112"/>
      <c r="AMH715" s="111"/>
      <c r="AMI715" s="111"/>
      <c r="AMJ715" s="111"/>
    </row>
    <row r="716" customFormat="false" ht="12.75" hidden="false" customHeight="false" outlineLevel="0" collapsed="false">
      <c r="G716" s="27"/>
      <c r="I716" s="27"/>
      <c r="M716" s="31"/>
      <c r="O716" s="31"/>
      <c r="S716" s="27"/>
      <c r="U716" s="27"/>
      <c r="V716" s="33"/>
      <c r="W716" s="33"/>
      <c r="X716" s="33"/>
      <c r="Y716" s="112"/>
      <c r="Z716" s="112"/>
      <c r="AA716" s="112"/>
      <c r="AE716" s="112"/>
      <c r="AF716" s="112"/>
      <c r="AG716" s="112"/>
      <c r="AH716" s="112"/>
      <c r="AI716" s="112"/>
      <c r="AJ716" s="112"/>
      <c r="AK716" s="112"/>
      <c r="AL716" s="112"/>
      <c r="AM716" s="112"/>
      <c r="AMH716" s="111"/>
      <c r="AMI716" s="111"/>
      <c r="AMJ716" s="111"/>
    </row>
    <row r="717" customFormat="false" ht="12.75" hidden="false" customHeight="false" outlineLevel="0" collapsed="false">
      <c r="G717" s="27"/>
      <c r="I717" s="27"/>
      <c r="M717" s="31"/>
      <c r="O717" s="31"/>
      <c r="S717" s="27"/>
      <c r="U717" s="27"/>
      <c r="V717" s="33"/>
      <c r="W717" s="33"/>
      <c r="X717" s="33"/>
      <c r="Y717" s="112"/>
      <c r="Z717" s="112"/>
      <c r="AA717" s="112"/>
      <c r="AE717" s="112"/>
      <c r="AF717" s="112"/>
      <c r="AG717" s="112"/>
      <c r="AH717" s="112"/>
      <c r="AI717" s="112"/>
      <c r="AJ717" s="112"/>
      <c r="AK717" s="112"/>
      <c r="AL717" s="112"/>
      <c r="AM717" s="112"/>
      <c r="AMH717" s="111"/>
      <c r="AMI717" s="111"/>
      <c r="AMJ717" s="111"/>
    </row>
    <row r="718" customFormat="false" ht="12.75" hidden="false" customHeight="false" outlineLevel="0" collapsed="false">
      <c r="G718" s="27"/>
      <c r="I718" s="27"/>
      <c r="M718" s="31"/>
      <c r="O718" s="31"/>
      <c r="S718" s="27"/>
      <c r="U718" s="27"/>
      <c r="V718" s="33"/>
      <c r="W718" s="33"/>
      <c r="X718" s="33"/>
      <c r="Y718" s="112"/>
      <c r="Z718" s="112"/>
      <c r="AA718" s="112"/>
      <c r="AE718" s="112"/>
      <c r="AF718" s="112"/>
      <c r="AG718" s="112"/>
      <c r="AH718" s="112"/>
      <c r="AI718" s="112"/>
      <c r="AJ718" s="112"/>
      <c r="AK718" s="112"/>
      <c r="AL718" s="112"/>
      <c r="AM718" s="112"/>
      <c r="AMH718" s="111"/>
      <c r="AMI718" s="111"/>
      <c r="AMJ718" s="111"/>
    </row>
    <row r="719" customFormat="false" ht="12.75" hidden="false" customHeight="false" outlineLevel="0" collapsed="false">
      <c r="G719" s="27"/>
      <c r="I719" s="27"/>
      <c r="M719" s="31"/>
      <c r="O719" s="31"/>
      <c r="S719" s="27"/>
      <c r="U719" s="27"/>
      <c r="V719" s="33"/>
      <c r="W719" s="33"/>
      <c r="X719" s="33"/>
      <c r="Y719" s="112"/>
      <c r="Z719" s="112"/>
      <c r="AA719" s="112"/>
      <c r="AE719" s="112"/>
      <c r="AF719" s="112"/>
      <c r="AG719" s="112"/>
      <c r="AH719" s="112"/>
      <c r="AI719" s="112"/>
      <c r="AJ719" s="112"/>
      <c r="AK719" s="112"/>
      <c r="AL719" s="112"/>
      <c r="AM719" s="112"/>
      <c r="AMH719" s="111"/>
      <c r="AMI719" s="111"/>
      <c r="AMJ719" s="111"/>
    </row>
    <row r="720" customFormat="false" ht="12.75" hidden="false" customHeight="false" outlineLevel="0" collapsed="false">
      <c r="G720" s="27"/>
      <c r="I720" s="27"/>
      <c r="M720" s="31"/>
      <c r="O720" s="31"/>
      <c r="S720" s="27"/>
      <c r="U720" s="27"/>
      <c r="V720" s="33"/>
      <c r="W720" s="33"/>
      <c r="X720" s="33"/>
      <c r="Y720" s="112"/>
      <c r="Z720" s="112"/>
      <c r="AA720" s="112"/>
      <c r="AE720" s="112"/>
      <c r="AF720" s="112"/>
      <c r="AG720" s="112"/>
      <c r="AH720" s="112"/>
      <c r="AI720" s="112"/>
      <c r="AJ720" s="112"/>
      <c r="AK720" s="112"/>
      <c r="AL720" s="112"/>
      <c r="AM720" s="112"/>
      <c r="AMH720" s="111"/>
      <c r="AMI720" s="111"/>
      <c r="AMJ720" s="111"/>
    </row>
    <row r="721" customFormat="false" ht="12.75" hidden="false" customHeight="false" outlineLevel="0" collapsed="false">
      <c r="G721" s="27"/>
      <c r="I721" s="27"/>
      <c r="M721" s="31"/>
      <c r="O721" s="31"/>
      <c r="S721" s="27"/>
      <c r="U721" s="27"/>
      <c r="V721" s="33"/>
      <c r="W721" s="33"/>
      <c r="X721" s="33"/>
      <c r="Y721" s="112"/>
      <c r="Z721" s="112"/>
      <c r="AA721" s="112"/>
      <c r="AE721" s="112"/>
      <c r="AF721" s="112"/>
      <c r="AG721" s="112"/>
      <c r="AH721" s="112"/>
      <c r="AI721" s="112"/>
      <c r="AJ721" s="112"/>
      <c r="AK721" s="112"/>
      <c r="AL721" s="112"/>
      <c r="AM721" s="112"/>
      <c r="AMH721" s="111"/>
      <c r="AMI721" s="111"/>
      <c r="AMJ721" s="111"/>
    </row>
    <row r="722" customFormat="false" ht="12.75" hidden="false" customHeight="false" outlineLevel="0" collapsed="false">
      <c r="G722" s="27"/>
      <c r="I722" s="27"/>
      <c r="M722" s="31"/>
      <c r="O722" s="31"/>
      <c r="S722" s="27"/>
      <c r="U722" s="27"/>
      <c r="V722" s="33"/>
      <c r="W722" s="33"/>
      <c r="X722" s="33"/>
      <c r="Y722" s="112"/>
      <c r="Z722" s="112"/>
      <c r="AA722" s="112"/>
      <c r="AE722" s="112"/>
      <c r="AF722" s="112"/>
      <c r="AG722" s="112"/>
      <c r="AH722" s="112"/>
      <c r="AI722" s="112"/>
      <c r="AJ722" s="112"/>
      <c r="AK722" s="112"/>
      <c r="AL722" s="112"/>
      <c r="AM722" s="112"/>
      <c r="AMH722" s="111"/>
      <c r="AMI722" s="111"/>
      <c r="AMJ722" s="111"/>
    </row>
    <row r="723" customFormat="false" ht="12.75" hidden="false" customHeight="false" outlineLevel="0" collapsed="false">
      <c r="G723" s="27"/>
      <c r="I723" s="27"/>
      <c r="M723" s="31"/>
      <c r="O723" s="31"/>
      <c r="S723" s="27"/>
      <c r="U723" s="27"/>
      <c r="V723" s="33"/>
      <c r="W723" s="33"/>
      <c r="X723" s="33"/>
      <c r="Y723" s="112"/>
      <c r="Z723" s="112"/>
      <c r="AA723" s="112"/>
      <c r="AE723" s="112"/>
      <c r="AF723" s="112"/>
      <c r="AG723" s="112"/>
      <c r="AH723" s="112"/>
      <c r="AI723" s="112"/>
      <c r="AJ723" s="112"/>
      <c r="AK723" s="112"/>
      <c r="AL723" s="112"/>
      <c r="AM723" s="112"/>
      <c r="AMH723" s="111"/>
      <c r="AMI723" s="111"/>
      <c r="AMJ723" s="111"/>
    </row>
    <row r="724" customFormat="false" ht="12.75" hidden="false" customHeight="false" outlineLevel="0" collapsed="false">
      <c r="G724" s="27"/>
      <c r="I724" s="27"/>
      <c r="M724" s="31"/>
      <c r="O724" s="31"/>
      <c r="S724" s="27"/>
      <c r="U724" s="27"/>
      <c r="V724" s="33"/>
      <c r="W724" s="33"/>
      <c r="X724" s="33"/>
      <c r="Y724" s="112"/>
      <c r="Z724" s="112"/>
      <c r="AA724" s="112"/>
      <c r="AE724" s="112"/>
      <c r="AF724" s="112"/>
      <c r="AG724" s="112"/>
      <c r="AH724" s="112"/>
      <c r="AI724" s="112"/>
      <c r="AJ724" s="112"/>
      <c r="AK724" s="112"/>
      <c r="AL724" s="112"/>
      <c r="AM724" s="112"/>
      <c r="AMH724" s="111"/>
      <c r="AMI724" s="111"/>
      <c r="AMJ724" s="111"/>
    </row>
    <row r="725" customFormat="false" ht="12.75" hidden="false" customHeight="false" outlineLevel="0" collapsed="false">
      <c r="G725" s="27"/>
      <c r="I725" s="27"/>
      <c r="M725" s="31"/>
      <c r="O725" s="31"/>
      <c r="S725" s="27"/>
      <c r="U725" s="27"/>
      <c r="V725" s="33"/>
      <c r="W725" s="33"/>
      <c r="X725" s="33"/>
      <c r="Y725" s="112"/>
      <c r="Z725" s="112"/>
      <c r="AA725" s="112"/>
      <c r="AE725" s="112"/>
      <c r="AF725" s="112"/>
      <c r="AG725" s="112"/>
      <c r="AH725" s="112"/>
      <c r="AI725" s="112"/>
      <c r="AJ725" s="112"/>
      <c r="AK725" s="112"/>
      <c r="AL725" s="112"/>
      <c r="AM725" s="112"/>
      <c r="AMH725" s="111"/>
      <c r="AMI725" s="111"/>
      <c r="AMJ725" s="111"/>
    </row>
    <row r="726" customFormat="false" ht="12.75" hidden="false" customHeight="false" outlineLevel="0" collapsed="false">
      <c r="G726" s="27"/>
      <c r="I726" s="27"/>
      <c r="M726" s="31"/>
      <c r="O726" s="31"/>
      <c r="S726" s="27"/>
      <c r="U726" s="27"/>
      <c r="V726" s="33"/>
      <c r="W726" s="33"/>
      <c r="X726" s="33"/>
      <c r="Y726" s="112"/>
      <c r="Z726" s="112"/>
      <c r="AA726" s="112"/>
      <c r="AE726" s="112"/>
      <c r="AF726" s="112"/>
      <c r="AG726" s="112"/>
      <c r="AH726" s="112"/>
      <c r="AI726" s="112"/>
      <c r="AJ726" s="112"/>
      <c r="AK726" s="112"/>
      <c r="AL726" s="112"/>
      <c r="AM726" s="112"/>
      <c r="AMH726" s="111"/>
      <c r="AMI726" s="111"/>
      <c r="AMJ726" s="111"/>
    </row>
    <row r="727" customFormat="false" ht="12.75" hidden="false" customHeight="false" outlineLevel="0" collapsed="false">
      <c r="G727" s="27"/>
      <c r="I727" s="27"/>
      <c r="M727" s="31"/>
      <c r="O727" s="31"/>
      <c r="S727" s="27"/>
      <c r="U727" s="27"/>
      <c r="V727" s="33"/>
      <c r="W727" s="33"/>
      <c r="X727" s="33"/>
      <c r="Y727" s="112"/>
      <c r="Z727" s="112"/>
      <c r="AA727" s="112"/>
      <c r="AE727" s="112"/>
      <c r="AF727" s="112"/>
      <c r="AG727" s="112"/>
      <c r="AH727" s="112"/>
      <c r="AI727" s="112"/>
      <c r="AJ727" s="112"/>
      <c r="AK727" s="112"/>
      <c r="AL727" s="112"/>
      <c r="AM727" s="112"/>
      <c r="AMH727" s="111"/>
      <c r="AMI727" s="111"/>
      <c r="AMJ727" s="111"/>
    </row>
    <row r="728" customFormat="false" ht="12.75" hidden="false" customHeight="false" outlineLevel="0" collapsed="false">
      <c r="G728" s="27"/>
      <c r="I728" s="27"/>
      <c r="M728" s="31"/>
      <c r="O728" s="31"/>
      <c r="S728" s="27"/>
      <c r="U728" s="27"/>
      <c r="V728" s="33"/>
      <c r="W728" s="33"/>
      <c r="X728" s="33"/>
      <c r="Y728" s="112"/>
      <c r="Z728" s="112"/>
      <c r="AA728" s="112"/>
      <c r="AE728" s="112"/>
      <c r="AF728" s="112"/>
      <c r="AG728" s="112"/>
      <c r="AH728" s="112"/>
      <c r="AI728" s="112"/>
      <c r="AJ728" s="112"/>
      <c r="AK728" s="112"/>
      <c r="AL728" s="112"/>
      <c r="AM728" s="112"/>
      <c r="AMH728" s="111"/>
      <c r="AMI728" s="111"/>
      <c r="AMJ728" s="111"/>
    </row>
    <row r="729" customFormat="false" ht="12.75" hidden="false" customHeight="false" outlineLevel="0" collapsed="false">
      <c r="G729" s="27"/>
      <c r="I729" s="27"/>
      <c r="M729" s="31"/>
      <c r="O729" s="31"/>
      <c r="S729" s="27"/>
      <c r="U729" s="27"/>
      <c r="V729" s="33"/>
      <c r="W729" s="33"/>
      <c r="X729" s="33"/>
      <c r="Y729" s="112"/>
      <c r="Z729" s="112"/>
      <c r="AA729" s="112"/>
      <c r="AE729" s="112"/>
      <c r="AF729" s="112"/>
      <c r="AG729" s="112"/>
      <c r="AH729" s="112"/>
      <c r="AI729" s="112"/>
      <c r="AJ729" s="112"/>
      <c r="AK729" s="112"/>
      <c r="AL729" s="112"/>
      <c r="AM729" s="112"/>
      <c r="AMH729" s="111"/>
      <c r="AMI729" s="111"/>
      <c r="AMJ729" s="111"/>
    </row>
    <row r="730" customFormat="false" ht="12.75" hidden="false" customHeight="false" outlineLevel="0" collapsed="false">
      <c r="G730" s="27"/>
      <c r="I730" s="27"/>
      <c r="M730" s="31"/>
      <c r="O730" s="31"/>
      <c r="S730" s="27"/>
      <c r="U730" s="27"/>
      <c r="V730" s="33"/>
      <c r="W730" s="33"/>
      <c r="X730" s="33"/>
      <c r="Y730" s="112"/>
      <c r="Z730" s="112"/>
      <c r="AA730" s="112"/>
      <c r="AE730" s="112"/>
      <c r="AF730" s="112"/>
      <c r="AG730" s="112"/>
      <c r="AH730" s="112"/>
      <c r="AI730" s="112"/>
      <c r="AJ730" s="112"/>
      <c r="AK730" s="112"/>
      <c r="AL730" s="112"/>
      <c r="AM730" s="112"/>
      <c r="AMH730" s="111"/>
      <c r="AMI730" s="111"/>
      <c r="AMJ730" s="111"/>
    </row>
    <row r="731" customFormat="false" ht="12.75" hidden="false" customHeight="false" outlineLevel="0" collapsed="false">
      <c r="G731" s="27"/>
      <c r="I731" s="27"/>
      <c r="M731" s="31"/>
      <c r="O731" s="31"/>
      <c r="S731" s="27"/>
      <c r="U731" s="27"/>
      <c r="V731" s="33"/>
      <c r="W731" s="33"/>
      <c r="X731" s="33"/>
      <c r="Y731" s="112"/>
      <c r="Z731" s="112"/>
      <c r="AA731" s="112"/>
      <c r="AE731" s="112"/>
      <c r="AF731" s="112"/>
      <c r="AG731" s="112"/>
      <c r="AH731" s="112"/>
      <c r="AI731" s="112"/>
      <c r="AJ731" s="112"/>
      <c r="AK731" s="112"/>
      <c r="AL731" s="112"/>
      <c r="AM731" s="112"/>
      <c r="AMH731" s="111"/>
      <c r="AMI731" s="111"/>
      <c r="AMJ731" s="111"/>
    </row>
    <row r="732" customFormat="false" ht="12.75" hidden="false" customHeight="false" outlineLevel="0" collapsed="false">
      <c r="G732" s="27"/>
      <c r="I732" s="27"/>
      <c r="M732" s="31"/>
      <c r="O732" s="31"/>
      <c r="S732" s="27"/>
      <c r="U732" s="27"/>
      <c r="V732" s="33"/>
      <c r="W732" s="33"/>
      <c r="X732" s="33"/>
      <c r="Y732" s="112"/>
      <c r="Z732" s="112"/>
      <c r="AA732" s="112"/>
      <c r="AE732" s="112"/>
      <c r="AF732" s="112"/>
      <c r="AG732" s="112"/>
      <c r="AH732" s="112"/>
      <c r="AI732" s="112"/>
      <c r="AJ732" s="112"/>
      <c r="AK732" s="112"/>
      <c r="AL732" s="112"/>
      <c r="AM732" s="112"/>
      <c r="AMH732" s="111"/>
      <c r="AMI732" s="111"/>
      <c r="AMJ732" s="111"/>
    </row>
    <row r="733" customFormat="false" ht="12.75" hidden="false" customHeight="false" outlineLevel="0" collapsed="false">
      <c r="G733" s="27"/>
      <c r="I733" s="27"/>
      <c r="M733" s="31"/>
      <c r="O733" s="31"/>
      <c r="S733" s="27"/>
      <c r="U733" s="27"/>
      <c r="V733" s="33"/>
      <c r="W733" s="33"/>
      <c r="X733" s="33"/>
      <c r="Y733" s="112"/>
      <c r="Z733" s="112"/>
      <c r="AA733" s="112"/>
      <c r="AE733" s="112"/>
      <c r="AF733" s="112"/>
      <c r="AG733" s="112"/>
      <c r="AH733" s="112"/>
      <c r="AI733" s="112"/>
      <c r="AJ733" s="112"/>
      <c r="AK733" s="112"/>
      <c r="AL733" s="112"/>
      <c r="AM733" s="112"/>
      <c r="AMH733" s="111"/>
      <c r="AMI733" s="111"/>
      <c r="AMJ733" s="111"/>
    </row>
    <row r="734" customFormat="false" ht="12.75" hidden="false" customHeight="false" outlineLevel="0" collapsed="false">
      <c r="G734" s="27"/>
      <c r="I734" s="27"/>
      <c r="M734" s="31"/>
      <c r="O734" s="31"/>
      <c r="S734" s="27"/>
      <c r="U734" s="27"/>
      <c r="V734" s="33"/>
      <c r="W734" s="33"/>
      <c r="X734" s="33"/>
      <c r="Y734" s="112"/>
      <c r="Z734" s="112"/>
      <c r="AA734" s="112"/>
      <c r="AE734" s="112"/>
      <c r="AF734" s="112"/>
      <c r="AG734" s="112"/>
      <c r="AH734" s="112"/>
      <c r="AI734" s="112"/>
      <c r="AJ734" s="112"/>
      <c r="AK734" s="112"/>
      <c r="AL734" s="112"/>
      <c r="AM734" s="112"/>
      <c r="AMH734" s="111"/>
      <c r="AMI734" s="111"/>
      <c r="AMJ734" s="111"/>
    </row>
    <row r="735" customFormat="false" ht="12.75" hidden="false" customHeight="false" outlineLevel="0" collapsed="false">
      <c r="G735" s="27"/>
      <c r="I735" s="27"/>
      <c r="M735" s="31"/>
      <c r="O735" s="31"/>
      <c r="S735" s="27"/>
      <c r="U735" s="27"/>
      <c r="V735" s="33"/>
      <c r="W735" s="33"/>
      <c r="X735" s="33"/>
      <c r="Y735" s="112"/>
      <c r="Z735" s="112"/>
      <c r="AA735" s="112"/>
      <c r="AE735" s="112"/>
      <c r="AF735" s="112"/>
      <c r="AG735" s="112"/>
      <c r="AH735" s="112"/>
      <c r="AI735" s="112"/>
      <c r="AJ735" s="112"/>
      <c r="AK735" s="112"/>
      <c r="AL735" s="112"/>
      <c r="AM735" s="112"/>
      <c r="AMH735" s="111"/>
      <c r="AMI735" s="111"/>
      <c r="AMJ735" s="111"/>
    </row>
    <row r="736" customFormat="false" ht="12.75" hidden="false" customHeight="false" outlineLevel="0" collapsed="false">
      <c r="G736" s="27"/>
      <c r="I736" s="27"/>
      <c r="M736" s="31"/>
      <c r="O736" s="31"/>
      <c r="S736" s="27"/>
      <c r="U736" s="27"/>
      <c r="V736" s="33"/>
      <c r="W736" s="33"/>
      <c r="X736" s="33"/>
      <c r="Y736" s="112"/>
      <c r="Z736" s="112"/>
      <c r="AA736" s="112"/>
      <c r="AE736" s="112"/>
      <c r="AF736" s="112"/>
      <c r="AG736" s="112"/>
      <c r="AH736" s="112"/>
      <c r="AI736" s="112"/>
      <c r="AJ736" s="112"/>
      <c r="AK736" s="112"/>
      <c r="AL736" s="112"/>
      <c r="AM736" s="112"/>
      <c r="AMH736" s="111"/>
      <c r="AMI736" s="111"/>
      <c r="AMJ736" s="111"/>
    </row>
    <row r="737" customFormat="false" ht="12.75" hidden="false" customHeight="false" outlineLevel="0" collapsed="false">
      <c r="G737" s="27"/>
      <c r="I737" s="27"/>
      <c r="M737" s="31"/>
      <c r="O737" s="31"/>
      <c r="S737" s="27"/>
      <c r="U737" s="27"/>
      <c r="V737" s="33"/>
      <c r="W737" s="33"/>
      <c r="X737" s="33"/>
      <c r="Y737" s="112"/>
      <c r="Z737" s="112"/>
      <c r="AA737" s="112"/>
      <c r="AE737" s="112"/>
      <c r="AF737" s="112"/>
      <c r="AG737" s="112"/>
      <c r="AH737" s="112"/>
      <c r="AI737" s="112"/>
      <c r="AJ737" s="112"/>
      <c r="AK737" s="112"/>
      <c r="AL737" s="112"/>
      <c r="AM737" s="112"/>
      <c r="AMH737" s="111"/>
      <c r="AMI737" s="111"/>
      <c r="AMJ737" s="111"/>
    </row>
    <row r="738" customFormat="false" ht="12.75" hidden="false" customHeight="false" outlineLevel="0" collapsed="false">
      <c r="G738" s="27"/>
      <c r="I738" s="27"/>
      <c r="M738" s="31"/>
      <c r="O738" s="31"/>
      <c r="S738" s="27"/>
      <c r="U738" s="27"/>
      <c r="V738" s="33"/>
      <c r="W738" s="33"/>
      <c r="X738" s="33"/>
      <c r="Y738" s="112"/>
      <c r="Z738" s="112"/>
      <c r="AA738" s="112"/>
      <c r="AE738" s="112"/>
      <c r="AF738" s="112"/>
      <c r="AG738" s="112"/>
      <c r="AH738" s="112"/>
      <c r="AI738" s="112"/>
      <c r="AJ738" s="112"/>
      <c r="AK738" s="112"/>
      <c r="AL738" s="112"/>
      <c r="AM738" s="112"/>
      <c r="AMH738" s="111"/>
      <c r="AMI738" s="111"/>
      <c r="AMJ738" s="111"/>
    </row>
    <row r="739" customFormat="false" ht="12.75" hidden="false" customHeight="false" outlineLevel="0" collapsed="false">
      <c r="G739" s="27"/>
      <c r="I739" s="27"/>
      <c r="M739" s="31"/>
      <c r="O739" s="31"/>
      <c r="S739" s="27"/>
      <c r="U739" s="27"/>
      <c r="V739" s="33"/>
      <c r="W739" s="33"/>
      <c r="X739" s="33"/>
      <c r="Y739" s="112"/>
      <c r="Z739" s="112"/>
      <c r="AA739" s="112"/>
      <c r="AE739" s="112"/>
      <c r="AF739" s="112"/>
      <c r="AG739" s="112"/>
      <c r="AH739" s="112"/>
      <c r="AI739" s="112"/>
      <c r="AJ739" s="112"/>
      <c r="AK739" s="112"/>
      <c r="AL739" s="112"/>
      <c r="AM739" s="112"/>
      <c r="AMH739" s="111"/>
      <c r="AMI739" s="111"/>
      <c r="AMJ739" s="111"/>
    </row>
    <row r="740" customFormat="false" ht="12.75" hidden="false" customHeight="false" outlineLevel="0" collapsed="false">
      <c r="G740" s="27"/>
      <c r="I740" s="27"/>
      <c r="M740" s="31"/>
      <c r="O740" s="31"/>
      <c r="S740" s="27"/>
      <c r="U740" s="27"/>
      <c r="V740" s="33"/>
      <c r="W740" s="33"/>
      <c r="X740" s="33"/>
      <c r="Y740" s="112"/>
      <c r="Z740" s="112"/>
      <c r="AA740" s="112"/>
      <c r="AE740" s="112"/>
      <c r="AF740" s="112"/>
      <c r="AG740" s="112"/>
      <c r="AH740" s="112"/>
      <c r="AI740" s="112"/>
      <c r="AJ740" s="112"/>
      <c r="AK740" s="112"/>
      <c r="AL740" s="112"/>
      <c r="AM740" s="112"/>
      <c r="AMH740" s="111"/>
      <c r="AMI740" s="111"/>
      <c r="AMJ740" s="111"/>
    </row>
    <row r="741" customFormat="false" ht="12.75" hidden="false" customHeight="false" outlineLevel="0" collapsed="false">
      <c r="G741" s="27"/>
      <c r="I741" s="27"/>
      <c r="M741" s="31"/>
      <c r="O741" s="31"/>
      <c r="S741" s="27"/>
      <c r="U741" s="27"/>
      <c r="V741" s="33"/>
      <c r="W741" s="33"/>
      <c r="X741" s="33"/>
      <c r="Y741" s="112"/>
      <c r="Z741" s="112"/>
      <c r="AA741" s="112"/>
      <c r="AE741" s="112"/>
      <c r="AF741" s="112"/>
      <c r="AG741" s="112"/>
      <c r="AH741" s="112"/>
      <c r="AI741" s="112"/>
      <c r="AJ741" s="112"/>
      <c r="AK741" s="112"/>
      <c r="AL741" s="112"/>
      <c r="AM741" s="112"/>
      <c r="AMH741" s="111"/>
      <c r="AMI741" s="111"/>
      <c r="AMJ741" s="111"/>
    </row>
    <row r="742" customFormat="false" ht="12.75" hidden="false" customHeight="false" outlineLevel="0" collapsed="false">
      <c r="G742" s="27"/>
      <c r="I742" s="27"/>
      <c r="M742" s="31"/>
      <c r="O742" s="31"/>
      <c r="S742" s="27"/>
      <c r="U742" s="27"/>
      <c r="V742" s="33"/>
      <c r="W742" s="33"/>
      <c r="X742" s="33"/>
      <c r="Y742" s="112"/>
      <c r="Z742" s="112"/>
      <c r="AA742" s="112"/>
      <c r="AE742" s="112"/>
      <c r="AF742" s="112"/>
      <c r="AG742" s="112"/>
      <c r="AH742" s="112"/>
      <c r="AI742" s="112"/>
      <c r="AJ742" s="112"/>
      <c r="AK742" s="112"/>
      <c r="AL742" s="112"/>
      <c r="AM742" s="112"/>
      <c r="AMH742" s="111"/>
      <c r="AMI742" s="111"/>
      <c r="AMJ742" s="111"/>
    </row>
    <row r="743" customFormat="false" ht="12.75" hidden="false" customHeight="false" outlineLevel="0" collapsed="false">
      <c r="G743" s="27"/>
      <c r="I743" s="27"/>
      <c r="M743" s="31"/>
      <c r="O743" s="31"/>
      <c r="S743" s="27"/>
      <c r="U743" s="27"/>
      <c r="V743" s="33"/>
      <c r="W743" s="33"/>
      <c r="X743" s="33"/>
      <c r="Y743" s="112"/>
      <c r="Z743" s="112"/>
      <c r="AA743" s="112"/>
      <c r="AE743" s="112"/>
      <c r="AF743" s="112"/>
      <c r="AG743" s="112"/>
      <c r="AH743" s="112"/>
      <c r="AI743" s="112"/>
      <c r="AJ743" s="112"/>
      <c r="AK743" s="112"/>
      <c r="AL743" s="112"/>
      <c r="AM743" s="112"/>
      <c r="AMH743" s="111"/>
      <c r="AMI743" s="111"/>
      <c r="AMJ743" s="111"/>
    </row>
    <row r="744" customFormat="false" ht="12.75" hidden="false" customHeight="false" outlineLevel="0" collapsed="false">
      <c r="G744" s="27"/>
      <c r="I744" s="27"/>
      <c r="M744" s="31"/>
      <c r="O744" s="31"/>
      <c r="S744" s="27"/>
      <c r="U744" s="27"/>
      <c r="V744" s="33"/>
      <c r="W744" s="33"/>
      <c r="X744" s="33"/>
      <c r="Y744" s="112"/>
      <c r="Z744" s="112"/>
      <c r="AA744" s="112"/>
      <c r="AE744" s="112"/>
      <c r="AF744" s="112"/>
      <c r="AG744" s="112"/>
      <c r="AH744" s="112"/>
      <c r="AI744" s="112"/>
      <c r="AJ744" s="112"/>
      <c r="AK744" s="112"/>
      <c r="AL744" s="112"/>
      <c r="AM744" s="112"/>
      <c r="AMH744" s="111"/>
      <c r="AMI744" s="111"/>
      <c r="AMJ744" s="111"/>
    </row>
    <row r="745" customFormat="false" ht="12.75" hidden="false" customHeight="false" outlineLevel="0" collapsed="false">
      <c r="G745" s="27"/>
      <c r="I745" s="27"/>
      <c r="M745" s="31"/>
      <c r="O745" s="31"/>
      <c r="S745" s="27"/>
      <c r="U745" s="27"/>
      <c r="V745" s="33"/>
      <c r="W745" s="33"/>
      <c r="X745" s="33"/>
      <c r="Y745" s="112"/>
      <c r="Z745" s="112"/>
      <c r="AA745" s="112"/>
      <c r="AE745" s="112"/>
      <c r="AF745" s="112"/>
      <c r="AG745" s="112"/>
      <c r="AH745" s="112"/>
      <c r="AI745" s="112"/>
      <c r="AJ745" s="112"/>
      <c r="AK745" s="112"/>
      <c r="AL745" s="112"/>
      <c r="AM745" s="112"/>
      <c r="AMH745" s="111"/>
      <c r="AMI745" s="111"/>
      <c r="AMJ745" s="111"/>
    </row>
    <row r="746" customFormat="false" ht="12.75" hidden="false" customHeight="false" outlineLevel="0" collapsed="false">
      <c r="G746" s="27"/>
      <c r="I746" s="27"/>
      <c r="M746" s="31"/>
      <c r="O746" s="31"/>
      <c r="S746" s="27"/>
      <c r="U746" s="27"/>
      <c r="V746" s="33"/>
      <c r="W746" s="33"/>
      <c r="X746" s="33"/>
      <c r="Y746" s="112"/>
      <c r="Z746" s="112"/>
      <c r="AA746" s="112"/>
      <c r="AE746" s="112"/>
      <c r="AF746" s="112"/>
      <c r="AG746" s="112"/>
      <c r="AH746" s="112"/>
      <c r="AI746" s="112"/>
      <c r="AJ746" s="112"/>
      <c r="AK746" s="112"/>
      <c r="AL746" s="112"/>
      <c r="AM746" s="112"/>
      <c r="AMH746" s="111"/>
      <c r="AMI746" s="111"/>
      <c r="AMJ746" s="111"/>
    </row>
    <row r="747" customFormat="false" ht="12.75" hidden="false" customHeight="false" outlineLevel="0" collapsed="false">
      <c r="G747" s="27"/>
      <c r="I747" s="27"/>
      <c r="M747" s="31"/>
      <c r="O747" s="31"/>
      <c r="S747" s="27"/>
      <c r="U747" s="27"/>
      <c r="V747" s="33"/>
      <c r="W747" s="33"/>
      <c r="X747" s="33"/>
      <c r="Y747" s="112"/>
      <c r="Z747" s="112"/>
      <c r="AA747" s="112"/>
      <c r="AE747" s="112"/>
      <c r="AF747" s="112"/>
      <c r="AG747" s="112"/>
      <c r="AH747" s="112"/>
      <c r="AI747" s="112"/>
      <c r="AJ747" s="112"/>
      <c r="AK747" s="112"/>
      <c r="AL747" s="112"/>
      <c r="AM747" s="112"/>
      <c r="AMH747" s="111"/>
      <c r="AMI747" s="111"/>
      <c r="AMJ747" s="111"/>
    </row>
    <row r="748" customFormat="false" ht="12.75" hidden="false" customHeight="false" outlineLevel="0" collapsed="false">
      <c r="G748" s="27"/>
      <c r="I748" s="27"/>
      <c r="M748" s="31"/>
      <c r="O748" s="31"/>
      <c r="S748" s="27"/>
      <c r="U748" s="27"/>
      <c r="V748" s="33"/>
      <c r="W748" s="33"/>
      <c r="X748" s="33"/>
      <c r="Y748" s="112"/>
      <c r="Z748" s="112"/>
      <c r="AA748" s="112"/>
      <c r="AE748" s="112"/>
      <c r="AF748" s="112"/>
      <c r="AG748" s="112"/>
      <c r="AH748" s="112"/>
      <c r="AI748" s="112"/>
      <c r="AJ748" s="112"/>
      <c r="AK748" s="112"/>
      <c r="AL748" s="112"/>
      <c r="AM748" s="112"/>
      <c r="AMH748" s="111"/>
      <c r="AMI748" s="111"/>
      <c r="AMJ748" s="111"/>
    </row>
    <row r="749" customFormat="false" ht="12.75" hidden="false" customHeight="false" outlineLevel="0" collapsed="false">
      <c r="G749" s="27"/>
      <c r="I749" s="27"/>
      <c r="M749" s="31"/>
      <c r="O749" s="31"/>
      <c r="S749" s="27"/>
      <c r="U749" s="27"/>
      <c r="V749" s="33"/>
      <c r="W749" s="33"/>
      <c r="X749" s="33"/>
      <c r="Y749" s="112"/>
      <c r="Z749" s="112"/>
      <c r="AA749" s="112"/>
      <c r="AE749" s="112"/>
      <c r="AF749" s="112"/>
      <c r="AG749" s="112"/>
      <c r="AH749" s="112"/>
      <c r="AI749" s="112"/>
      <c r="AJ749" s="112"/>
      <c r="AK749" s="112"/>
      <c r="AL749" s="112"/>
      <c r="AM749" s="112"/>
      <c r="AMH749" s="111"/>
      <c r="AMI749" s="111"/>
      <c r="AMJ749" s="111"/>
    </row>
    <row r="750" customFormat="false" ht="12.75" hidden="false" customHeight="false" outlineLevel="0" collapsed="false">
      <c r="G750" s="27"/>
      <c r="I750" s="27"/>
      <c r="M750" s="31"/>
      <c r="O750" s="31"/>
      <c r="S750" s="27"/>
      <c r="U750" s="27"/>
      <c r="V750" s="33"/>
      <c r="W750" s="33"/>
      <c r="X750" s="33"/>
      <c r="Y750" s="112"/>
      <c r="Z750" s="112"/>
      <c r="AA750" s="112"/>
      <c r="AE750" s="112"/>
      <c r="AF750" s="112"/>
      <c r="AG750" s="112"/>
      <c r="AH750" s="112"/>
      <c r="AI750" s="112"/>
      <c r="AJ750" s="112"/>
      <c r="AK750" s="112"/>
      <c r="AL750" s="112"/>
      <c r="AM750" s="112"/>
      <c r="AMH750" s="111"/>
      <c r="AMI750" s="111"/>
      <c r="AMJ750" s="111"/>
    </row>
    <row r="751" customFormat="false" ht="12.75" hidden="false" customHeight="false" outlineLevel="0" collapsed="false">
      <c r="G751" s="27"/>
      <c r="I751" s="27"/>
      <c r="M751" s="31"/>
      <c r="O751" s="31"/>
      <c r="S751" s="27"/>
      <c r="U751" s="27"/>
      <c r="V751" s="33"/>
      <c r="W751" s="33"/>
      <c r="X751" s="33"/>
      <c r="Y751" s="112"/>
      <c r="Z751" s="112"/>
      <c r="AA751" s="112"/>
      <c r="AE751" s="112"/>
      <c r="AF751" s="112"/>
      <c r="AG751" s="112"/>
      <c r="AH751" s="112"/>
      <c r="AI751" s="112"/>
      <c r="AJ751" s="112"/>
      <c r="AK751" s="112"/>
      <c r="AL751" s="112"/>
      <c r="AM751" s="112"/>
      <c r="AMH751" s="111"/>
      <c r="AMI751" s="111"/>
      <c r="AMJ751" s="111"/>
    </row>
    <row r="752" customFormat="false" ht="12.75" hidden="false" customHeight="false" outlineLevel="0" collapsed="false">
      <c r="G752" s="27"/>
      <c r="I752" s="27"/>
      <c r="M752" s="31"/>
      <c r="O752" s="31"/>
      <c r="S752" s="27"/>
      <c r="U752" s="27"/>
      <c r="V752" s="33"/>
      <c r="W752" s="33"/>
      <c r="X752" s="33"/>
      <c r="Y752" s="112"/>
      <c r="Z752" s="112"/>
      <c r="AA752" s="112"/>
      <c r="AE752" s="112"/>
      <c r="AF752" s="112"/>
      <c r="AG752" s="112"/>
      <c r="AH752" s="112"/>
      <c r="AI752" s="112"/>
      <c r="AJ752" s="112"/>
      <c r="AK752" s="112"/>
      <c r="AL752" s="112"/>
      <c r="AM752" s="112"/>
      <c r="AMH752" s="111"/>
      <c r="AMI752" s="111"/>
      <c r="AMJ752" s="111"/>
    </row>
    <row r="753" customFormat="false" ht="12.75" hidden="false" customHeight="false" outlineLevel="0" collapsed="false">
      <c r="G753" s="27"/>
      <c r="I753" s="27"/>
      <c r="M753" s="31"/>
      <c r="O753" s="31"/>
      <c r="S753" s="27"/>
      <c r="U753" s="27"/>
      <c r="V753" s="33"/>
      <c r="W753" s="33"/>
      <c r="X753" s="33"/>
      <c r="Y753" s="112"/>
      <c r="Z753" s="112"/>
      <c r="AA753" s="112"/>
      <c r="AE753" s="112"/>
      <c r="AF753" s="112"/>
      <c r="AG753" s="112"/>
      <c r="AH753" s="112"/>
      <c r="AI753" s="112"/>
      <c r="AJ753" s="112"/>
      <c r="AK753" s="112"/>
      <c r="AL753" s="112"/>
      <c r="AM753" s="112"/>
      <c r="AMH753" s="111"/>
      <c r="AMI753" s="111"/>
      <c r="AMJ753" s="111"/>
    </row>
    <row r="754" customFormat="false" ht="12.75" hidden="false" customHeight="false" outlineLevel="0" collapsed="false">
      <c r="G754" s="27"/>
      <c r="I754" s="27"/>
      <c r="M754" s="31"/>
      <c r="O754" s="31"/>
      <c r="S754" s="27"/>
      <c r="U754" s="27"/>
      <c r="V754" s="33"/>
      <c r="W754" s="33"/>
      <c r="X754" s="33"/>
      <c r="Y754" s="112"/>
      <c r="Z754" s="112"/>
      <c r="AA754" s="112"/>
      <c r="AE754" s="112"/>
      <c r="AF754" s="112"/>
      <c r="AG754" s="112"/>
      <c r="AH754" s="112"/>
      <c r="AI754" s="112"/>
      <c r="AJ754" s="112"/>
      <c r="AK754" s="112"/>
      <c r="AL754" s="112"/>
      <c r="AM754" s="112"/>
      <c r="AMH754" s="111"/>
      <c r="AMI754" s="111"/>
      <c r="AMJ754" s="111"/>
    </row>
    <row r="755" customFormat="false" ht="12.75" hidden="false" customHeight="false" outlineLevel="0" collapsed="false">
      <c r="G755" s="27"/>
      <c r="I755" s="27"/>
      <c r="M755" s="31"/>
      <c r="O755" s="31"/>
      <c r="S755" s="27"/>
      <c r="U755" s="27"/>
      <c r="V755" s="33"/>
      <c r="W755" s="33"/>
      <c r="X755" s="33"/>
      <c r="Y755" s="112"/>
      <c r="Z755" s="112"/>
      <c r="AA755" s="112"/>
      <c r="AE755" s="112"/>
      <c r="AF755" s="112"/>
      <c r="AG755" s="112"/>
      <c r="AH755" s="112"/>
      <c r="AI755" s="112"/>
      <c r="AJ755" s="112"/>
      <c r="AK755" s="112"/>
      <c r="AL755" s="112"/>
      <c r="AM755" s="112"/>
      <c r="AMH755" s="111"/>
      <c r="AMI755" s="111"/>
      <c r="AMJ755" s="111"/>
    </row>
    <row r="756" customFormat="false" ht="12.75" hidden="false" customHeight="false" outlineLevel="0" collapsed="false">
      <c r="G756" s="27"/>
      <c r="I756" s="27"/>
      <c r="M756" s="31"/>
      <c r="O756" s="31"/>
      <c r="S756" s="27"/>
      <c r="U756" s="27"/>
      <c r="V756" s="33"/>
      <c r="W756" s="33"/>
      <c r="X756" s="33"/>
      <c r="Y756" s="112"/>
      <c r="Z756" s="112"/>
      <c r="AA756" s="112"/>
      <c r="AE756" s="112"/>
      <c r="AF756" s="112"/>
      <c r="AG756" s="112"/>
      <c r="AH756" s="112"/>
      <c r="AI756" s="112"/>
      <c r="AJ756" s="112"/>
      <c r="AK756" s="112"/>
      <c r="AL756" s="112"/>
      <c r="AM756" s="112"/>
      <c r="AMH756" s="111"/>
      <c r="AMI756" s="111"/>
      <c r="AMJ756" s="111"/>
    </row>
    <row r="757" customFormat="false" ht="12.75" hidden="false" customHeight="false" outlineLevel="0" collapsed="false">
      <c r="G757" s="27"/>
      <c r="I757" s="27"/>
      <c r="M757" s="31"/>
      <c r="O757" s="31"/>
      <c r="S757" s="27"/>
      <c r="U757" s="27"/>
      <c r="V757" s="33"/>
      <c r="W757" s="33"/>
      <c r="X757" s="33"/>
      <c r="Y757" s="112"/>
      <c r="Z757" s="112"/>
      <c r="AA757" s="112"/>
      <c r="AE757" s="112"/>
      <c r="AF757" s="112"/>
      <c r="AG757" s="112"/>
      <c r="AH757" s="112"/>
      <c r="AI757" s="112"/>
      <c r="AJ757" s="112"/>
      <c r="AK757" s="112"/>
      <c r="AL757" s="112"/>
      <c r="AM757" s="112"/>
      <c r="AMH757" s="111"/>
      <c r="AMI757" s="111"/>
      <c r="AMJ757" s="111"/>
    </row>
    <row r="758" customFormat="false" ht="12.75" hidden="false" customHeight="false" outlineLevel="0" collapsed="false">
      <c r="G758" s="27"/>
      <c r="I758" s="27"/>
      <c r="M758" s="31"/>
      <c r="O758" s="31"/>
      <c r="S758" s="27"/>
      <c r="U758" s="27"/>
      <c r="V758" s="33"/>
      <c r="W758" s="33"/>
      <c r="X758" s="33"/>
      <c r="Y758" s="112"/>
      <c r="Z758" s="112"/>
      <c r="AA758" s="112"/>
      <c r="AE758" s="112"/>
      <c r="AF758" s="112"/>
      <c r="AG758" s="112"/>
      <c r="AH758" s="112"/>
      <c r="AI758" s="112"/>
      <c r="AJ758" s="112"/>
      <c r="AK758" s="112"/>
      <c r="AL758" s="112"/>
      <c r="AM758" s="112"/>
      <c r="AMH758" s="111"/>
      <c r="AMI758" s="111"/>
      <c r="AMJ758" s="111"/>
    </row>
    <row r="759" customFormat="false" ht="12.75" hidden="false" customHeight="false" outlineLevel="0" collapsed="false">
      <c r="G759" s="27"/>
      <c r="I759" s="27"/>
      <c r="M759" s="31"/>
      <c r="O759" s="31"/>
      <c r="S759" s="27"/>
      <c r="U759" s="27"/>
      <c r="V759" s="33"/>
      <c r="W759" s="33"/>
      <c r="X759" s="33"/>
      <c r="Y759" s="112"/>
      <c r="Z759" s="112"/>
      <c r="AA759" s="112"/>
      <c r="AE759" s="112"/>
      <c r="AF759" s="112"/>
      <c r="AG759" s="112"/>
      <c r="AH759" s="112"/>
      <c r="AI759" s="112"/>
      <c r="AJ759" s="112"/>
      <c r="AK759" s="112"/>
      <c r="AL759" s="112"/>
      <c r="AM759" s="112"/>
      <c r="AMH759" s="111"/>
      <c r="AMI759" s="111"/>
      <c r="AMJ759" s="111"/>
    </row>
    <row r="760" customFormat="false" ht="12.75" hidden="false" customHeight="false" outlineLevel="0" collapsed="false">
      <c r="G760" s="27"/>
      <c r="I760" s="27"/>
      <c r="M760" s="31"/>
      <c r="O760" s="31"/>
      <c r="S760" s="27"/>
      <c r="U760" s="27"/>
      <c r="V760" s="33"/>
      <c r="W760" s="33"/>
      <c r="X760" s="33"/>
      <c r="Y760" s="112"/>
      <c r="Z760" s="112"/>
      <c r="AA760" s="112"/>
      <c r="AE760" s="112"/>
      <c r="AF760" s="112"/>
      <c r="AG760" s="112"/>
      <c r="AH760" s="112"/>
      <c r="AI760" s="112"/>
      <c r="AJ760" s="112"/>
      <c r="AK760" s="112"/>
      <c r="AL760" s="112"/>
      <c r="AM760" s="112"/>
      <c r="AMH760" s="111"/>
      <c r="AMI760" s="111"/>
      <c r="AMJ760" s="111"/>
    </row>
    <row r="761" customFormat="false" ht="12.75" hidden="false" customHeight="false" outlineLevel="0" collapsed="false">
      <c r="G761" s="27"/>
      <c r="I761" s="27"/>
      <c r="M761" s="31"/>
      <c r="O761" s="31"/>
      <c r="S761" s="27"/>
      <c r="U761" s="27"/>
      <c r="V761" s="33"/>
      <c r="W761" s="33"/>
      <c r="X761" s="33"/>
      <c r="Y761" s="112"/>
      <c r="Z761" s="112"/>
      <c r="AA761" s="112"/>
      <c r="AE761" s="112"/>
      <c r="AF761" s="112"/>
      <c r="AG761" s="112"/>
      <c r="AH761" s="112"/>
      <c r="AI761" s="112"/>
      <c r="AJ761" s="112"/>
      <c r="AK761" s="112"/>
      <c r="AL761" s="112"/>
      <c r="AM761" s="112"/>
      <c r="AMH761" s="111"/>
      <c r="AMI761" s="111"/>
      <c r="AMJ761" s="111"/>
    </row>
    <row r="762" customFormat="false" ht="12.75" hidden="false" customHeight="false" outlineLevel="0" collapsed="false">
      <c r="G762" s="27"/>
      <c r="I762" s="27"/>
      <c r="M762" s="31"/>
      <c r="O762" s="31"/>
      <c r="S762" s="27"/>
      <c r="U762" s="27"/>
      <c r="V762" s="33"/>
      <c r="W762" s="33"/>
      <c r="X762" s="33"/>
      <c r="Y762" s="112"/>
      <c r="Z762" s="112"/>
      <c r="AA762" s="112"/>
      <c r="AE762" s="112"/>
      <c r="AF762" s="112"/>
      <c r="AG762" s="112"/>
      <c r="AH762" s="112"/>
      <c r="AI762" s="112"/>
      <c r="AJ762" s="112"/>
      <c r="AK762" s="112"/>
      <c r="AL762" s="112"/>
      <c r="AM762" s="112"/>
      <c r="AMH762" s="111"/>
      <c r="AMI762" s="111"/>
      <c r="AMJ762" s="111"/>
    </row>
    <row r="763" customFormat="false" ht="12.75" hidden="false" customHeight="false" outlineLevel="0" collapsed="false">
      <c r="G763" s="27"/>
      <c r="I763" s="27"/>
      <c r="M763" s="31"/>
      <c r="O763" s="31"/>
      <c r="S763" s="27"/>
      <c r="U763" s="27"/>
      <c r="V763" s="33"/>
      <c r="W763" s="33"/>
      <c r="X763" s="33"/>
      <c r="Y763" s="112"/>
      <c r="Z763" s="112"/>
      <c r="AA763" s="112"/>
      <c r="AE763" s="112"/>
      <c r="AF763" s="112"/>
      <c r="AG763" s="112"/>
      <c r="AH763" s="112"/>
      <c r="AI763" s="112"/>
      <c r="AJ763" s="112"/>
      <c r="AK763" s="112"/>
      <c r="AL763" s="112"/>
      <c r="AM763" s="112"/>
      <c r="AMH763" s="111"/>
      <c r="AMI763" s="111"/>
      <c r="AMJ763" s="111"/>
    </row>
    <row r="764" customFormat="false" ht="12.75" hidden="false" customHeight="false" outlineLevel="0" collapsed="false">
      <c r="G764" s="27"/>
      <c r="I764" s="27"/>
      <c r="M764" s="31"/>
      <c r="O764" s="31"/>
      <c r="S764" s="27"/>
      <c r="U764" s="27"/>
      <c r="V764" s="33"/>
      <c r="W764" s="33"/>
      <c r="X764" s="33"/>
      <c r="Y764" s="112"/>
      <c r="Z764" s="112"/>
      <c r="AA764" s="112"/>
      <c r="AE764" s="112"/>
      <c r="AF764" s="112"/>
      <c r="AG764" s="112"/>
      <c r="AH764" s="112"/>
      <c r="AI764" s="112"/>
      <c r="AJ764" s="112"/>
      <c r="AK764" s="112"/>
      <c r="AL764" s="112"/>
      <c r="AM764" s="112"/>
      <c r="AMH764" s="111"/>
      <c r="AMI764" s="111"/>
      <c r="AMJ764" s="111"/>
    </row>
    <row r="765" customFormat="false" ht="12.75" hidden="false" customHeight="false" outlineLevel="0" collapsed="false">
      <c r="G765" s="27"/>
      <c r="I765" s="27"/>
      <c r="M765" s="31"/>
      <c r="O765" s="31"/>
      <c r="S765" s="27"/>
      <c r="U765" s="27"/>
      <c r="V765" s="33"/>
      <c r="W765" s="33"/>
      <c r="X765" s="33"/>
      <c r="Y765" s="112"/>
      <c r="Z765" s="112"/>
      <c r="AA765" s="112"/>
      <c r="AE765" s="112"/>
      <c r="AF765" s="112"/>
      <c r="AG765" s="112"/>
      <c r="AH765" s="112"/>
      <c r="AI765" s="112"/>
      <c r="AJ765" s="112"/>
      <c r="AK765" s="112"/>
      <c r="AL765" s="112"/>
      <c r="AM765" s="112"/>
      <c r="AMH765" s="111"/>
      <c r="AMI765" s="111"/>
      <c r="AMJ765" s="111"/>
    </row>
    <row r="766" customFormat="false" ht="12.75" hidden="false" customHeight="false" outlineLevel="0" collapsed="false">
      <c r="G766" s="27"/>
      <c r="I766" s="27"/>
      <c r="M766" s="31"/>
      <c r="O766" s="31"/>
      <c r="S766" s="27"/>
      <c r="U766" s="27"/>
      <c r="V766" s="33"/>
      <c r="W766" s="33"/>
      <c r="X766" s="33"/>
      <c r="Y766" s="112"/>
      <c r="Z766" s="112"/>
      <c r="AA766" s="112"/>
      <c r="AE766" s="112"/>
      <c r="AF766" s="112"/>
      <c r="AG766" s="112"/>
      <c r="AH766" s="112"/>
      <c r="AI766" s="112"/>
      <c r="AJ766" s="112"/>
      <c r="AK766" s="112"/>
      <c r="AL766" s="112"/>
      <c r="AM766" s="112"/>
      <c r="AMH766" s="111"/>
      <c r="AMI766" s="111"/>
      <c r="AMJ766" s="111"/>
    </row>
    <row r="767" customFormat="false" ht="12.75" hidden="false" customHeight="false" outlineLevel="0" collapsed="false">
      <c r="G767" s="27"/>
      <c r="I767" s="27"/>
      <c r="M767" s="31"/>
      <c r="O767" s="31"/>
      <c r="S767" s="27"/>
      <c r="U767" s="27"/>
      <c r="V767" s="33"/>
      <c r="W767" s="33"/>
      <c r="X767" s="33"/>
      <c r="Y767" s="112"/>
      <c r="Z767" s="112"/>
      <c r="AA767" s="112"/>
      <c r="AE767" s="112"/>
      <c r="AF767" s="112"/>
      <c r="AG767" s="112"/>
      <c r="AH767" s="112"/>
      <c r="AI767" s="112"/>
      <c r="AJ767" s="112"/>
      <c r="AK767" s="112"/>
      <c r="AL767" s="112"/>
      <c r="AM767" s="112"/>
      <c r="AMH767" s="111"/>
      <c r="AMI767" s="111"/>
      <c r="AMJ767" s="111"/>
    </row>
    <row r="768" customFormat="false" ht="12.75" hidden="false" customHeight="false" outlineLevel="0" collapsed="false">
      <c r="G768" s="27"/>
      <c r="I768" s="27"/>
      <c r="M768" s="31"/>
      <c r="O768" s="31"/>
      <c r="S768" s="27"/>
      <c r="U768" s="27"/>
      <c r="V768" s="33"/>
      <c r="W768" s="33"/>
      <c r="X768" s="33"/>
      <c r="Y768" s="112"/>
      <c r="Z768" s="112"/>
      <c r="AA768" s="112"/>
      <c r="AE768" s="112"/>
      <c r="AF768" s="112"/>
      <c r="AG768" s="112"/>
      <c r="AH768" s="112"/>
      <c r="AI768" s="112"/>
      <c r="AJ768" s="112"/>
      <c r="AK768" s="112"/>
      <c r="AL768" s="112"/>
      <c r="AM768" s="112"/>
      <c r="AMH768" s="111"/>
      <c r="AMI768" s="111"/>
      <c r="AMJ768" s="111"/>
    </row>
    <row r="769" customFormat="false" ht="12.75" hidden="false" customHeight="false" outlineLevel="0" collapsed="false">
      <c r="G769" s="27"/>
      <c r="I769" s="27"/>
      <c r="M769" s="31"/>
      <c r="O769" s="31"/>
      <c r="S769" s="27"/>
      <c r="U769" s="27"/>
      <c r="V769" s="33"/>
      <c r="W769" s="33"/>
      <c r="X769" s="33"/>
      <c r="Y769" s="112"/>
      <c r="Z769" s="112"/>
      <c r="AA769" s="112"/>
      <c r="AE769" s="112"/>
      <c r="AF769" s="112"/>
      <c r="AG769" s="112"/>
      <c r="AH769" s="112"/>
      <c r="AI769" s="112"/>
      <c r="AJ769" s="112"/>
      <c r="AK769" s="112"/>
      <c r="AL769" s="112"/>
      <c r="AM769" s="112"/>
      <c r="AMH769" s="111"/>
      <c r="AMI769" s="111"/>
      <c r="AMJ769" s="111"/>
    </row>
    <row r="770" customFormat="false" ht="12.75" hidden="false" customHeight="false" outlineLevel="0" collapsed="false">
      <c r="G770" s="27"/>
      <c r="I770" s="27"/>
      <c r="M770" s="31"/>
      <c r="O770" s="31"/>
      <c r="S770" s="27"/>
      <c r="U770" s="27"/>
      <c r="V770" s="33"/>
      <c r="W770" s="33"/>
      <c r="X770" s="33"/>
      <c r="Y770" s="112"/>
      <c r="Z770" s="112"/>
      <c r="AA770" s="112"/>
      <c r="AE770" s="112"/>
      <c r="AF770" s="112"/>
      <c r="AG770" s="112"/>
      <c r="AH770" s="112"/>
      <c r="AI770" s="112"/>
      <c r="AJ770" s="112"/>
      <c r="AK770" s="112"/>
      <c r="AL770" s="112"/>
      <c r="AM770" s="112"/>
      <c r="AMH770" s="111"/>
      <c r="AMI770" s="111"/>
      <c r="AMJ770" s="111"/>
    </row>
    <row r="771" customFormat="false" ht="12.75" hidden="false" customHeight="false" outlineLevel="0" collapsed="false">
      <c r="G771" s="27"/>
      <c r="I771" s="27"/>
      <c r="M771" s="31"/>
      <c r="O771" s="31"/>
      <c r="S771" s="27"/>
      <c r="U771" s="27"/>
      <c r="V771" s="33"/>
      <c r="W771" s="33"/>
      <c r="X771" s="33"/>
      <c r="Y771" s="112"/>
      <c r="Z771" s="112"/>
      <c r="AA771" s="112"/>
      <c r="AE771" s="112"/>
      <c r="AF771" s="112"/>
      <c r="AG771" s="112"/>
      <c r="AH771" s="112"/>
      <c r="AI771" s="112"/>
      <c r="AJ771" s="112"/>
      <c r="AK771" s="112"/>
      <c r="AL771" s="112"/>
      <c r="AM771" s="112"/>
      <c r="AMH771" s="111"/>
      <c r="AMI771" s="111"/>
      <c r="AMJ771" s="111"/>
    </row>
    <row r="772" customFormat="false" ht="12.75" hidden="false" customHeight="false" outlineLevel="0" collapsed="false">
      <c r="G772" s="27"/>
      <c r="I772" s="27"/>
      <c r="M772" s="31"/>
      <c r="O772" s="31"/>
      <c r="S772" s="27"/>
      <c r="U772" s="27"/>
      <c r="V772" s="33"/>
      <c r="W772" s="33"/>
      <c r="X772" s="33"/>
      <c r="Y772" s="112"/>
      <c r="Z772" s="112"/>
      <c r="AA772" s="112"/>
      <c r="AE772" s="112"/>
      <c r="AF772" s="112"/>
      <c r="AG772" s="112"/>
      <c r="AH772" s="112"/>
      <c r="AI772" s="112"/>
      <c r="AJ772" s="112"/>
      <c r="AK772" s="112"/>
      <c r="AL772" s="112"/>
      <c r="AM772" s="112"/>
      <c r="AMH772" s="111"/>
      <c r="AMI772" s="111"/>
      <c r="AMJ772" s="111"/>
    </row>
    <row r="773" customFormat="false" ht="12.75" hidden="false" customHeight="false" outlineLevel="0" collapsed="false">
      <c r="G773" s="27"/>
      <c r="I773" s="27"/>
      <c r="M773" s="31"/>
      <c r="O773" s="31"/>
      <c r="S773" s="27"/>
      <c r="U773" s="27"/>
      <c r="V773" s="33"/>
      <c r="W773" s="33"/>
      <c r="X773" s="33"/>
      <c r="Y773" s="112"/>
      <c r="Z773" s="112"/>
      <c r="AA773" s="112"/>
      <c r="AE773" s="112"/>
      <c r="AF773" s="112"/>
      <c r="AG773" s="112"/>
      <c r="AH773" s="112"/>
      <c r="AI773" s="112"/>
      <c r="AJ773" s="112"/>
      <c r="AK773" s="112"/>
      <c r="AL773" s="112"/>
      <c r="AM773" s="112"/>
      <c r="AMH773" s="111"/>
      <c r="AMI773" s="111"/>
      <c r="AMJ773" s="111"/>
    </row>
    <row r="774" customFormat="false" ht="12.75" hidden="false" customHeight="false" outlineLevel="0" collapsed="false">
      <c r="G774" s="27"/>
      <c r="I774" s="27"/>
      <c r="M774" s="31"/>
      <c r="O774" s="31"/>
      <c r="S774" s="27"/>
      <c r="U774" s="27"/>
      <c r="V774" s="33"/>
      <c r="W774" s="33"/>
      <c r="X774" s="33"/>
      <c r="Y774" s="112"/>
      <c r="Z774" s="112"/>
      <c r="AA774" s="112"/>
      <c r="AE774" s="112"/>
      <c r="AF774" s="112"/>
      <c r="AG774" s="112"/>
      <c r="AH774" s="112"/>
      <c r="AI774" s="112"/>
      <c r="AJ774" s="112"/>
      <c r="AK774" s="112"/>
      <c r="AL774" s="112"/>
      <c r="AM774" s="112"/>
      <c r="AMH774" s="111"/>
      <c r="AMI774" s="111"/>
      <c r="AMJ774" s="111"/>
    </row>
    <row r="775" customFormat="false" ht="12.75" hidden="false" customHeight="false" outlineLevel="0" collapsed="false">
      <c r="G775" s="27"/>
      <c r="I775" s="27"/>
      <c r="M775" s="31"/>
      <c r="O775" s="31"/>
      <c r="S775" s="27"/>
      <c r="U775" s="27"/>
      <c r="V775" s="33"/>
      <c r="W775" s="33"/>
      <c r="X775" s="33"/>
      <c r="Y775" s="112"/>
      <c r="Z775" s="112"/>
      <c r="AA775" s="112"/>
      <c r="AE775" s="112"/>
      <c r="AF775" s="112"/>
      <c r="AG775" s="112"/>
      <c r="AH775" s="112"/>
      <c r="AI775" s="112"/>
      <c r="AJ775" s="112"/>
      <c r="AK775" s="112"/>
      <c r="AL775" s="112"/>
      <c r="AM775" s="112"/>
      <c r="AMH775" s="111"/>
      <c r="AMI775" s="111"/>
      <c r="AMJ775" s="111"/>
    </row>
    <row r="776" customFormat="false" ht="12.75" hidden="false" customHeight="false" outlineLevel="0" collapsed="false">
      <c r="G776" s="27"/>
      <c r="I776" s="27"/>
      <c r="M776" s="31"/>
      <c r="O776" s="31"/>
      <c r="S776" s="27"/>
      <c r="U776" s="27"/>
      <c r="V776" s="33"/>
      <c r="W776" s="33"/>
      <c r="X776" s="33"/>
      <c r="Y776" s="112"/>
      <c r="Z776" s="112"/>
      <c r="AA776" s="112"/>
      <c r="AE776" s="112"/>
      <c r="AF776" s="112"/>
      <c r="AG776" s="112"/>
      <c r="AH776" s="112"/>
      <c r="AI776" s="112"/>
      <c r="AJ776" s="112"/>
      <c r="AK776" s="112"/>
      <c r="AL776" s="112"/>
      <c r="AM776" s="112"/>
      <c r="AMH776" s="111"/>
      <c r="AMI776" s="111"/>
      <c r="AMJ776" s="111"/>
    </row>
    <row r="777" customFormat="false" ht="12.75" hidden="false" customHeight="false" outlineLevel="0" collapsed="false">
      <c r="G777" s="27"/>
      <c r="I777" s="27"/>
      <c r="M777" s="31"/>
      <c r="O777" s="31"/>
      <c r="S777" s="27"/>
      <c r="U777" s="27"/>
      <c r="V777" s="33"/>
      <c r="W777" s="33"/>
      <c r="X777" s="33"/>
      <c r="Y777" s="112"/>
      <c r="Z777" s="112"/>
      <c r="AA777" s="112"/>
      <c r="AE777" s="112"/>
      <c r="AF777" s="112"/>
      <c r="AG777" s="112"/>
      <c r="AH777" s="112"/>
      <c r="AI777" s="112"/>
      <c r="AJ777" s="112"/>
      <c r="AK777" s="112"/>
      <c r="AL777" s="112"/>
      <c r="AM777" s="112"/>
      <c r="AMH777" s="111"/>
      <c r="AMI777" s="111"/>
      <c r="AMJ777" s="111"/>
    </row>
    <row r="778" customFormat="false" ht="12.75" hidden="false" customHeight="false" outlineLevel="0" collapsed="false">
      <c r="G778" s="27"/>
      <c r="I778" s="27"/>
      <c r="M778" s="31"/>
      <c r="O778" s="31"/>
      <c r="S778" s="27"/>
      <c r="U778" s="27"/>
      <c r="V778" s="33"/>
      <c r="W778" s="33"/>
      <c r="X778" s="33"/>
      <c r="Y778" s="112"/>
      <c r="Z778" s="112"/>
      <c r="AA778" s="112"/>
      <c r="AE778" s="112"/>
      <c r="AF778" s="112"/>
      <c r="AG778" s="112"/>
      <c r="AH778" s="112"/>
      <c r="AI778" s="112"/>
      <c r="AJ778" s="112"/>
      <c r="AK778" s="112"/>
      <c r="AL778" s="112"/>
      <c r="AM778" s="112"/>
      <c r="AMH778" s="111"/>
      <c r="AMI778" s="111"/>
      <c r="AMJ778" s="111"/>
    </row>
    <row r="779" customFormat="false" ht="12.75" hidden="false" customHeight="false" outlineLevel="0" collapsed="false">
      <c r="G779" s="27"/>
      <c r="I779" s="27"/>
      <c r="M779" s="31"/>
      <c r="O779" s="31"/>
      <c r="S779" s="27"/>
      <c r="U779" s="27"/>
      <c r="V779" s="33"/>
      <c r="W779" s="33"/>
      <c r="X779" s="33"/>
      <c r="Y779" s="112"/>
      <c r="Z779" s="112"/>
      <c r="AA779" s="112"/>
      <c r="AE779" s="112"/>
      <c r="AF779" s="112"/>
      <c r="AG779" s="112"/>
      <c r="AH779" s="112"/>
      <c r="AI779" s="112"/>
      <c r="AJ779" s="112"/>
      <c r="AK779" s="112"/>
      <c r="AL779" s="112"/>
      <c r="AM779" s="112"/>
      <c r="AMH779" s="111"/>
      <c r="AMI779" s="111"/>
      <c r="AMJ779" s="111"/>
    </row>
    <row r="780" customFormat="false" ht="12.75" hidden="false" customHeight="false" outlineLevel="0" collapsed="false">
      <c r="G780" s="27"/>
      <c r="I780" s="27"/>
      <c r="M780" s="31"/>
      <c r="O780" s="31"/>
      <c r="S780" s="27"/>
      <c r="U780" s="27"/>
      <c r="V780" s="33"/>
      <c r="W780" s="33"/>
      <c r="X780" s="33"/>
      <c r="Y780" s="112"/>
      <c r="Z780" s="112"/>
      <c r="AA780" s="112"/>
      <c r="AE780" s="112"/>
      <c r="AF780" s="112"/>
      <c r="AG780" s="112"/>
      <c r="AH780" s="112"/>
      <c r="AI780" s="112"/>
      <c r="AJ780" s="112"/>
      <c r="AK780" s="112"/>
      <c r="AL780" s="112"/>
      <c r="AM780" s="112"/>
      <c r="AMH780" s="111"/>
      <c r="AMI780" s="111"/>
      <c r="AMJ780" s="111"/>
    </row>
    <row r="781" customFormat="false" ht="12.75" hidden="false" customHeight="false" outlineLevel="0" collapsed="false">
      <c r="G781" s="27"/>
      <c r="I781" s="27"/>
      <c r="M781" s="31"/>
      <c r="O781" s="31"/>
      <c r="S781" s="27"/>
      <c r="U781" s="27"/>
      <c r="V781" s="33"/>
      <c r="W781" s="33"/>
      <c r="X781" s="33"/>
      <c r="Y781" s="112"/>
      <c r="Z781" s="112"/>
      <c r="AA781" s="112"/>
      <c r="AE781" s="112"/>
      <c r="AF781" s="112"/>
      <c r="AG781" s="112"/>
      <c r="AH781" s="112"/>
      <c r="AI781" s="112"/>
      <c r="AJ781" s="112"/>
      <c r="AK781" s="112"/>
      <c r="AL781" s="112"/>
      <c r="AM781" s="112"/>
      <c r="AMH781" s="111"/>
      <c r="AMI781" s="111"/>
      <c r="AMJ781" s="111"/>
    </row>
    <row r="782" customFormat="false" ht="12.75" hidden="false" customHeight="false" outlineLevel="0" collapsed="false">
      <c r="G782" s="27"/>
      <c r="I782" s="27"/>
      <c r="M782" s="31"/>
      <c r="O782" s="31"/>
      <c r="S782" s="27"/>
      <c r="U782" s="27"/>
      <c r="V782" s="33"/>
      <c r="W782" s="33"/>
      <c r="X782" s="33"/>
      <c r="Y782" s="112"/>
      <c r="Z782" s="112"/>
      <c r="AA782" s="112"/>
      <c r="AE782" s="112"/>
      <c r="AF782" s="112"/>
      <c r="AG782" s="112"/>
      <c r="AH782" s="112"/>
      <c r="AI782" s="112"/>
      <c r="AJ782" s="112"/>
      <c r="AK782" s="112"/>
      <c r="AL782" s="112"/>
      <c r="AM782" s="112"/>
      <c r="AMH782" s="111"/>
      <c r="AMI782" s="111"/>
      <c r="AMJ782" s="111"/>
    </row>
    <row r="783" customFormat="false" ht="12.75" hidden="false" customHeight="false" outlineLevel="0" collapsed="false">
      <c r="G783" s="27"/>
      <c r="I783" s="27"/>
      <c r="M783" s="31"/>
      <c r="O783" s="31"/>
      <c r="S783" s="27"/>
      <c r="U783" s="27"/>
      <c r="V783" s="33"/>
      <c r="W783" s="33"/>
      <c r="X783" s="33"/>
      <c r="Y783" s="112"/>
      <c r="Z783" s="112"/>
      <c r="AA783" s="112"/>
      <c r="AE783" s="112"/>
      <c r="AF783" s="112"/>
      <c r="AG783" s="112"/>
      <c r="AH783" s="112"/>
      <c r="AI783" s="112"/>
      <c r="AJ783" s="112"/>
      <c r="AK783" s="112"/>
      <c r="AL783" s="112"/>
      <c r="AM783" s="112"/>
      <c r="AMH783" s="111"/>
      <c r="AMI783" s="111"/>
      <c r="AMJ783" s="111"/>
    </row>
    <row r="784" customFormat="false" ht="12.75" hidden="false" customHeight="false" outlineLevel="0" collapsed="false">
      <c r="G784" s="27"/>
      <c r="I784" s="27"/>
      <c r="M784" s="31"/>
      <c r="O784" s="31"/>
      <c r="S784" s="27"/>
      <c r="U784" s="27"/>
      <c r="V784" s="33"/>
      <c r="W784" s="33"/>
      <c r="X784" s="33"/>
      <c r="Y784" s="112"/>
      <c r="Z784" s="112"/>
      <c r="AA784" s="112"/>
      <c r="AE784" s="112"/>
      <c r="AF784" s="112"/>
      <c r="AG784" s="112"/>
      <c r="AH784" s="112"/>
      <c r="AI784" s="112"/>
      <c r="AJ784" s="112"/>
      <c r="AK784" s="112"/>
      <c r="AL784" s="112"/>
      <c r="AM784" s="112"/>
      <c r="AMH784" s="111"/>
      <c r="AMI784" s="111"/>
      <c r="AMJ784" s="111"/>
    </row>
    <row r="785" customFormat="false" ht="12.75" hidden="false" customHeight="false" outlineLevel="0" collapsed="false">
      <c r="G785" s="27"/>
      <c r="I785" s="27"/>
      <c r="M785" s="31"/>
      <c r="O785" s="31"/>
      <c r="S785" s="27"/>
      <c r="U785" s="27"/>
      <c r="V785" s="33"/>
      <c r="W785" s="33"/>
      <c r="X785" s="33"/>
      <c r="Y785" s="112"/>
      <c r="Z785" s="112"/>
      <c r="AA785" s="112"/>
      <c r="AE785" s="112"/>
      <c r="AF785" s="112"/>
      <c r="AG785" s="112"/>
      <c r="AH785" s="112"/>
      <c r="AI785" s="112"/>
      <c r="AJ785" s="112"/>
      <c r="AK785" s="112"/>
      <c r="AL785" s="112"/>
      <c r="AM785" s="112"/>
      <c r="AMH785" s="111"/>
      <c r="AMI785" s="111"/>
      <c r="AMJ785" s="111"/>
    </row>
    <row r="786" customFormat="false" ht="12.75" hidden="false" customHeight="false" outlineLevel="0" collapsed="false">
      <c r="G786" s="27"/>
      <c r="I786" s="27"/>
      <c r="M786" s="31"/>
      <c r="O786" s="31"/>
      <c r="S786" s="27"/>
      <c r="U786" s="27"/>
      <c r="V786" s="33"/>
      <c r="W786" s="33"/>
      <c r="X786" s="33"/>
      <c r="Y786" s="112"/>
      <c r="Z786" s="112"/>
      <c r="AA786" s="112"/>
      <c r="AE786" s="112"/>
      <c r="AF786" s="112"/>
      <c r="AG786" s="112"/>
      <c r="AH786" s="112"/>
      <c r="AI786" s="112"/>
      <c r="AJ786" s="112"/>
      <c r="AK786" s="112"/>
      <c r="AL786" s="112"/>
      <c r="AM786" s="112"/>
      <c r="AMH786" s="111"/>
      <c r="AMI786" s="111"/>
      <c r="AMJ786" s="111"/>
    </row>
    <row r="787" customFormat="false" ht="12.75" hidden="false" customHeight="false" outlineLevel="0" collapsed="false">
      <c r="G787" s="27"/>
      <c r="I787" s="27"/>
      <c r="M787" s="31"/>
      <c r="O787" s="31"/>
      <c r="S787" s="27"/>
      <c r="U787" s="27"/>
      <c r="V787" s="33"/>
      <c r="W787" s="33"/>
      <c r="X787" s="33"/>
      <c r="Y787" s="112"/>
      <c r="Z787" s="112"/>
      <c r="AA787" s="112"/>
      <c r="AE787" s="112"/>
      <c r="AF787" s="112"/>
      <c r="AG787" s="112"/>
      <c r="AH787" s="112"/>
      <c r="AI787" s="112"/>
      <c r="AJ787" s="112"/>
      <c r="AK787" s="112"/>
      <c r="AL787" s="112"/>
      <c r="AM787" s="112"/>
      <c r="AMH787" s="111"/>
      <c r="AMI787" s="111"/>
      <c r="AMJ787" s="111"/>
    </row>
    <row r="788" customFormat="false" ht="12.75" hidden="false" customHeight="false" outlineLevel="0" collapsed="false">
      <c r="G788" s="27"/>
      <c r="I788" s="27"/>
      <c r="M788" s="31"/>
      <c r="O788" s="31"/>
      <c r="S788" s="27"/>
      <c r="U788" s="27"/>
      <c r="V788" s="33"/>
      <c r="W788" s="33"/>
      <c r="X788" s="33"/>
      <c r="Y788" s="112"/>
      <c r="Z788" s="112"/>
      <c r="AA788" s="112"/>
      <c r="AE788" s="112"/>
      <c r="AF788" s="112"/>
      <c r="AG788" s="112"/>
      <c r="AH788" s="112"/>
      <c r="AI788" s="112"/>
      <c r="AJ788" s="112"/>
      <c r="AK788" s="112"/>
      <c r="AL788" s="112"/>
      <c r="AM788" s="112"/>
      <c r="AMH788" s="111"/>
      <c r="AMI788" s="111"/>
      <c r="AMJ788" s="111"/>
    </row>
    <row r="789" customFormat="false" ht="12.75" hidden="false" customHeight="false" outlineLevel="0" collapsed="false">
      <c r="G789" s="27"/>
      <c r="I789" s="27"/>
      <c r="M789" s="31"/>
      <c r="O789" s="31"/>
      <c r="S789" s="27"/>
      <c r="U789" s="27"/>
      <c r="V789" s="33"/>
      <c r="W789" s="33"/>
      <c r="X789" s="33"/>
      <c r="Y789" s="112"/>
      <c r="Z789" s="112"/>
      <c r="AA789" s="112"/>
      <c r="AE789" s="112"/>
      <c r="AF789" s="112"/>
      <c r="AG789" s="112"/>
      <c r="AH789" s="112"/>
      <c r="AI789" s="112"/>
      <c r="AJ789" s="112"/>
      <c r="AK789" s="112"/>
      <c r="AL789" s="112"/>
      <c r="AM789" s="112"/>
      <c r="AMH789" s="111"/>
      <c r="AMI789" s="111"/>
      <c r="AMJ789" s="111"/>
    </row>
    <row r="790" customFormat="false" ht="12.75" hidden="false" customHeight="false" outlineLevel="0" collapsed="false">
      <c r="G790" s="27"/>
      <c r="I790" s="27"/>
      <c r="M790" s="31"/>
      <c r="O790" s="31"/>
      <c r="S790" s="27"/>
      <c r="U790" s="27"/>
      <c r="V790" s="33"/>
      <c r="W790" s="33"/>
      <c r="X790" s="33"/>
      <c r="Y790" s="112"/>
      <c r="Z790" s="112"/>
      <c r="AA790" s="112"/>
      <c r="AE790" s="112"/>
      <c r="AF790" s="112"/>
      <c r="AG790" s="112"/>
      <c r="AH790" s="112"/>
      <c r="AI790" s="112"/>
      <c r="AJ790" s="112"/>
      <c r="AK790" s="112"/>
      <c r="AL790" s="112"/>
      <c r="AM790" s="112"/>
      <c r="AMH790" s="111"/>
      <c r="AMI790" s="111"/>
      <c r="AMJ790" s="111"/>
    </row>
    <row r="791" customFormat="false" ht="12.75" hidden="false" customHeight="false" outlineLevel="0" collapsed="false">
      <c r="G791" s="27"/>
      <c r="I791" s="27"/>
      <c r="M791" s="31"/>
      <c r="O791" s="31"/>
      <c r="S791" s="27"/>
      <c r="U791" s="27"/>
      <c r="V791" s="33"/>
      <c r="W791" s="33"/>
      <c r="X791" s="33"/>
      <c r="Y791" s="112"/>
      <c r="Z791" s="112"/>
      <c r="AA791" s="112"/>
      <c r="AE791" s="112"/>
      <c r="AF791" s="112"/>
      <c r="AG791" s="112"/>
      <c r="AH791" s="112"/>
      <c r="AI791" s="112"/>
      <c r="AJ791" s="112"/>
      <c r="AK791" s="112"/>
      <c r="AL791" s="112"/>
      <c r="AM791" s="112"/>
      <c r="AMH791" s="111"/>
      <c r="AMI791" s="111"/>
      <c r="AMJ791" s="111"/>
    </row>
    <row r="792" customFormat="false" ht="12.75" hidden="false" customHeight="false" outlineLevel="0" collapsed="false">
      <c r="G792" s="27"/>
      <c r="I792" s="27"/>
      <c r="M792" s="31"/>
      <c r="O792" s="31"/>
      <c r="S792" s="27"/>
      <c r="U792" s="27"/>
      <c r="V792" s="33"/>
      <c r="W792" s="33"/>
      <c r="X792" s="33"/>
      <c r="Y792" s="112"/>
      <c r="Z792" s="112"/>
      <c r="AA792" s="112"/>
      <c r="AE792" s="112"/>
      <c r="AF792" s="112"/>
      <c r="AG792" s="112"/>
      <c r="AH792" s="112"/>
      <c r="AI792" s="112"/>
      <c r="AJ792" s="112"/>
      <c r="AK792" s="112"/>
      <c r="AL792" s="112"/>
      <c r="AM792" s="112"/>
      <c r="AMH792" s="111"/>
      <c r="AMI792" s="111"/>
      <c r="AMJ792" s="111"/>
    </row>
    <row r="793" customFormat="false" ht="12.75" hidden="false" customHeight="false" outlineLevel="0" collapsed="false">
      <c r="G793" s="27"/>
      <c r="I793" s="27"/>
      <c r="M793" s="31"/>
      <c r="O793" s="31"/>
      <c r="S793" s="27"/>
      <c r="U793" s="27"/>
      <c r="V793" s="33"/>
      <c r="W793" s="33"/>
      <c r="X793" s="33"/>
      <c r="Y793" s="112"/>
      <c r="Z793" s="112"/>
      <c r="AA793" s="112"/>
      <c r="AE793" s="112"/>
      <c r="AF793" s="112"/>
      <c r="AG793" s="112"/>
      <c r="AH793" s="112"/>
      <c r="AI793" s="112"/>
      <c r="AJ793" s="112"/>
      <c r="AK793" s="112"/>
      <c r="AL793" s="112"/>
      <c r="AM793" s="112"/>
      <c r="AMH793" s="111"/>
      <c r="AMI793" s="111"/>
      <c r="AMJ793" s="111"/>
    </row>
    <row r="794" customFormat="false" ht="12.75" hidden="false" customHeight="false" outlineLevel="0" collapsed="false">
      <c r="G794" s="27"/>
      <c r="I794" s="27"/>
      <c r="M794" s="31"/>
      <c r="O794" s="31"/>
      <c r="S794" s="27"/>
      <c r="U794" s="27"/>
      <c r="V794" s="33"/>
      <c r="W794" s="33"/>
      <c r="X794" s="33"/>
      <c r="Y794" s="112"/>
      <c r="Z794" s="112"/>
      <c r="AA794" s="112"/>
      <c r="AE794" s="112"/>
      <c r="AF794" s="112"/>
      <c r="AG794" s="112"/>
      <c r="AH794" s="112"/>
      <c r="AI794" s="112"/>
      <c r="AJ794" s="112"/>
      <c r="AK794" s="112"/>
      <c r="AL794" s="112"/>
      <c r="AM794" s="112"/>
      <c r="AMH794" s="111"/>
      <c r="AMI794" s="111"/>
      <c r="AMJ794" s="111"/>
    </row>
    <row r="795" customFormat="false" ht="12.75" hidden="false" customHeight="false" outlineLevel="0" collapsed="false">
      <c r="G795" s="27"/>
      <c r="I795" s="27"/>
      <c r="M795" s="31"/>
      <c r="O795" s="31"/>
      <c r="S795" s="27"/>
      <c r="U795" s="27"/>
      <c r="V795" s="33"/>
      <c r="W795" s="33"/>
      <c r="X795" s="33"/>
      <c r="Y795" s="112"/>
      <c r="Z795" s="112"/>
      <c r="AA795" s="112"/>
      <c r="AE795" s="112"/>
      <c r="AF795" s="112"/>
      <c r="AG795" s="112"/>
      <c r="AH795" s="112"/>
      <c r="AI795" s="112"/>
      <c r="AJ795" s="112"/>
      <c r="AK795" s="112"/>
      <c r="AL795" s="112"/>
      <c r="AM795" s="112"/>
      <c r="AMH795" s="111"/>
      <c r="AMI795" s="111"/>
      <c r="AMJ795" s="111"/>
    </row>
    <row r="796" customFormat="false" ht="12.75" hidden="false" customHeight="false" outlineLevel="0" collapsed="false">
      <c r="G796" s="27"/>
      <c r="I796" s="27"/>
      <c r="M796" s="31"/>
      <c r="O796" s="31"/>
      <c r="S796" s="27"/>
      <c r="U796" s="27"/>
      <c r="V796" s="33"/>
      <c r="W796" s="33"/>
      <c r="X796" s="33"/>
      <c r="Y796" s="112"/>
      <c r="Z796" s="112"/>
      <c r="AA796" s="112"/>
      <c r="AE796" s="112"/>
      <c r="AF796" s="112"/>
      <c r="AG796" s="112"/>
      <c r="AH796" s="112"/>
      <c r="AI796" s="112"/>
      <c r="AJ796" s="112"/>
      <c r="AK796" s="112"/>
      <c r="AL796" s="112"/>
      <c r="AM796" s="112"/>
      <c r="AMH796" s="111"/>
      <c r="AMI796" s="111"/>
      <c r="AMJ796" s="111"/>
    </row>
    <row r="797" customFormat="false" ht="12.75" hidden="false" customHeight="false" outlineLevel="0" collapsed="false">
      <c r="G797" s="27"/>
      <c r="I797" s="27"/>
      <c r="M797" s="31"/>
      <c r="O797" s="31"/>
      <c r="S797" s="27"/>
      <c r="U797" s="27"/>
      <c r="V797" s="33"/>
      <c r="W797" s="33"/>
      <c r="X797" s="33"/>
      <c r="Y797" s="112"/>
      <c r="Z797" s="112"/>
      <c r="AA797" s="112"/>
      <c r="AE797" s="112"/>
      <c r="AF797" s="112"/>
      <c r="AG797" s="112"/>
      <c r="AH797" s="112"/>
      <c r="AI797" s="112"/>
      <c r="AJ797" s="112"/>
      <c r="AK797" s="112"/>
      <c r="AL797" s="112"/>
      <c r="AM797" s="112"/>
      <c r="AMH797" s="111"/>
      <c r="AMI797" s="111"/>
      <c r="AMJ797" s="111"/>
    </row>
    <row r="798" customFormat="false" ht="12.75" hidden="false" customHeight="false" outlineLevel="0" collapsed="false">
      <c r="G798" s="27"/>
      <c r="I798" s="27"/>
      <c r="M798" s="31"/>
      <c r="O798" s="31"/>
      <c r="S798" s="27"/>
      <c r="U798" s="27"/>
      <c r="V798" s="33"/>
      <c r="W798" s="33"/>
      <c r="X798" s="33"/>
      <c r="Y798" s="112"/>
      <c r="Z798" s="112"/>
      <c r="AA798" s="112"/>
      <c r="AE798" s="112"/>
      <c r="AF798" s="112"/>
      <c r="AG798" s="112"/>
      <c r="AH798" s="112"/>
      <c r="AI798" s="112"/>
      <c r="AJ798" s="112"/>
      <c r="AK798" s="112"/>
      <c r="AL798" s="112"/>
      <c r="AM798" s="112"/>
      <c r="AMH798" s="111"/>
      <c r="AMI798" s="111"/>
      <c r="AMJ798" s="111"/>
    </row>
    <row r="799" customFormat="false" ht="12.75" hidden="false" customHeight="false" outlineLevel="0" collapsed="false">
      <c r="G799" s="27"/>
      <c r="I799" s="27"/>
      <c r="M799" s="31"/>
      <c r="O799" s="31"/>
      <c r="S799" s="27"/>
      <c r="U799" s="27"/>
      <c r="V799" s="33"/>
      <c r="W799" s="33"/>
      <c r="X799" s="33"/>
      <c r="Y799" s="112"/>
      <c r="Z799" s="112"/>
      <c r="AA799" s="112"/>
      <c r="AE799" s="112"/>
      <c r="AF799" s="112"/>
      <c r="AG799" s="112"/>
      <c r="AH799" s="112"/>
      <c r="AI799" s="112"/>
      <c r="AJ799" s="112"/>
      <c r="AK799" s="112"/>
      <c r="AL799" s="112"/>
      <c r="AM799" s="112"/>
      <c r="AMH799" s="111"/>
      <c r="AMI799" s="111"/>
      <c r="AMJ799" s="111"/>
    </row>
    <row r="800" customFormat="false" ht="12.75" hidden="false" customHeight="false" outlineLevel="0" collapsed="false">
      <c r="G800" s="27"/>
      <c r="I800" s="27"/>
      <c r="M800" s="31"/>
      <c r="O800" s="31"/>
      <c r="S800" s="27"/>
      <c r="U800" s="27"/>
      <c r="V800" s="33"/>
      <c r="W800" s="33"/>
      <c r="X800" s="33"/>
      <c r="Y800" s="112"/>
      <c r="Z800" s="112"/>
      <c r="AA800" s="112"/>
      <c r="AE800" s="112"/>
      <c r="AF800" s="112"/>
      <c r="AG800" s="112"/>
      <c r="AH800" s="112"/>
      <c r="AI800" s="112"/>
      <c r="AJ800" s="112"/>
      <c r="AK800" s="112"/>
      <c r="AL800" s="112"/>
      <c r="AM800" s="112"/>
      <c r="AMH800" s="111"/>
      <c r="AMI800" s="111"/>
      <c r="AMJ800" s="111"/>
    </row>
    <row r="801" customFormat="false" ht="12.75" hidden="false" customHeight="false" outlineLevel="0" collapsed="false">
      <c r="G801" s="27"/>
      <c r="I801" s="27"/>
      <c r="M801" s="31"/>
      <c r="O801" s="31"/>
      <c r="S801" s="27"/>
      <c r="U801" s="27"/>
      <c r="V801" s="33"/>
      <c r="W801" s="33"/>
      <c r="X801" s="33"/>
      <c r="Y801" s="112"/>
      <c r="Z801" s="112"/>
      <c r="AA801" s="112"/>
      <c r="AE801" s="112"/>
      <c r="AF801" s="112"/>
      <c r="AG801" s="112"/>
      <c r="AH801" s="112"/>
      <c r="AI801" s="112"/>
      <c r="AJ801" s="112"/>
      <c r="AK801" s="112"/>
      <c r="AL801" s="112"/>
      <c r="AM801" s="112"/>
      <c r="AMH801" s="111"/>
      <c r="AMI801" s="111"/>
      <c r="AMJ801" s="111"/>
    </row>
    <row r="802" customFormat="false" ht="12.75" hidden="false" customHeight="false" outlineLevel="0" collapsed="false">
      <c r="G802" s="27"/>
      <c r="I802" s="27"/>
      <c r="M802" s="31"/>
      <c r="O802" s="31"/>
      <c r="S802" s="27"/>
      <c r="U802" s="27"/>
      <c r="V802" s="33"/>
      <c r="W802" s="33"/>
      <c r="X802" s="33"/>
      <c r="Y802" s="112"/>
      <c r="Z802" s="112"/>
      <c r="AA802" s="112"/>
      <c r="AE802" s="112"/>
      <c r="AF802" s="112"/>
      <c r="AG802" s="112"/>
      <c r="AH802" s="112"/>
      <c r="AI802" s="112"/>
      <c r="AJ802" s="112"/>
      <c r="AK802" s="112"/>
      <c r="AL802" s="112"/>
      <c r="AM802" s="112"/>
      <c r="AMH802" s="111"/>
      <c r="AMI802" s="111"/>
      <c r="AMJ802" s="111"/>
    </row>
    <row r="803" customFormat="false" ht="12.75" hidden="false" customHeight="false" outlineLevel="0" collapsed="false">
      <c r="G803" s="27"/>
      <c r="I803" s="27"/>
      <c r="M803" s="31"/>
      <c r="O803" s="31"/>
      <c r="S803" s="27"/>
      <c r="U803" s="27"/>
      <c r="V803" s="33"/>
      <c r="W803" s="33"/>
      <c r="X803" s="33"/>
      <c r="Y803" s="112"/>
      <c r="Z803" s="112"/>
      <c r="AA803" s="112"/>
      <c r="AE803" s="112"/>
      <c r="AF803" s="112"/>
      <c r="AG803" s="112"/>
      <c r="AH803" s="112"/>
      <c r="AI803" s="112"/>
      <c r="AJ803" s="112"/>
      <c r="AK803" s="112"/>
      <c r="AL803" s="112"/>
      <c r="AM803" s="112"/>
      <c r="AMH803" s="111"/>
      <c r="AMI803" s="111"/>
      <c r="AMJ803" s="111"/>
    </row>
    <row r="804" customFormat="false" ht="12.75" hidden="false" customHeight="false" outlineLevel="0" collapsed="false">
      <c r="G804" s="27"/>
      <c r="I804" s="27"/>
      <c r="M804" s="31"/>
      <c r="O804" s="31"/>
      <c r="S804" s="27"/>
      <c r="U804" s="27"/>
      <c r="V804" s="33"/>
      <c r="W804" s="33"/>
      <c r="X804" s="33"/>
      <c r="Y804" s="112"/>
      <c r="Z804" s="112"/>
      <c r="AA804" s="112"/>
      <c r="AE804" s="112"/>
      <c r="AF804" s="112"/>
      <c r="AG804" s="112"/>
      <c r="AH804" s="112"/>
      <c r="AI804" s="112"/>
      <c r="AJ804" s="112"/>
      <c r="AK804" s="112"/>
      <c r="AL804" s="112"/>
      <c r="AM804" s="112"/>
      <c r="AMH804" s="111"/>
      <c r="AMI804" s="111"/>
      <c r="AMJ804" s="111"/>
    </row>
    <row r="805" customFormat="false" ht="12.75" hidden="false" customHeight="false" outlineLevel="0" collapsed="false">
      <c r="G805" s="27"/>
      <c r="I805" s="27"/>
      <c r="M805" s="31"/>
      <c r="O805" s="31"/>
      <c r="S805" s="27"/>
      <c r="U805" s="27"/>
      <c r="V805" s="33"/>
      <c r="W805" s="33"/>
      <c r="X805" s="33"/>
      <c r="Y805" s="112"/>
      <c r="Z805" s="112"/>
      <c r="AA805" s="112"/>
      <c r="AE805" s="112"/>
      <c r="AF805" s="112"/>
      <c r="AG805" s="112"/>
      <c r="AH805" s="112"/>
      <c r="AI805" s="112"/>
      <c r="AJ805" s="112"/>
      <c r="AK805" s="112"/>
      <c r="AL805" s="112"/>
      <c r="AM805" s="112"/>
      <c r="AMH805" s="111"/>
      <c r="AMI805" s="111"/>
      <c r="AMJ805" s="111"/>
    </row>
    <row r="806" customFormat="false" ht="12.75" hidden="false" customHeight="false" outlineLevel="0" collapsed="false">
      <c r="G806" s="27"/>
      <c r="I806" s="27"/>
      <c r="M806" s="31"/>
      <c r="O806" s="31"/>
      <c r="S806" s="27"/>
      <c r="U806" s="27"/>
      <c r="V806" s="33"/>
      <c r="W806" s="33"/>
      <c r="X806" s="33"/>
      <c r="Y806" s="112"/>
      <c r="Z806" s="112"/>
      <c r="AA806" s="112"/>
      <c r="AE806" s="112"/>
      <c r="AF806" s="112"/>
      <c r="AG806" s="112"/>
      <c r="AH806" s="112"/>
      <c r="AI806" s="112"/>
      <c r="AJ806" s="112"/>
      <c r="AK806" s="112"/>
      <c r="AL806" s="112"/>
      <c r="AM806" s="112"/>
      <c r="AMH806" s="111"/>
      <c r="AMI806" s="111"/>
      <c r="AMJ806" s="111"/>
    </row>
    <row r="807" customFormat="false" ht="12.75" hidden="false" customHeight="false" outlineLevel="0" collapsed="false">
      <c r="G807" s="27"/>
      <c r="I807" s="27"/>
      <c r="M807" s="31"/>
      <c r="O807" s="31"/>
      <c r="S807" s="27"/>
      <c r="U807" s="27"/>
      <c r="V807" s="33"/>
      <c r="W807" s="33"/>
      <c r="X807" s="33"/>
      <c r="Y807" s="112"/>
      <c r="Z807" s="112"/>
      <c r="AA807" s="112"/>
      <c r="AE807" s="112"/>
      <c r="AF807" s="112"/>
      <c r="AG807" s="112"/>
      <c r="AH807" s="112"/>
      <c r="AI807" s="112"/>
      <c r="AJ807" s="112"/>
      <c r="AK807" s="112"/>
      <c r="AL807" s="112"/>
      <c r="AM807" s="112"/>
      <c r="AMH807" s="111"/>
      <c r="AMI807" s="111"/>
      <c r="AMJ807" s="111"/>
    </row>
    <row r="808" customFormat="false" ht="12.75" hidden="false" customHeight="false" outlineLevel="0" collapsed="false">
      <c r="G808" s="27"/>
      <c r="I808" s="27"/>
      <c r="M808" s="31"/>
      <c r="O808" s="31"/>
      <c r="S808" s="27"/>
      <c r="U808" s="27"/>
      <c r="V808" s="33"/>
      <c r="W808" s="33"/>
      <c r="X808" s="33"/>
      <c r="Y808" s="112"/>
      <c r="Z808" s="112"/>
      <c r="AA808" s="112"/>
      <c r="AE808" s="112"/>
      <c r="AF808" s="112"/>
      <c r="AG808" s="112"/>
      <c r="AH808" s="112"/>
      <c r="AI808" s="112"/>
      <c r="AJ808" s="112"/>
      <c r="AK808" s="112"/>
      <c r="AL808" s="112"/>
      <c r="AM808" s="112"/>
      <c r="AMH808" s="111"/>
      <c r="AMI808" s="111"/>
      <c r="AMJ808" s="111"/>
    </row>
    <row r="809" customFormat="false" ht="12.75" hidden="false" customHeight="false" outlineLevel="0" collapsed="false">
      <c r="G809" s="27"/>
      <c r="I809" s="27"/>
      <c r="M809" s="31"/>
      <c r="O809" s="31"/>
      <c r="S809" s="27"/>
      <c r="U809" s="27"/>
      <c r="V809" s="33"/>
      <c r="W809" s="33"/>
      <c r="X809" s="33"/>
      <c r="Y809" s="112"/>
      <c r="Z809" s="112"/>
      <c r="AA809" s="112"/>
      <c r="AE809" s="112"/>
      <c r="AF809" s="112"/>
      <c r="AG809" s="112"/>
      <c r="AH809" s="112"/>
      <c r="AI809" s="112"/>
      <c r="AJ809" s="112"/>
      <c r="AK809" s="112"/>
      <c r="AL809" s="112"/>
      <c r="AM809" s="112"/>
      <c r="AMH809" s="111"/>
      <c r="AMI809" s="111"/>
      <c r="AMJ809" s="111"/>
    </row>
    <row r="810" customFormat="false" ht="12.75" hidden="false" customHeight="false" outlineLevel="0" collapsed="false">
      <c r="G810" s="27"/>
      <c r="I810" s="27"/>
      <c r="M810" s="31"/>
      <c r="O810" s="31"/>
      <c r="S810" s="27"/>
      <c r="U810" s="27"/>
      <c r="V810" s="33"/>
      <c r="W810" s="33"/>
      <c r="X810" s="33"/>
      <c r="Y810" s="112"/>
      <c r="Z810" s="112"/>
      <c r="AA810" s="112"/>
      <c r="AE810" s="112"/>
      <c r="AF810" s="112"/>
      <c r="AG810" s="112"/>
      <c r="AH810" s="112"/>
      <c r="AI810" s="112"/>
      <c r="AJ810" s="112"/>
      <c r="AK810" s="112"/>
      <c r="AL810" s="112"/>
      <c r="AM810" s="112"/>
      <c r="AMH810" s="111"/>
      <c r="AMI810" s="111"/>
      <c r="AMJ810" s="111"/>
    </row>
    <row r="811" customFormat="false" ht="12.75" hidden="false" customHeight="false" outlineLevel="0" collapsed="false">
      <c r="G811" s="27"/>
      <c r="I811" s="27"/>
      <c r="M811" s="31"/>
      <c r="O811" s="31"/>
      <c r="S811" s="27"/>
      <c r="U811" s="27"/>
      <c r="V811" s="33"/>
      <c r="W811" s="33"/>
      <c r="X811" s="33"/>
      <c r="Y811" s="112"/>
      <c r="Z811" s="112"/>
      <c r="AA811" s="112"/>
      <c r="AE811" s="112"/>
      <c r="AF811" s="112"/>
      <c r="AG811" s="112"/>
      <c r="AH811" s="112"/>
      <c r="AI811" s="112"/>
      <c r="AJ811" s="112"/>
      <c r="AK811" s="112"/>
      <c r="AL811" s="112"/>
      <c r="AM811" s="112"/>
      <c r="AMH811" s="111"/>
      <c r="AMI811" s="111"/>
      <c r="AMJ811" s="111"/>
    </row>
    <row r="812" customFormat="false" ht="12.75" hidden="false" customHeight="false" outlineLevel="0" collapsed="false">
      <c r="G812" s="27"/>
      <c r="I812" s="27"/>
      <c r="M812" s="31"/>
      <c r="O812" s="31"/>
      <c r="S812" s="27"/>
      <c r="U812" s="27"/>
      <c r="V812" s="33"/>
      <c r="W812" s="33"/>
      <c r="X812" s="33"/>
      <c r="Y812" s="112"/>
      <c r="Z812" s="112"/>
      <c r="AA812" s="112"/>
      <c r="AE812" s="112"/>
      <c r="AF812" s="112"/>
      <c r="AG812" s="112"/>
      <c r="AH812" s="112"/>
      <c r="AI812" s="112"/>
      <c r="AJ812" s="112"/>
      <c r="AK812" s="112"/>
      <c r="AL812" s="112"/>
      <c r="AM812" s="112"/>
      <c r="AMH812" s="111"/>
      <c r="AMI812" s="111"/>
      <c r="AMJ812" s="111"/>
    </row>
    <row r="813" customFormat="false" ht="12.75" hidden="false" customHeight="false" outlineLevel="0" collapsed="false">
      <c r="G813" s="27"/>
      <c r="I813" s="27"/>
      <c r="M813" s="31"/>
      <c r="O813" s="31"/>
      <c r="S813" s="27"/>
      <c r="U813" s="27"/>
      <c r="V813" s="33"/>
      <c r="W813" s="33"/>
      <c r="X813" s="33"/>
      <c r="Y813" s="112"/>
      <c r="Z813" s="112"/>
      <c r="AA813" s="112"/>
      <c r="AE813" s="112"/>
      <c r="AF813" s="112"/>
      <c r="AG813" s="112"/>
      <c r="AH813" s="112"/>
      <c r="AI813" s="112"/>
      <c r="AJ813" s="112"/>
      <c r="AK813" s="112"/>
      <c r="AL813" s="112"/>
      <c r="AM813" s="112"/>
      <c r="AMH813" s="111"/>
      <c r="AMI813" s="111"/>
      <c r="AMJ813" s="111"/>
    </row>
    <row r="814" customFormat="false" ht="12.75" hidden="false" customHeight="false" outlineLevel="0" collapsed="false">
      <c r="G814" s="27"/>
      <c r="I814" s="27"/>
      <c r="M814" s="31"/>
      <c r="O814" s="31"/>
      <c r="S814" s="27"/>
      <c r="U814" s="27"/>
      <c r="V814" s="33"/>
      <c r="W814" s="33"/>
      <c r="X814" s="33"/>
      <c r="Y814" s="112"/>
      <c r="Z814" s="112"/>
      <c r="AA814" s="112"/>
      <c r="AE814" s="112"/>
      <c r="AF814" s="112"/>
      <c r="AG814" s="112"/>
      <c r="AH814" s="112"/>
      <c r="AI814" s="112"/>
      <c r="AJ814" s="112"/>
      <c r="AK814" s="112"/>
      <c r="AL814" s="112"/>
      <c r="AM814" s="112"/>
      <c r="AMH814" s="111"/>
      <c r="AMI814" s="111"/>
      <c r="AMJ814" s="111"/>
    </row>
    <row r="815" customFormat="false" ht="12.75" hidden="false" customHeight="false" outlineLevel="0" collapsed="false">
      <c r="G815" s="27"/>
      <c r="I815" s="27"/>
      <c r="M815" s="31"/>
      <c r="O815" s="31"/>
      <c r="S815" s="27"/>
      <c r="U815" s="27"/>
      <c r="V815" s="33"/>
      <c r="W815" s="33"/>
      <c r="X815" s="33"/>
      <c r="Y815" s="112"/>
      <c r="Z815" s="112"/>
      <c r="AA815" s="112"/>
      <c r="AE815" s="112"/>
      <c r="AF815" s="112"/>
      <c r="AG815" s="112"/>
      <c r="AH815" s="112"/>
      <c r="AI815" s="112"/>
      <c r="AJ815" s="112"/>
      <c r="AK815" s="112"/>
      <c r="AL815" s="112"/>
      <c r="AM815" s="112"/>
      <c r="AMH815" s="111"/>
      <c r="AMI815" s="111"/>
      <c r="AMJ815" s="111"/>
    </row>
    <row r="816" customFormat="false" ht="12.75" hidden="false" customHeight="false" outlineLevel="0" collapsed="false">
      <c r="G816" s="27"/>
      <c r="I816" s="27"/>
      <c r="M816" s="31"/>
      <c r="O816" s="31"/>
      <c r="S816" s="27"/>
      <c r="U816" s="27"/>
      <c r="V816" s="33"/>
      <c r="W816" s="33"/>
      <c r="X816" s="33"/>
      <c r="Y816" s="112"/>
      <c r="Z816" s="112"/>
      <c r="AA816" s="112"/>
      <c r="AE816" s="112"/>
      <c r="AF816" s="112"/>
      <c r="AG816" s="112"/>
      <c r="AH816" s="112"/>
      <c r="AI816" s="112"/>
      <c r="AJ816" s="112"/>
      <c r="AK816" s="112"/>
      <c r="AL816" s="112"/>
      <c r="AM816" s="112"/>
      <c r="AMH816" s="111"/>
      <c r="AMI816" s="111"/>
      <c r="AMJ816" s="111"/>
    </row>
    <row r="817" customFormat="false" ht="12.75" hidden="false" customHeight="false" outlineLevel="0" collapsed="false">
      <c r="G817" s="27"/>
      <c r="I817" s="27"/>
      <c r="M817" s="31"/>
      <c r="O817" s="31"/>
      <c r="S817" s="27"/>
      <c r="U817" s="27"/>
      <c r="V817" s="33"/>
      <c r="W817" s="33"/>
      <c r="X817" s="33"/>
      <c r="Y817" s="112"/>
      <c r="Z817" s="112"/>
      <c r="AA817" s="112"/>
      <c r="AE817" s="112"/>
      <c r="AF817" s="112"/>
      <c r="AG817" s="112"/>
      <c r="AH817" s="112"/>
      <c r="AI817" s="112"/>
      <c r="AJ817" s="112"/>
      <c r="AK817" s="112"/>
      <c r="AL817" s="112"/>
      <c r="AM817" s="112"/>
      <c r="AMH817" s="111"/>
      <c r="AMI817" s="111"/>
      <c r="AMJ817" s="111"/>
    </row>
    <row r="818" customFormat="false" ht="12.75" hidden="false" customHeight="false" outlineLevel="0" collapsed="false">
      <c r="G818" s="27"/>
      <c r="I818" s="27"/>
      <c r="M818" s="31"/>
      <c r="O818" s="31"/>
      <c r="S818" s="27"/>
      <c r="U818" s="27"/>
      <c r="V818" s="33"/>
      <c r="W818" s="33"/>
      <c r="X818" s="33"/>
      <c r="Y818" s="112"/>
      <c r="Z818" s="112"/>
      <c r="AA818" s="112"/>
      <c r="AE818" s="112"/>
      <c r="AF818" s="112"/>
      <c r="AG818" s="112"/>
      <c r="AH818" s="112"/>
      <c r="AI818" s="112"/>
      <c r="AJ818" s="112"/>
      <c r="AK818" s="112"/>
      <c r="AL818" s="112"/>
      <c r="AM818" s="112"/>
      <c r="AMH818" s="111"/>
      <c r="AMI818" s="111"/>
      <c r="AMJ818" s="111"/>
    </row>
    <row r="819" customFormat="false" ht="12.75" hidden="false" customHeight="false" outlineLevel="0" collapsed="false">
      <c r="G819" s="27"/>
      <c r="I819" s="27"/>
      <c r="M819" s="31"/>
      <c r="O819" s="31"/>
      <c r="S819" s="27"/>
      <c r="U819" s="27"/>
      <c r="V819" s="33"/>
      <c r="W819" s="33"/>
      <c r="X819" s="33"/>
      <c r="Y819" s="112"/>
      <c r="Z819" s="112"/>
      <c r="AA819" s="112"/>
      <c r="AE819" s="112"/>
      <c r="AF819" s="112"/>
      <c r="AG819" s="112"/>
      <c r="AH819" s="112"/>
      <c r="AI819" s="112"/>
      <c r="AJ819" s="112"/>
      <c r="AK819" s="112"/>
      <c r="AL819" s="112"/>
      <c r="AM819" s="112"/>
      <c r="AMH819" s="111"/>
      <c r="AMI819" s="111"/>
      <c r="AMJ819" s="111"/>
    </row>
    <row r="820" customFormat="false" ht="12.75" hidden="false" customHeight="false" outlineLevel="0" collapsed="false">
      <c r="G820" s="27"/>
      <c r="I820" s="27"/>
      <c r="M820" s="31"/>
      <c r="O820" s="31"/>
      <c r="S820" s="27"/>
      <c r="U820" s="27"/>
      <c r="V820" s="33"/>
      <c r="W820" s="33"/>
      <c r="X820" s="33"/>
      <c r="Y820" s="112"/>
      <c r="Z820" s="112"/>
      <c r="AA820" s="112"/>
      <c r="AE820" s="112"/>
      <c r="AF820" s="112"/>
      <c r="AG820" s="112"/>
      <c r="AH820" s="112"/>
      <c r="AI820" s="112"/>
      <c r="AJ820" s="112"/>
      <c r="AK820" s="112"/>
      <c r="AL820" s="112"/>
      <c r="AM820" s="112"/>
      <c r="AMH820" s="111"/>
      <c r="AMI820" s="111"/>
      <c r="AMJ820" s="111"/>
    </row>
    <row r="821" customFormat="false" ht="12.75" hidden="false" customHeight="false" outlineLevel="0" collapsed="false">
      <c r="G821" s="27"/>
      <c r="I821" s="27"/>
      <c r="M821" s="31"/>
      <c r="O821" s="31"/>
      <c r="S821" s="27"/>
      <c r="U821" s="27"/>
      <c r="V821" s="33"/>
      <c r="W821" s="33"/>
      <c r="X821" s="33"/>
      <c r="Y821" s="112"/>
      <c r="Z821" s="112"/>
      <c r="AA821" s="112"/>
      <c r="AE821" s="112"/>
      <c r="AF821" s="112"/>
      <c r="AG821" s="112"/>
      <c r="AH821" s="112"/>
      <c r="AI821" s="112"/>
      <c r="AJ821" s="112"/>
      <c r="AK821" s="112"/>
      <c r="AL821" s="112"/>
      <c r="AM821" s="112"/>
      <c r="AMH821" s="111"/>
      <c r="AMI821" s="111"/>
      <c r="AMJ821" s="111"/>
    </row>
    <row r="822" customFormat="false" ht="12.75" hidden="false" customHeight="false" outlineLevel="0" collapsed="false">
      <c r="G822" s="27"/>
      <c r="I822" s="27"/>
      <c r="M822" s="31"/>
      <c r="O822" s="31"/>
      <c r="S822" s="27"/>
      <c r="U822" s="27"/>
      <c r="V822" s="33"/>
      <c r="W822" s="33"/>
      <c r="X822" s="33"/>
      <c r="Y822" s="112"/>
      <c r="Z822" s="112"/>
      <c r="AA822" s="112"/>
      <c r="AE822" s="112"/>
      <c r="AF822" s="112"/>
      <c r="AG822" s="112"/>
      <c r="AH822" s="112"/>
      <c r="AI822" s="112"/>
      <c r="AJ822" s="112"/>
      <c r="AK822" s="112"/>
      <c r="AL822" s="112"/>
      <c r="AM822" s="112"/>
      <c r="AMH822" s="111"/>
      <c r="AMI822" s="111"/>
      <c r="AMJ822" s="111"/>
    </row>
    <row r="823" customFormat="false" ht="12.75" hidden="false" customHeight="false" outlineLevel="0" collapsed="false">
      <c r="G823" s="27"/>
      <c r="I823" s="27"/>
      <c r="M823" s="31"/>
      <c r="O823" s="31"/>
      <c r="S823" s="27"/>
      <c r="U823" s="27"/>
      <c r="V823" s="33"/>
      <c r="W823" s="33"/>
      <c r="X823" s="33"/>
      <c r="Y823" s="112"/>
      <c r="Z823" s="112"/>
      <c r="AA823" s="112"/>
      <c r="AE823" s="112"/>
      <c r="AF823" s="112"/>
      <c r="AG823" s="112"/>
      <c r="AH823" s="112"/>
      <c r="AI823" s="112"/>
      <c r="AJ823" s="112"/>
      <c r="AK823" s="112"/>
      <c r="AL823" s="112"/>
      <c r="AM823" s="112"/>
      <c r="AMH823" s="111"/>
      <c r="AMI823" s="111"/>
      <c r="AMJ823" s="111"/>
    </row>
    <row r="824" customFormat="false" ht="12.75" hidden="false" customHeight="false" outlineLevel="0" collapsed="false">
      <c r="G824" s="27"/>
      <c r="I824" s="27"/>
      <c r="M824" s="31"/>
      <c r="O824" s="31"/>
      <c r="S824" s="27"/>
      <c r="U824" s="27"/>
      <c r="V824" s="33"/>
      <c r="W824" s="33"/>
      <c r="X824" s="33"/>
      <c r="Y824" s="112"/>
      <c r="Z824" s="112"/>
      <c r="AA824" s="112"/>
      <c r="AE824" s="112"/>
      <c r="AF824" s="112"/>
      <c r="AG824" s="112"/>
      <c r="AH824" s="112"/>
      <c r="AI824" s="112"/>
      <c r="AJ824" s="112"/>
      <c r="AK824" s="112"/>
      <c r="AL824" s="112"/>
      <c r="AM824" s="112"/>
      <c r="AMH824" s="111"/>
      <c r="AMI824" s="111"/>
      <c r="AMJ824" s="111"/>
    </row>
    <row r="825" customFormat="false" ht="12.75" hidden="false" customHeight="false" outlineLevel="0" collapsed="false">
      <c r="G825" s="27"/>
      <c r="I825" s="27"/>
      <c r="M825" s="31"/>
      <c r="O825" s="31"/>
      <c r="S825" s="27"/>
      <c r="U825" s="27"/>
      <c r="V825" s="33"/>
      <c r="W825" s="33"/>
      <c r="X825" s="33"/>
      <c r="Y825" s="112"/>
      <c r="Z825" s="112"/>
      <c r="AA825" s="112"/>
      <c r="AE825" s="112"/>
      <c r="AF825" s="112"/>
      <c r="AG825" s="112"/>
      <c r="AH825" s="112"/>
      <c r="AI825" s="112"/>
      <c r="AJ825" s="112"/>
      <c r="AK825" s="112"/>
      <c r="AL825" s="112"/>
      <c r="AM825" s="112"/>
      <c r="AMH825" s="111"/>
      <c r="AMI825" s="111"/>
      <c r="AMJ825" s="111"/>
    </row>
    <row r="826" customFormat="false" ht="12.75" hidden="false" customHeight="false" outlineLevel="0" collapsed="false">
      <c r="G826" s="27"/>
      <c r="I826" s="27"/>
      <c r="M826" s="31"/>
      <c r="O826" s="31"/>
      <c r="S826" s="27"/>
      <c r="U826" s="27"/>
      <c r="V826" s="33"/>
      <c r="W826" s="33"/>
      <c r="X826" s="33"/>
      <c r="Y826" s="112"/>
      <c r="Z826" s="112"/>
      <c r="AA826" s="112"/>
      <c r="AE826" s="112"/>
      <c r="AF826" s="112"/>
      <c r="AG826" s="112"/>
      <c r="AH826" s="112"/>
      <c r="AI826" s="112"/>
      <c r="AJ826" s="112"/>
      <c r="AK826" s="112"/>
      <c r="AL826" s="112"/>
      <c r="AM826" s="112"/>
      <c r="AMH826" s="111"/>
      <c r="AMI826" s="111"/>
      <c r="AMJ826" s="111"/>
    </row>
    <row r="827" customFormat="false" ht="12.75" hidden="false" customHeight="false" outlineLevel="0" collapsed="false">
      <c r="G827" s="27"/>
      <c r="I827" s="27"/>
      <c r="M827" s="31"/>
      <c r="O827" s="31"/>
      <c r="S827" s="27"/>
      <c r="U827" s="27"/>
      <c r="V827" s="33"/>
      <c r="W827" s="33"/>
      <c r="X827" s="33"/>
      <c r="Y827" s="112"/>
      <c r="Z827" s="112"/>
      <c r="AA827" s="112"/>
      <c r="AE827" s="112"/>
      <c r="AF827" s="112"/>
      <c r="AG827" s="112"/>
      <c r="AH827" s="112"/>
      <c r="AI827" s="112"/>
      <c r="AJ827" s="112"/>
      <c r="AK827" s="112"/>
      <c r="AL827" s="112"/>
      <c r="AM827" s="112"/>
      <c r="AMH827" s="111"/>
      <c r="AMI827" s="111"/>
      <c r="AMJ827" s="111"/>
    </row>
    <row r="828" customFormat="false" ht="12.75" hidden="false" customHeight="false" outlineLevel="0" collapsed="false">
      <c r="G828" s="27"/>
      <c r="I828" s="27"/>
      <c r="M828" s="31"/>
      <c r="O828" s="31"/>
      <c r="S828" s="27"/>
      <c r="U828" s="27"/>
      <c r="V828" s="33"/>
      <c r="W828" s="33"/>
      <c r="X828" s="33"/>
      <c r="Y828" s="112"/>
      <c r="Z828" s="112"/>
      <c r="AA828" s="112"/>
      <c r="AE828" s="112"/>
      <c r="AF828" s="112"/>
      <c r="AG828" s="112"/>
      <c r="AH828" s="112"/>
      <c r="AI828" s="112"/>
      <c r="AJ828" s="112"/>
      <c r="AK828" s="112"/>
      <c r="AL828" s="112"/>
      <c r="AM828" s="112"/>
      <c r="AMH828" s="111"/>
      <c r="AMI828" s="111"/>
      <c r="AMJ828" s="111"/>
    </row>
    <row r="829" customFormat="false" ht="12.75" hidden="false" customHeight="false" outlineLevel="0" collapsed="false">
      <c r="G829" s="27"/>
      <c r="I829" s="27"/>
      <c r="M829" s="31"/>
      <c r="O829" s="31"/>
      <c r="S829" s="27"/>
      <c r="U829" s="27"/>
      <c r="V829" s="33"/>
      <c r="W829" s="33"/>
      <c r="X829" s="33"/>
      <c r="Y829" s="112"/>
      <c r="Z829" s="112"/>
      <c r="AA829" s="112"/>
      <c r="AE829" s="112"/>
      <c r="AF829" s="112"/>
      <c r="AG829" s="112"/>
      <c r="AH829" s="112"/>
      <c r="AI829" s="112"/>
      <c r="AJ829" s="112"/>
      <c r="AK829" s="112"/>
      <c r="AL829" s="112"/>
      <c r="AM829" s="112"/>
      <c r="AMH829" s="111"/>
      <c r="AMI829" s="111"/>
      <c r="AMJ829" s="111"/>
    </row>
    <row r="830" customFormat="false" ht="12.75" hidden="false" customHeight="false" outlineLevel="0" collapsed="false">
      <c r="G830" s="27"/>
      <c r="I830" s="27"/>
      <c r="M830" s="31"/>
      <c r="O830" s="31"/>
      <c r="S830" s="27"/>
      <c r="U830" s="27"/>
      <c r="V830" s="33"/>
      <c r="W830" s="33"/>
      <c r="X830" s="33"/>
      <c r="Y830" s="112"/>
      <c r="Z830" s="112"/>
      <c r="AA830" s="112"/>
      <c r="AE830" s="112"/>
      <c r="AF830" s="112"/>
      <c r="AG830" s="112"/>
      <c r="AH830" s="112"/>
      <c r="AI830" s="112"/>
      <c r="AJ830" s="112"/>
      <c r="AK830" s="112"/>
      <c r="AL830" s="112"/>
      <c r="AM830" s="112"/>
      <c r="AMH830" s="111"/>
      <c r="AMI830" s="111"/>
      <c r="AMJ830" s="111"/>
    </row>
    <row r="831" customFormat="false" ht="12.75" hidden="false" customHeight="false" outlineLevel="0" collapsed="false">
      <c r="G831" s="27"/>
      <c r="I831" s="27"/>
      <c r="M831" s="31"/>
      <c r="O831" s="31"/>
      <c r="S831" s="27"/>
      <c r="U831" s="27"/>
      <c r="V831" s="33"/>
      <c r="W831" s="33"/>
      <c r="X831" s="33"/>
      <c r="Y831" s="112"/>
      <c r="Z831" s="112"/>
      <c r="AA831" s="112"/>
      <c r="AE831" s="112"/>
      <c r="AF831" s="112"/>
      <c r="AG831" s="112"/>
      <c r="AH831" s="112"/>
      <c r="AI831" s="112"/>
      <c r="AJ831" s="112"/>
      <c r="AK831" s="112"/>
      <c r="AL831" s="112"/>
      <c r="AM831" s="112"/>
      <c r="AMH831" s="111"/>
      <c r="AMI831" s="111"/>
      <c r="AMJ831" s="111"/>
    </row>
    <row r="832" customFormat="false" ht="12.75" hidden="false" customHeight="false" outlineLevel="0" collapsed="false">
      <c r="G832" s="27"/>
      <c r="I832" s="27"/>
      <c r="M832" s="31"/>
      <c r="O832" s="31"/>
      <c r="S832" s="27"/>
      <c r="U832" s="27"/>
      <c r="V832" s="33"/>
      <c r="W832" s="33"/>
      <c r="X832" s="33"/>
      <c r="Y832" s="112"/>
      <c r="Z832" s="112"/>
      <c r="AA832" s="112"/>
      <c r="AE832" s="112"/>
      <c r="AF832" s="112"/>
      <c r="AG832" s="112"/>
      <c r="AH832" s="112"/>
      <c r="AI832" s="112"/>
      <c r="AJ832" s="112"/>
      <c r="AK832" s="112"/>
      <c r="AL832" s="112"/>
      <c r="AM832" s="112"/>
      <c r="AMH832" s="111"/>
      <c r="AMI832" s="111"/>
      <c r="AMJ832" s="111"/>
    </row>
    <row r="833" customFormat="false" ht="12.75" hidden="false" customHeight="false" outlineLevel="0" collapsed="false">
      <c r="G833" s="27"/>
      <c r="I833" s="27"/>
      <c r="M833" s="31"/>
      <c r="O833" s="31"/>
      <c r="S833" s="27"/>
      <c r="U833" s="27"/>
      <c r="V833" s="33"/>
      <c r="W833" s="33"/>
      <c r="X833" s="33"/>
      <c r="Y833" s="112"/>
      <c r="Z833" s="112"/>
      <c r="AA833" s="112"/>
      <c r="AE833" s="112"/>
      <c r="AF833" s="112"/>
      <c r="AG833" s="112"/>
      <c r="AH833" s="112"/>
      <c r="AI833" s="112"/>
      <c r="AJ833" s="112"/>
      <c r="AK833" s="112"/>
      <c r="AL833" s="112"/>
      <c r="AM833" s="112"/>
      <c r="AMH833" s="111"/>
      <c r="AMI833" s="111"/>
      <c r="AMJ833" s="111"/>
    </row>
    <row r="834" customFormat="false" ht="12.75" hidden="false" customHeight="false" outlineLevel="0" collapsed="false">
      <c r="G834" s="27"/>
      <c r="I834" s="27"/>
      <c r="M834" s="31"/>
      <c r="O834" s="31"/>
      <c r="S834" s="27"/>
      <c r="U834" s="27"/>
      <c r="V834" s="33"/>
      <c r="W834" s="33"/>
      <c r="X834" s="33"/>
      <c r="Y834" s="112"/>
      <c r="Z834" s="112"/>
      <c r="AA834" s="112"/>
      <c r="AE834" s="112"/>
      <c r="AF834" s="112"/>
      <c r="AG834" s="112"/>
      <c r="AH834" s="112"/>
      <c r="AI834" s="112"/>
      <c r="AJ834" s="112"/>
      <c r="AK834" s="112"/>
      <c r="AL834" s="112"/>
      <c r="AM834" s="112"/>
      <c r="AMH834" s="111"/>
      <c r="AMI834" s="111"/>
      <c r="AMJ834" s="111"/>
    </row>
    <row r="835" customFormat="false" ht="12.75" hidden="false" customHeight="false" outlineLevel="0" collapsed="false">
      <c r="G835" s="27"/>
      <c r="I835" s="27"/>
      <c r="M835" s="31"/>
      <c r="O835" s="31"/>
      <c r="S835" s="27"/>
      <c r="U835" s="27"/>
      <c r="V835" s="33"/>
      <c r="W835" s="33"/>
      <c r="X835" s="33"/>
      <c r="Y835" s="112"/>
      <c r="Z835" s="112"/>
      <c r="AA835" s="112"/>
      <c r="AE835" s="112"/>
      <c r="AF835" s="112"/>
      <c r="AG835" s="112"/>
      <c r="AH835" s="112"/>
      <c r="AI835" s="112"/>
      <c r="AJ835" s="112"/>
      <c r="AK835" s="112"/>
      <c r="AL835" s="112"/>
      <c r="AM835" s="112"/>
      <c r="AMH835" s="111"/>
      <c r="AMI835" s="111"/>
      <c r="AMJ835" s="111"/>
    </row>
    <row r="836" customFormat="false" ht="12.75" hidden="false" customHeight="false" outlineLevel="0" collapsed="false">
      <c r="G836" s="27"/>
      <c r="I836" s="27"/>
      <c r="M836" s="31"/>
      <c r="O836" s="31"/>
      <c r="S836" s="27"/>
      <c r="U836" s="27"/>
      <c r="V836" s="33"/>
      <c r="W836" s="33"/>
      <c r="X836" s="33"/>
      <c r="Y836" s="112"/>
      <c r="Z836" s="112"/>
      <c r="AA836" s="112"/>
      <c r="AE836" s="112"/>
      <c r="AF836" s="112"/>
      <c r="AG836" s="112"/>
      <c r="AH836" s="112"/>
      <c r="AI836" s="112"/>
      <c r="AJ836" s="112"/>
      <c r="AK836" s="112"/>
      <c r="AL836" s="112"/>
      <c r="AM836" s="112"/>
      <c r="AMH836" s="111"/>
      <c r="AMI836" s="111"/>
      <c r="AMJ836" s="111"/>
    </row>
    <row r="837" customFormat="false" ht="12.75" hidden="false" customHeight="false" outlineLevel="0" collapsed="false">
      <c r="G837" s="27"/>
      <c r="I837" s="27"/>
      <c r="M837" s="31"/>
      <c r="O837" s="31"/>
      <c r="S837" s="27"/>
      <c r="U837" s="27"/>
      <c r="V837" s="33"/>
      <c r="W837" s="33"/>
      <c r="X837" s="33"/>
      <c r="Y837" s="112"/>
      <c r="Z837" s="112"/>
      <c r="AA837" s="112"/>
      <c r="AE837" s="112"/>
      <c r="AF837" s="112"/>
      <c r="AG837" s="112"/>
      <c r="AH837" s="112"/>
      <c r="AI837" s="112"/>
      <c r="AJ837" s="112"/>
      <c r="AK837" s="112"/>
      <c r="AL837" s="112"/>
      <c r="AM837" s="112"/>
      <c r="AMH837" s="111"/>
      <c r="AMI837" s="111"/>
      <c r="AMJ837" s="111"/>
    </row>
    <row r="838" customFormat="false" ht="12.75" hidden="false" customHeight="false" outlineLevel="0" collapsed="false">
      <c r="G838" s="27"/>
      <c r="I838" s="27"/>
      <c r="M838" s="31"/>
      <c r="O838" s="31"/>
      <c r="S838" s="27"/>
      <c r="U838" s="27"/>
      <c r="V838" s="33"/>
      <c r="W838" s="33"/>
      <c r="X838" s="33"/>
      <c r="Y838" s="112"/>
      <c r="Z838" s="112"/>
      <c r="AA838" s="112"/>
      <c r="AE838" s="112"/>
      <c r="AF838" s="112"/>
      <c r="AG838" s="112"/>
      <c r="AH838" s="112"/>
      <c r="AI838" s="112"/>
      <c r="AJ838" s="112"/>
      <c r="AK838" s="112"/>
      <c r="AL838" s="112"/>
      <c r="AM838" s="112"/>
      <c r="AMH838" s="111"/>
      <c r="AMI838" s="111"/>
      <c r="AMJ838" s="111"/>
    </row>
    <row r="839" customFormat="false" ht="12.75" hidden="false" customHeight="false" outlineLevel="0" collapsed="false">
      <c r="G839" s="27"/>
      <c r="I839" s="27"/>
      <c r="M839" s="31"/>
      <c r="O839" s="31"/>
      <c r="S839" s="27"/>
      <c r="U839" s="27"/>
      <c r="V839" s="33"/>
      <c r="W839" s="33"/>
      <c r="X839" s="33"/>
      <c r="Y839" s="112"/>
      <c r="Z839" s="112"/>
      <c r="AA839" s="112"/>
      <c r="AE839" s="112"/>
      <c r="AF839" s="112"/>
      <c r="AG839" s="112"/>
      <c r="AH839" s="112"/>
      <c r="AI839" s="112"/>
      <c r="AJ839" s="112"/>
      <c r="AK839" s="112"/>
      <c r="AL839" s="112"/>
      <c r="AM839" s="112"/>
      <c r="AMH839" s="111"/>
      <c r="AMI839" s="111"/>
      <c r="AMJ839" s="111"/>
    </row>
    <row r="840" customFormat="false" ht="12.75" hidden="false" customHeight="false" outlineLevel="0" collapsed="false">
      <c r="G840" s="27"/>
      <c r="I840" s="27"/>
      <c r="M840" s="31"/>
      <c r="O840" s="31"/>
      <c r="S840" s="27"/>
      <c r="U840" s="27"/>
      <c r="V840" s="33"/>
      <c r="W840" s="33"/>
      <c r="X840" s="33"/>
      <c r="Y840" s="112"/>
      <c r="Z840" s="112"/>
      <c r="AA840" s="112"/>
      <c r="AE840" s="112"/>
      <c r="AF840" s="112"/>
      <c r="AG840" s="112"/>
      <c r="AH840" s="112"/>
      <c r="AI840" s="112"/>
      <c r="AJ840" s="112"/>
      <c r="AK840" s="112"/>
      <c r="AL840" s="112"/>
      <c r="AM840" s="112"/>
      <c r="AMH840" s="111"/>
      <c r="AMI840" s="111"/>
      <c r="AMJ840" s="111"/>
    </row>
    <row r="841" customFormat="false" ht="12.75" hidden="false" customHeight="false" outlineLevel="0" collapsed="false">
      <c r="G841" s="27"/>
      <c r="I841" s="27"/>
      <c r="M841" s="31"/>
      <c r="O841" s="31"/>
      <c r="S841" s="27"/>
      <c r="U841" s="27"/>
      <c r="V841" s="33"/>
      <c r="W841" s="33"/>
      <c r="X841" s="33"/>
      <c r="Y841" s="112"/>
      <c r="Z841" s="112"/>
      <c r="AA841" s="112"/>
      <c r="AE841" s="112"/>
      <c r="AF841" s="112"/>
      <c r="AG841" s="112"/>
      <c r="AH841" s="112"/>
      <c r="AI841" s="112"/>
      <c r="AJ841" s="112"/>
      <c r="AK841" s="112"/>
      <c r="AL841" s="112"/>
      <c r="AM841" s="112"/>
      <c r="AMH841" s="111"/>
      <c r="AMI841" s="111"/>
      <c r="AMJ841" s="111"/>
    </row>
    <row r="842" customFormat="false" ht="12.75" hidden="false" customHeight="false" outlineLevel="0" collapsed="false">
      <c r="G842" s="27"/>
      <c r="I842" s="27"/>
      <c r="M842" s="31"/>
      <c r="O842" s="31"/>
      <c r="S842" s="27"/>
      <c r="U842" s="27"/>
      <c r="V842" s="33"/>
      <c r="W842" s="33"/>
      <c r="X842" s="33"/>
      <c r="Y842" s="112"/>
      <c r="Z842" s="112"/>
      <c r="AA842" s="112"/>
      <c r="AE842" s="112"/>
      <c r="AF842" s="112"/>
      <c r="AG842" s="112"/>
      <c r="AH842" s="112"/>
      <c r="AI842" s="112"/>
      <c r="AJ842" s="112"/>
      <c r="AK842" s="112"/>
      <c r="AL842" s="112"/>
      <c r="AM842" s="112"/>
      <c r="AMH842" s="111"/>
      <c r="AMI842" s="111"/>
      <c r="AMJ842" s="111"/>
    </row>
    <row r="843" customFormat="false" ht="12.75" hidden="false" customHeight="false" outlineLevel="0" collapsed="false">
      <c r="G843" s="27"/>
      <c r="I843" s="27"/>
      <c r="M843" s="31"/>
      <c r="O843" s="31"/>
      <c r="S843" s="27"/>
      <c r="U843" s="27"/>
      <c r="V843" s="33"/>
      <c r="W843" s="33"/>
      <c r="X843" s="33"/>
      <c r="Y843" s="112"/>
      <c r="Z843" s="112"/>
      <c r="AA843" s="112"/>
      <c r="AE843" s="112"/>
      <c r="AF843" s="112"/>
      <c r="AG843" s="112"/>
      <c r="AH843" s="112"/>
      <c r="AI843" s="112"/>
      <c r="AJ843" s="112"/>
      <c r="AK843" s="112"/>
      <c r="AL843" s="112"/>
      <c r="AM843" s="112"/>
      <c r="AMH843" s="111"/>
      <c r="AMI843" s="111"/>
      <c r="AMJ843" s="111"/>
    </row>
    <row r="844" customFormat="false" ht="12.75" hidden="false" customHeight="false" outlineLevel="0" collapsed="false">
      <c r="G844" s="27"/>
      <c r="I844" s="27"/>
      <c r="M844" s="31"/>
      <c r="O844" s="31"/>
      <c r="S844" s="27"/>
      <c r="U844" s="27"/>
      <c r="V844" s="33"/>
      <c r="W844" s="33"/>
      <c r="X844" s="33"/>
      <c r="Y844" s="112"/>
      <c r="Z844" s="112"/>
      <c r="AA844" s="112"/>
      <c r="AE844" s="112"/>
      <c r="AF844" s="112"/>
      <c r="AG844" s="112"/>
      <c r="AH844" s="112"/>
      <c r="AI844" s="112"/>
      <c r="AJ844" s="112"/>
      <c r="AK844" s="112"/>
      <c r="AL844" s="112"/>
      <c r="AM844" s="112"/>
      <c r="AMH844" s="111"/>
      <c r="AMI844" s="111"/>
      <c r="AMJ844" s="111"/>
    </row>
    <row r="845" customFormat="false" ht="12.75" hidden="false" customHeight="false" outlineLevel="0" collapsed="false">
      <c r="G845" s="27"/>
      <c r="I845" s="27"/>
      <c r="M845" s="31"/>
      <c r="O845" s="31"/>
      <c r="S845" s="27"/>
      <c r="U845" s="27"/>
      <c r="V845" s="33"/>
      <c r="W845" s="33"/>
      <c r="X845" s="33"/>
      <c r="Y845" s="112"/>
      <c r="Z845" s="112"/>
      <c r="AA845" s="112"/>
      <c r="AE845" s="112"/>
      <c r="AF845" s="112"/>
      <c r="AG845" s="112"/>
      <c r="AH845" s="112"/>
      <c r="AI845" s="112"/>
      <c r="AJ845" s="112"/>
      <c r="AK845" s="112"/>
      <c r="AL845" s="112"/>
      <c r="AM845" s="112"/>
      <c r="AMH845" s="111"/>
      <c r="AMI845" s="111"/>
      <c r="AMJ845" s="111"/>
    </row>
    <row r="846" customFormat="false" ht="12.75" hidden="false" customHeight="false" outlineLevel="0" collapsed="false">
      <c r="G846" s="27"/>
      <c r="I846" s="27"/>
      <c r="M846" s="31"/>
      <c r="O846" s="31"/>
      <c r="S846" s="27"/>
      <c r="U846" s="27"/>
      <c r="V846" s="33"/>
      <c r="W846" s="33"/>
      <c r="X846" s="33"/>
      <c r="Y846" s="112"/>
      <c r="Z846" s="112"/>
      <c r="AA846" s="112"/>
      <c r="AE846" s="112"/>
      <c r="AF846" s="112"/>
      <c r="AG846" s="112"/>
      <c r="AH846" s="112"/>
      <c r="AI846" s="112"/>
      <c r="AJ846" s="112"/>
      <c r="AK846" s="112"/>
      <c r="AL846" s="112"/>
      <c r="AM846" s="112"/>
      <c r="AMH846" s="111"/>
      <c r="AMI846" s="111"/>
      <c r="AMJ846" s="111"/>
    </row>
    <row r="847" customFormat="false" ht="12.75" hidden="false" customHeight="false" outlineLevel="0" collapsed="false">
      <c r="G847" s="27"/>
      <c r="I847" s="27"/>
      <c r="M847" s="31"/>
      <c r="O847" s="31"/>
      <c r="S847" s="27"/>
      <c r="U847" s="27"/>
      <c r="V847" s="33"/>
      <c r="W847" s="33"/>
      <c r="X847" s="33"/>
      <c r="Y847" s="112"/>
      <c r="Z847" s="112"/>
      <c r="AA847" s="112"/>
      <c r="AE847" s="112"/>
      <c r="AF847" s="112"/>
      <c r="AG847" s="112"/>
      <c r="AH847" s="112"/>
      <c r="AI847" s="112"/>
      <c r="AJ847" s="112"/>
      <c r="AK847" s="112"/>
      <c r="AL847" s="112"/>
      <c r="AM847" s="112"/>
      <c r="AMH847" s="111"/>
      <c r="AMI847" s="111"/>
      <c r="AMJ847" s="111"/>
    </row>
    <row r="848" customFormat="false" ht="12.75" hidden="false" customHeight="false" outlineLevel="0" collapsed="false">
      <c r="G848" s="27"/>
      <c r="I848" s="27"/>
      <c r="M848" s="31"/>
      <c r="O848" s="31"/>
      <c r="S848" s="27"/>
      <c r="U848" s="27"/>
      <c r="V848" s="33"/>
      <c r="W848" s="33"/>
      <c r="X848" s="33"/>
      <c r="Y848" s="112"/>
      <c r="Z848" s="112"/>
      <c r="AA848" s="112"/>
      <c r="AE848" s="112"/>
      <c r="AF848" s="112"/>
      <c r="AG848" s="112"/>
      <c r="AH848" s="112"/>
      <c r="AI848" s="112"/>
      <c r="AJ848" s="112"/>
      <c r="AK848" s="112"/>
      <c r="AL848" s="112"/>
      <c r="AM848" s="112"/>
      <c r="AMH848" s="111"/>
      <c r="AMI848" s="111"/>
      <c r="AMJ848" s="111"/>
    </row>
    <row r="849" customFormat="false" ht="12.75" hidden="false" customHeight="false" outlineLevel="0" collapsed="false">
      <c r="G849" s="27"/>
      <c r="I849" s="27"/>
      <c r="M849" s="31"/>
      <c r="O849" s="31"/>
      <c r="S849" s="27"/>
      <c r="U849" s="27"/>
      <c r="V849" s="33"/>
      <c r="W849" s="33"/>
      <c r="X849" s="33"/>
      <c r="Y849" s="112"/>
      <c r="Z849" s="112"/>
      <c r="AA849" s="112"/>
      <c r="AE849" s="112"/>
      <c r="AF849" s="112"/>
      <c r="AG849" s="112"/>
      <c r="AH849" s="112"/>
      <c r="AI849" s="112"/>
      <c r="AJ849" s="112"/>
      <c r="AK849" s="112"/>
      <c r="AL849" s="112"/>
      <c r="AM849" s="112"/>
      <c r="AMH849" s="111"/>
      <c r="AMI849" s="111"/>
      <c r="AMJ849" s="111"/>
    </row>
    <row r="850" customFormat="false" ht="12.75" hidden="false" customHeight="false" outlineLevel="0" collapsed="false">
      <c r="G850" s="27"/>
      <c r="I850" s="27"/>
      <c r="M850" s="31"/>
      <c r="O850" s="31"/>
      <c r="S850" s="27"/>
      <c r="U850" s="27"/>
      <c r="V850" s="33"/>
      <c r="W850" s="33"/>
      <c r="X850" s="33"/>
      <c r="Y850" s="112"/>
      <c r="Z850" s="112"/>
      <c r="AA850" s="112"/>
      <c r="AE850" s="112"/>
      <c r="AF850" s="112"/>
      <c r="AG850" s="112"/>
      <c r="AH850" s="112"/>
      <c r="AI850" s="112"/>
      <c r="AJ850" s="112"/>
      <c r="AK850" s="112"/>
      <c r="AL850" s="112"/>
      <c r="AM850" s="112"/>
      <c r="AMH850" s="111"/>
      <c r="AMI850" s="111"/>
      <c r="AMJ850" s="111"/>
    </row>
    <row r="851" customFormat="false" ht="12.75" hidden="false" customHeight="false" outlineLevel="0" collapsed="false">
      <c r="G851" s="27"/>
      <c r="I851" s="27"/>
      <c r="M851" s="31"/>
      <c r="O851" s="31"/>
      <c r="S851" s="27"/>
      <c r="U851" s="27"/>
      <c r="V851" s="33"/>
      <c r="W851" s="33"/>
      <c r="X851" s="33"/>
      <c r="Y851" s="112"/>
      <c r="Z851" s="112"/>
      <c r="AA851" s="112"/>
      <c r="AE851" s="112"/>
      <c r="AF851" s="112"/>
      <c r="AG851" s="112"/>
      <c r="AH851" s="112"/>
      <c r="AI851" s="112"/>
      <c r="AJ851" s="112"/>
      <c r="AK851" s="112"/>
      <c r="AL851" s="112"/>
      <c r="AM851" s="112"/>
      <c r="AMH851" s="111"/>
      <c r="AMI851" s="111"/>
      <c r="AMJ851" s="111"/>
    </row>
    <row r="852" customFormat="false" ht="12.75" hidden="false" customHeight="false" outlineLevel="0" collapsed="false">
      <c r="G852" s="27"/>
      <c r="I852" s="27"/>
      <c r="M852" s="31"/>
      <c r="O852" s="31"/>
      <c r="S852" s="27"/>
      <c r="U852" s="27"/>
      <c r="V852" s="33"/>
      <c r="W852" s="33"/>
      <c r="X852" s="33"/>
      <c r="Y852" s="112"/>
      <c r="Z852" s="112"/>
      <c r="AA852" s="112"/>
      <c r="AE852" s="112"/>
      <c r="AF852" s="112"/>
      <c r="AG852" s="112"/>
      <c r="AH852" s="112"/>
      <c r="AI852" s="112"/>
      <c r="AJ852" s="112"/>
      <c r="AK852" s="112"/>
      <c r="AL852" s="112"/>
      <c r="AM852" s="112"/>
      <c r="AMH852" s="111"/>
      <c r="AMI852" s="111"/>
      <c r="AMJ852" s="111"/>
    </row>
    <row r="853" customFormat="false" ht="12.75" hidden="false" customHeight="false" outlineLevel="0" collapsed="false">
      <c r="G853" s="27"/>
      <c r="I853" s="27"/>
      <c r="M853" s="31"/>
      <c r="O853" s="31"/>
      <c r="S853" s="27"/>
      <c r="U853" s="27"/>
      <c r="V853" s="33"/>
      <c r="W853" s="33"/>
      <c r="X853" s="33"/>
      <c r="Y853" s="112"/>
      <c r="Z853" s="112"/>
      <c r="AA853" s="112"/>
      <c r="AE853" s="112"/>
      <c r="AF853" s="112"/>
      <c r="AG853" s="112"/>
      <c r="AH853" s="112"/>
      <c r="AI853" s="112"/>
      <c r="AJ853" s="112"/>
      <c r="AK853" s="112"/>
      <c r="AL853" s="112"/>
      <c r="AM853" s="112"/>
      <c r="AMH853" s="111"/>
      <c r="AMI853" s="111"/>
      <c r="AMJ853" s="111"/>
    </row>
    <row r="854" customFormat="false" ht="12.75" hidden="false" customHeight="false" outlineLevel="0" collapsed="false">
      <c r="G854" s="27"/>
      <c r="I854" s="27"/>
      <c r="M854" s="31"/>
      <c r="O854" s="31"/>
      <c r="S854" s="27"/>
      <c r="U854" s="27"/>
      <c r="V854" s="33"/>
      <c r="W854" s="33"/>
      <c r="X854" s="33"/>
      <c r="Y854" s="112"/>
      <c r="Z854" s="112"/>
      <c r="AA854" s="112"/>
      <c r="AE854" s="112"/>
      <c r="AF854" s="112"/>
      <c r="AG854" s="112"/>
      <c r="AH854" s="112"/>
      <c r="AI854" s="112"/>
      <c r="AJ854" s="112"/>
      <c r="AK854" s="112"/>
      <c r="AL854" s="112"/>
      <c r="AM854" s="112"/>
      <c r="AMH854" s="111"/>
      <c r="AMI854" s="111"/>
      <c r="AMJ854" s="111"/>
    </row>
    <row r="855" customFormat="false" ht="12.75" hidden="false" customHeight="false" outlineLevel="0" collapsed="false">
      <c r="G855" s="27"/>
      <c r="I855" s="27"/>
      <c r="M855" s="31"/>
      <c r="O855" s="31"/>
      <c r="S855" s="27"/>
      <c r="U855" s="27"/>
      <c r="V855" s="33"/>
      <c r="W855" s="33"/>
      <c r="X855" s="33"/>
      <c r="Y855" s="112"/>
      <c r="Z855" s="112"/>
      <c r="AA855" s="112"/>
      <c r="AE855" s="112"/>
      <c r="AF855" s="112"/>
      <c r="AG855" s="112"/>
      <c r="AH855" s="112"/>
      <c r="AI855" s="112"/>
      <c r="AJ855" s="112"/>
      <c r="AK855" s="112"/>
      <c r="AL855" s="112"/>
      <c r="AM855" s="112"/>
      <c r="AMH855" s="111"/>
      <c r="AMI855" s="111"/>
      <c r="AMJ855" s="111"/>
    </row>
    <row r="856" customFormat="false" ht="12.75" hidden="false" customHeight="false" outlineLevel="0" collapsed="false">
      <c r="G856" s="27"/>
      <c r="I856" s="27"/>
      <c r="M856" s="31"/>
      <c r="O856" s="31"/>
      <c r="S856" s="27"/>
      <c r="U856" s="27"/>
      <c r="V856" s="33"/>
      <c r="W856" s="33"/>
      <c r="X856" s="33"/>
      <c r="Y856" s="112"/>
      <c r="Z856" s="112"/>
      <c r="AA856" s="112"/>
      <c r="AE856" s="112"/>
      <c r="AF856" s="112"/>
      <c r="AG856" s="112"/>
      <c r="AH856" s="112"/>
      <c r="AI856" s="112"/>
      <c r="AJ856" s="112"/>
      <c r="AK856" s="112"/>
      <c r="AL856" s="112"/>
      <c r="AM856" s="112"/>
      <c r="AMH856" s="111"/>
      <c r="AMI856" s="111"/>
      <c r="AMJ856" s="111"/>
    </row>
    <row r="857" customFormat="false" ht="12.75" hidden="false" customHeight="false" outlineLevel="0" collapsed="false">
      <c r="G857" s="27"/>
      <c r="I857" s="27"/>
      <c r="M857" s="31"/>
      <c r="O857" s="31"/>
      <c r="S857" s="27"/>
      <c r="U857" s="27"/>
      <c r="V857" s="33"/>
      <c r="W857" s="33"/>
      <c r="X857" s="33"/>
      <c r="Y857" s="112"/>
      <c r="Z857" s="112"/>
      <c r="AA857" s="112"/>
      <c r="AE857" s="112"/>
      <c r="AF857" s="112"/>
      <c r="AG857" s="112"/>
      <c r="AH857" s="112"/>
      <c r="AI857" s="112"/>
      <c r="AJ857" s="112"/>
      <c r="AK857" s="112"/>
      <c r="AL857" s="112"/>
      <c r="AM857" s="112"/>
      <c r="AMH857" s="111"/>
      <c r="AMI857" s="111"/>
      <c r="AMJ857" s="111"/>
    </row>
    <row r="858" customFormat="false" ht="12.75" hidden="false" customHeight="false" outlineLevel="0" collapsed="false">
      <c r="G858" s="27"/>
      <c r="I858" s="27"/>
      <c r="M858" s="31"/>
      <c r="O858" s="31"/>
      <c r="S858" s="27"/>
      <c r="U858" s="27"/>
      <c r="V858" s="33"/>
      <c r="W858" s="33"/>
      <c r="X858" s="33"/>
      <c r="Y858" s="112"/>
      <c r="Z858" s="112"/>
      <c r="AA858" s="112"/>
      <c r="AE858" s="112"/>
      <c r="AF858" s="112"/>
      <c r="AG858" s="112"/>
      <c r="AH858" s="112"/>
      <c r="AI858" s="112"/>
      <c r="AJ858" s="112"/>
      <c r="AK858" s="112"/>
      <c r="AL858" s="112"/>
      <c r="AM858" s="112"/>
      <c r="AMH858" s="111"/>
      <c r="AMI858" s="111"/>
      <c r="AMJ858" s="111"/>
    </row>
    <row r="859" customFormat="false" ht="12.75" hidden="false" customHeight="false" outlineLevel="0" collapsed="false">
      <c r="G859" s="27"/>
      <c r="I859" s="27"/>
      <c r="M859" s="31"/>
      <c r="O859" s="31"/>
      <c r="S859" s="27"/>
      <c r="U859" s="27"/>
      <c r="V859" s="33"/>
      <c r="W859" s="33"/>
      <c r="X859" s="33"/>
      <c r="Y859" s="112"/>
      <c r="Z859" s="112"/>
      <c r="AA859" s="112"/>
      <c r="AE859" s="112"/>
      <c r="AF859" s="112"/>
      <c r="AG859" s="112"/>
      <c r="AH859" s="112"/>
      <c r="AI859" s="112"/>
      <c r="AJ859" s="112"/>
      <c r="AK859" s="112"/>
      <c r="AL859" s="112"/>
      <c r="AM859" s="112"/>
      <c r="AMH859" s="111"/>
      <c r="AMI859" s="111"/>
      <c r="AMJ859" s="111"/>
    </row>
    <row r="860" customFormat="false" ht="12.75" hidden="false" customHeight="false" outlineLevel="0" collapsed="false">
      <c r="G860" s="27"/>
      <c r="I860" s="27"/>
      <c r="M860" s="31"/>
      <c r="O860" s="31"/>
      <c r="S860" s="27"/>
      <c r="U860" s="27"/>
      <c r="V860" s="33"/>
      <c r="W860" s="33"/>
      <c r="X860" s="33"/>
      <c r="Y860" s="112"/>
      <c r="Z860" s="112"/>
      <c r="AA860" s="112"/>
      <c r="AE860" s="112"/>
      <c r="AF860" s="112"/>
      <c r="AG860" s="112"/>
      <c r="AH860" s="112"/>
      <c r="AI860" s="112"/>
      <c r="AJ860" s="112"/>
      <c r="AK860" s="112"/>
      <c r="AL860" s="112"/>
      <c r="AM860" s="112"/>
      <c r="AMH860" s="111"/>
      <c r="AMI860" s="111"/>
      <c r="AMJ860" s="111"/>
    </row>
    <row r="861" customFormat="false" ht="12.75" hidden="false" customHeight="false" outlineLevel="0" collapsed="false">
      <c r="G861" s="27"/>
      <c r="I861" s="27"/>
      <c r="M861" s="31"/>
      <c r="O861" s="31"/>
      <c r="S861" s="27"/>
      <c r="U861" s="27"/>
      <c r="V861" s="33"/>
      <c r="W861" s="33"/>
      <c r="X861" s="33"/>
      <c r="Y861" s="112"/>
      <c r="Z861" s="112"/>
      <c r="AA861" s="112"/>
      <c r="AE861" s="112"/>
      <c r="AF861" s="112"/>
      <c r="AG861" s="112"/>
      <c r="AH861" s="112"/>
      <c r="AI861" s="112"/>
      <c r="AJ861" s="112"/>
      <c r="AK861" s="112"/>
      <c r="AL861" s="112"/>
      <c r="AM861" s="112"/>
      <c r="AMH861" s="111"/>
      <c r="AMI861" s="111"/>
      <c r="AMJ861" s="111"/>
    </row>
    <row r="862" customFormat="false" ht="12.75" hidden="false" customHeight="false" outlineLevel="0" collapsed="false">
      <c r="G862" s="27"/>
      <c r="I862" s="27"/>
      <c r="M862" s="31"/>
      <c r="O862" s="31"/>
      <c r="S862" s="27"/>
      <c r="U862" s="27"/>
      <c r="V862" s="33"/>
      <c r="W862" s="33"/>
      <c r="X862" s="33"/>
      <c r="Y862" s="112"/>
      <c r="Z862" s="112"/>
      <c r="AA862" s="112"/>
      <c r="AE862" s="112"/>
      <c r="AF862" s="112"/>
      <c r="AG862" s="112"/>
      <c r="AH862" s="112"/>
      <c r="AI862" s="112"/>
      <c r="AJ862" s="112"/>
      <c r="AK862" s="112"/>
      <c r="AL862" s="112"/>
      <c r="AM862" s="112"/>
      <c r="AMH862" s="111"/>
      <c r="AMI862" s="111"/>
      <c r="AMJ862" s="111"/>
    </row>
    <row r="863" customFormat="false" ht="12.75" hidden="false" customHeight="false" outlineLevel="0" collapsed="false">
      <c r="G863" s="27"/>
      <c r="I863" s="27"/>
      <c r="M863" s="31"/>
      <c r="O863" s="31"/>
      <c r="S863" s="27"/>
      <c r="U863" s="27"/>
      <c r="V863" s="33"/>
      <c r="W863" s="33"/>
      <c r="X863" s="33"/>
      <c r="Y863" s="112"/>
      <c r="Z863" s="112"/>
      <c r="AA863" s="112"/>
      <c r="AE863" s="112"/>
      <c r="AF863" s="112"/>
      <c r="AG863" s="112"/>
      <c r="AH863" s="112"/>
      <c r="AI863" s="112"/>
      <c r="AJ863" s="112"/>
      <c r="AK863" s="112"/>
      <c r="AL863" s="112"/>
      <c r="AM863" s="112"/>
      <c r="AMH863" s="111"/>
      <c r="AMI863" s="111"/>
      <c r="AMJ863" s="111"/>
    </row>
    <row r="864" customFormat="false" ht="12.75" hidden="false" customHeight="false" outlineLevel="0" collapsed="false">
      <c r="G864" s="27"/>
      <c r="I864" s="27"/>
      <c r="M864" s="31"/>
      <c r="O864" s="31"/>
      <c r="S864" s="27"/>
      <c r="U864" s="27"/>
      <c r="V864" s="33"/>
      <c r="W864" s="33"/>
      <c r="X864" s="33"/>
      <c r="Y864" s="112"/>
      <c r="Z864" s="112"/>
      <c r="AA864" s="112"/>
      <c r="AE864" s="112"/>
      <c r="AF864" s="112"/>
      <c r="AG864" s="112"/>
      <c r="AH864" s="112"/>
      <c r="AI864" s="112"/>
      <c r="AJ864" s="112"/>
      <c r="AK864" s="112"/>
      <c r="AL864" s="112"/>
      <c r="AM864" s="112"/>
      <c r="AMH864" s="111"/>
      <c r="AMI864" s="111"/>
      <c r="AMJ864" s="111"/>
    </row>
    <row r="865" customFormat="false" ht="12.75" hidden="false" customHeight="false" outlineLevel="0" collapsed="false">
      <c r="G865" s="27"/>
      <c r="I865" s="27"/>
      <c r="M865" s="31"/>
      <c r="O865" s="31"/>
      <c r="S865" s="27"/>
      <c r="U865" s="27"/>
      <c r="V865" s="33"/>
      <c r="W865" s="33"/>
      <c r="X865" s="33"/>
      <c r="Y865" s="112"/>
      <c r="Z865" s="112"/>
      <c r="AA865" s="112"/>
      <c r="AE865" s="112"/>
      <c r="AF865" s="112"/>
      <c r="AG865" s="112"/>
      <c r="AH865" s="112"/>
      <c r="AI865" s="112"/>
      <c r="AJ865" s="112"/>
      <c r="AK865" s="112"/>
      <c r="AL865" s="112"/>
      <c r="AM865" s="112"/>
      <c r="AMH865" s="111"/>
      <c r="AMI865" s="111"/>
      <c r="AMJ865" s="111"/>
    </row>
    <row r="866" customFormat="false" ht="12.75" hidden="false" customHeight="false" outlineLevel="0" collapsed="false">
      <c r="G866" s="27"/>
      <c r="I866" s="27"/>
      <c r="M866" s="31"/>
      <c r="O866" s="31"/>
      <c r="S866" s="27"/>
      <c r="U866" s="27"/>
      <c r="V866" s="33"/>
      <c r="W866" s="33"/>
      <c r="X866" s="33"/>
      <c r="Y866" s="112"/>
      <c r="Z866" s="112"/>
      <c r="AA866" s="112"/>
      <c r="AE866" s="112"/>
      <c r="AF866" s="112"/>
      <c r="AG866" s="112"/>
      <c r="AH866" s="112"/>
      <c r="AI866" s="112"/>
      <c r="AJ866" s="112"/>
      <c r="AK866" s="112"/>
      <c r="AL866" s="112"/>
      <c r="AM866" s="112"/>
      <c r="AMH866" s="111"/>
      <c r="AMI866" s="111"/>
      <c r="AMJ866" s="111"/>
    </row>
    <row r="867" customFormat="false" ht="12.75" hidden="false" customHeight="false" outlineLevel="0" collapsed="false">
      <c r="G867" s="27"/>
      <c r="I867" s="27"/>
      <c r="M867" s="31"/>
      <c r="O867" s="31"/>
      <c r="S867" s="27"/>
      <c r="U867" s="27"/>
      <c r="V867" s="33"/>
      <c r="W867" s="33"/>
      <c r="X867" s="33"/>
      <c r="Y867" s="112"/>
      <c r="Z867" s="112"/>
      <c r="AA867" s="112"/>
      <c r="AE867" s="112"/>
      <c r="AF867" s="112"/>
      <c r="AG867" s="112"/>
      <c r="AH867" s="112"/>
      <c r="AI867" s="112"/>
      <c r="AJ867" s="112"/>
      <c r="AK867" s="112"/>
      <c r="AL867" s="112"/>
      <c r="AM867" s="112"/>
      <c r="AMH867" s="111"/>
      <c r="AMI867" s="111"/>
      <c r="AMJ867" s="111"/>
    </row>
    <row r="868" customFormat="false" ht="12.75" hidden="false" customHeight="false" outlineLevel="0" collapsed="false">
      <c r="G868" s="27"/>
      <c r="I868" s="27"/>
      <c r="M868" s="31"/>
      <c r="O868" s="31"/>
      <c r="S868" s="27"/>
      <c r="U868" s="27"/>
      <c r="V868" s="33"/>
      <c r="W868" s="33"/>
      <c r="X868" s="33"/>
      <c r="Y868" s="112"/>
      <c r="Z868" s="112"/>
      <c r="AA868" s="112"/>
      <c r="AE868" s="112"/>
      <c r="AF868" s="112"/>
      <c r="AG868" s="112"/>
      <c r="AH868" s="112"/>
      <c r="AI868" s="112"/>
      <c r="AJ868" s="112"/>
      <c r="AK868" s="112"/>
      <c r="AL868" s="112"/>
      <c r="AM868" s="112"/>
      <c r="AMH868" s="111"/>
      <c r="AMI868" s="111"/>
      <c r="AMJ868" s="111"/>
    </row>
    <row r="869" customFormat="false" ht="12.75" hidden="false" customHeight="false" outlineLevel="0" collapsed="false">
      <c r="G869" s="27"/>
      <c r="I869" s="27"/>
      <c r="M869" s="31"/>
      <c r="O869" s="31"/>
      <c r="S869" s="27"/>
      <c r="U869" s="27"/>
      <c r="V869" s="33"/>
      <c r="W869" s="33"/>
      <c r="X869" s="33"/>
      <c r="Y869" s="112"/>
      <c r="Z869" s="112"/>
      <c r="AA869" s="112"/>
      <c r="AE869" s="112"/>
      <c r="AF869" s="112"/>
      <c r="AG869" s="112"/>
      <c r="AH869" s="112"/>
      <c r="AI869" s="112"/>
      <c r="AJ869" s="112"/>
      <c r="AK869" s="112"/>
      <c r="AL869" s="112"/>
      <c r="AM869" s="112"/>
      <c r="AMH869" s="111"/>
      <c r="AMI869" s="111"/>
      <c r="AMJ869" s="111"/>
    </row>
    <row r="870" customFormat="false" ht="12.75" hidden="false" customHeight="false" outlineLevel="0" collapsed="false">
      <c r="G870" s="27"/>
      <c r="I870" s="27"/>
      <c r="M870" s="31"/>
      <c r="O870" s="31"/>
      <c r="S870" s="27"/>
      <c r="U870" s="27"/>
      <c r="V870" s="33"/>
      <c r="W870" s="33"/>
      <c r="X870" s="33"/>
      <c r="Y870" s="112"/>
      <c r="Z870" s="112"/>
      <c r="AA870" s="112"/>
      <c r="AE870" s="112"/>
      <c r="AF870" s="112"/>
      <c r="AG870" s="112"/>
      <c r="AH870" s="112"/>
      <c r="AI870" s="112"/>
      <c r="AJ870" s="112"/>
      <c r="AK870" s="112"/>
      <c r="AL870" s="112"/>
      <c r="AM870" s="112"/>
      <c r="AMH870" s="111"/>
      <c r="AMI870" s="111"/>
      <c r="AMJ870" s="111"/>
    </row>
    <row r="871" customFormat="false" ht="12.75" hidden="false" customHeight="false" outlineLevel="0" collapsed="false">
      <c r="G871" s="27"/>
      <c r="I871" s="27"/>
      <c r="M871" s="31"/>
      <c r="O871" s="31"/>
      <c r="S871" s="27"/>
      <c r="U871" s="27"/>
      <c r="V871" s="33"/>
      <c r="W871" s="33"/>
      <c r="X871" s="33"/>
      <c r="Y871" s="112"/>
      <c r="Z871" s="112"/>
      <c r="AA871" s="112"/>
      <c r="AE871" s="112"/>
      <c r="AF871" s="112"/>
      <c r="AG871" s="112"/>
      <c r="AH871" s="112"/>
      <c r="AI871" s="112"/>
      <c r="AJ871" s="112"/>
      <c r="AK871" s="112"/>
      <c r="AL871" s="112"/>
      <c r="AM871" s="112"/>
      <c r="AMH871" s="111"/>
      <c r="AMI871" s="111"/>
      <c r="AMJ871" s="111"/>
    </row>
    <row r="872" customFormat="false" ht="12.75" hidden="false" customHeight="false" outlineLevel="0" collapsed="false">
      <c r="G872" s="27"/>
      <c r="I872" s="27"/>
      <c r="M872" s="31"/>
      <c r="O872" s="31"/>
      <c r="S872" s="27"/>
      <c r="U872" s="27"/>
      <c r="V872" s="33"/>
      <c r="W872" s="33"/>
      <c r="X872" s="33"/>
      <c r="Y872" s="112"/>
      <c r="Z872" s="112"/>
      <c r="AA872" s="112"/>
      <c r="AE872" s="112"/>
      <c r="AF872" s="112"/>
      <c r="AG872" s="112"/>
      <c r="AH872" s="112"/>
      <c r="AI872" s="112"/>
      <c r="AJ872" s="112"/>
      <c r="AK872" s="112"/>
      <c r="AL872" s="112"/>
      <c r="AM872" s="112"/>
      <c r="AMH872" s="111"/>
      <c r="AMI872" s="111"/>
      <c r="AMJ872" s="111"/>
    </row>
    <row r="873" customFormat="false" ht="12.75" hidden="false" customHeight="false" outlineLevel="0" collapsed="false">
      <c r="G873" s="27"/>
      <c r="I873" s="27"/>
      <c r="M873" s="31"/>
      <c r="O873" s="31"/>
      <c r="S873" s="27"/>
      <c r="U873" s="27"/>
      <c r="V873" s="33"/>
      <c r="W873" s="33"/>
      <c r="X873" s="33"/>
      <c r="Y873" s="112"/>
      <c r="Z873" s="112"/>
      <c r="AA873" s="112"/>
      <c r="AE873" s="112"/>
      <c r="AF873" s="112"/>
      <c r="AG873" s="112"/>
      <c r="AH873" s="112"/>
      <c r="AI873" s="112"/>
      <c r="AJ873" s="112"/>
      <c r="AK873" s="112"/>
      <c r="AL873" s="112"/>
      <c r="AM873" s="112"/>
      <c r="AMH873" s="111"/>
      <c r="AMI873" s="111"/>
      <c r="AMJ873" s="111"/>
    </row>
    <row r="874" customFormat="false" ht="12.75" hidden="false" customHeight="false" outlineLevel="0" collapsed="false">
      <c r="G874" s="27"/>
      <c r="I874" s="27"/>
      <c r="M874" s="31"/>
      <c r="O874" s="31"/>
      <c r="S874" s="27"/>
      <c r="U874" s="27"/>
      <c r="V874" s="33"/>
      <c r="W874" s="33"/>
      <c r="X874" s="33"/>
      <c r="Y874" s="112"/>
      <c r="Z874" s="112"/>
      <c r="AA874" s="112"/>
      <c r="AE874" s="112"/>
      <c r="AF874" s="112"/>
      <c r="AG874" s="112"/>
      <c r="AH874" s="112"/>
      <c r="AI874" s="112"/>
      <c r="AJ874" s="112"/>
      <c r="AK874" s="112"/>
      <c r="AL874" s="112"/>
      <c r="AM874" s="112"/>
      <c r="AMH874" s="111"/>
      <c r="AMI874" s="111"/>
      <c r="AMJ874" s="111"/>
    </row>
    <row r="875" customFormat="false" ht="12.75" hidden="false" customHeight="false" outlineLevel="0" collapsed="false">
      <c r="G875" s="27"/>
      <c r="I875" s="27"/>
      <c r="M875" s="31"/>
      <c r="O875" s="31"/>
      <c r="S875" s="27"/>
      <c r="U875" s="27"/>
      <c r="V875" s="33"/>
      <c r="W875" s="33"/>
      <c r="X875" s="33"/>
      <c r="Y875" s="112"/>
      <c r="Z875" s="112"/>
      <c r="AA875" s="112"/>
      <c r="AE875" s="112"/>
      <c r="AF875" s="112"/>
      <c r="AG875" s="112"/>
      <c r="AH875" s="112"/>
      <c r="AI875" s="112"/>
      <c r="AJ875" s="112"/>
      <c r="AK875" s="112"/>
      <c r="AL875" s="112"/>
      <c r="AM875" s="112"/>
      <c r="AMH875" s="111"/>
      <c r="AMI875" s="111"/>
      <c r="AMJ875" s="111"/>
    </row>
    <row r="876" customFormat="false" ht="12.75" hidden="false" customHeight="false" outlineLevel="0" collapsed="false">
      <c r="G876" s="27"/>
      <c r="I876" s="27"/>
      <c r="M876" s="31"/>
      <c r="O876" s="31"/>
      <c r="S876" s="27"/>
      <c r="U876" s="27"/>
      <c r="V876" s="33"/>
      <c r="W876" s="33"/>
      <c r="X876" s="33"/>
      <c r="Y876" s="112"/>
      <c r="Z876" s="112"/>
      <c r="AA876" s="112"/>
      <c r="AE876" s="112"/>
      <c r="AF876" s="112"/>
      <c r="AG876" s="112"/>
      <c r="AH876" s="112"/>
      <c r="AI876" s="112"/>
      <c r="AJ876" s="112"/>
      <c r="AK876" s="112"/>
      <c r="AL876" s="112"/>
      <c r="AM876" s="112"/>
      <c r="AMH876" s="111"/>
      <c r="AMI876" s="111"/>
      <c r="AMJ876" s="111"/>
    </row>
    <row r="877" customFormat="false" ht="12.75" hidden="false" customHeight="false" outlineLevel="0" collapsed="false">
      <c r="G877" s="27"/>
      <c r="I877" s="27"/>
      <c r="M877" s="31"/>
      <c r="O877" s="31"/>
      <c r="S877" s="27"/>
      <c r="U877" s="27"/>
      <c r="V877" s="33"/>
      <c r="W877" s="33"/>
      <c r="X877" s="33"/>
      <c r="Y877" s="112"/>
      <c r="Z877" s="112"/>
      <c r="AA877" s="112"/>
      <c r="AE877" s="112"/>
      <c r="AF877" s="112"/>
      <c r="AG877" s="112"/>
      <c r="AH877" s="112"/>
      <c r="AI877" s="112"/>
      <c r="AJ877" s="112"/>
      <c r="AK877" s="112"/>
      <c r="AL877" s="112"/>
      <c r="AM877" s="112"/>
      <c r="AMH877" s="111"/>
      <c r="AMI877" s="111"/>
      <c r="AMJ877" s="111"/>
    </row>
    <row r="878" customFormat="false" ht="12.75" hidden="false" customHeight="false" outlineLevel="0" collapsed="false">
      <c r="G878" s="27"/>
      <c r="I878" s="27"/>
      <c r="M878" s="31"/>
      <c r="O878" s="31"/>
      <c r="S878" s="27"/>
      <c r="U878" s="27"/>
      <c r="V878" s="33"/>
      <c r="W878" s="33"/>
      <c r="X878" s="33"/>
      <c r="Y878" s="112"/>
      <c r="Z878" s="112"/>
      <c r="AA878" s="112"/>
      <c r="AE878" s="112"/>
      <c r="AF878" s="112"/>
      <c r="AG878" s="112"/>
      <c r="AH878" s="112"/>
      <c r="AI878" s="112"/>
      <c r="AJ878" s="112"/>
      <c r="AK878" s="112"/>
      <c r="AL878" s="112"/>
      <c r="AM878" s="112"/>
      <c r="AMH878" s="111"/>
      <c r="AMI878" s="111"/>
      <c r="AMJ878" s="111"/>
    </row>
    <row r="879" customFormat="false" ht="12.75" hidden="false" customHeight="false" outlineLevel="0" collapsed="false">
      <c r="G879" s="27"/>
      <c r="I879" s="27"/>
      <c r="M879" s="31"/>
      <c r="O879" s="31"/>
      <c r="S879" s="27"/>
      <c r="U879" s="27"/>
      <c r="V879" s="33"/>
      <c r="W879" s="33"/>
      <c r="X879" s="33"/>
      <c r="Y879" s="112"/>
      <c r="Z879" s="112"/>
      <c r="AA879" s="112"/>
      <c r="AE879" s="112"/>
      <c r="AF879" s="112"/>
      <c r="AG879" s="112"/>
      <c r="AH879" s="112"/>
      <c r="AI879" s="112"/>
      <c r="AJ879" s="112"/>
      <c r="AK879" s="112"/>
      <c r="AL879" s="112"/>
      <c r="AM879" s="112"/>
      <c r="AMH879" s="111"/>
      <c r="AMI879" s="111"/>
      <c r="AMJ879" s="111"/>
    </row>
    <row r="880" customFormat="false" ht="12.75" hidden="false" customHeight="false" outlineLevel="0" collapsed="false">
      <c r="G880" s="27"/>
      <c r="I880" s="27"/>
      <c r="M880" s="31"/>
      <c r="O880" s="31"/>
      <c r="S880" s="27"/>
      <c r="U880" s="27"/>
      <c r="V880" s="33"/>
      <c r="W880" s="33"/>
      <c r="X880" s="33"/>
      <c r="Y880" s="112"/>
      <c r="Z880" s="112"/>
      <c r="AA880" s="112"/>
      <c r="AE880" s="112"/>
      <c r="AF880" s="112"/>
      <c r="AG880" s="112"/>
      <c r="AH880" s="112"/>
      <c r="AI880" s="112"/>
      <c r="AJ880" s="112"/>
      <c r="AK880" s="112"/>
      <c r="AL880" s="112"/>
      <c r="AM880" s="112"/>
      <c r="AMH880" s="111"/>
      <c r="AMI880" s="111"/>
      <c r="AMJ880" s="111"/>
    </row>
    <row r="881" customFormat="false" ht="12.75" hidden="false" customHeight="false" outlineLevel="0" collapsed="false">
      <c r="G881" s="27"/>
      <c r="I881" s="27"/>
      <c r="M881" s="31"/>
      <c r="O881" s="31"/>
      <c r="S881" s="27"/>
      <c r="U881" s="27"/>
      <c r="V881" s="33"/>
      <c r="W881" s="33"/>
      <c r="X881" s="33"/>
      <c r="Y881" s="112"/>
      <c r="Z881" s="112"/>
      <c r="AA881" s="112"/>
      <c r="AE881" s="112"/>
      <c r="AF881" s="112"/>
      <c r="AG881" s="112"/>
      <c r="AH881" s="112"/>
      <c r="AI881" s="112"/>
      <c r="AJ881" s="112"/>
      <c r="AK881" s="112"/>
      <c r="AL881" s="112"/>
      <c r="AM881" s="112"/>
      <c r="AMH881" s="111"/>
      <c r="AMI881" s="111"/>
      <c r="AMJ881" s="111"/>
    </row>
    <row r="882" customFormat="false" ht="12.75" hidden="false" customHeight="false" outlineLevel="0" collapsed="false">
      <c r="G882" s="27"/>
      <c r="I882" s="27"/>
      <c r="M882" s="31"/>
      <c r="O882" s="31"/>
      <c r="S882" s="27"/>
      <c r="U882" s="27"/>
      <c r="V882" s="33"/>
      <c r="W882" s="33"/>
      <c r="X882" s="33"/>
      <c r="Y882" s="112"/>
      <c r="Z882" s="112"/>
      <c r="AA882" s="112"/>
      <c r="AE882" s="112"/>
      <c r="AF882" s="112"/>
      <c r="AG882" s="112"/>
      <c r="AH882" s="112"/>
      <c r="AI882" s="112"/>
      <c r="AJ882" s="112"/>
      <c r="AK882" s="112"/>
      <c r="AL882" s="112"/>
      <c r="AM882" s="112"/>
      <c r="AMH882" s="111"/>
      <c r="AMI882" s="111"/>
      <c r="AMJ882" s="111"/>
    </row>
    <row r="883" customFormat="false" ht="12.75" hidden="false" customHeight="false" outlineLevel="0" collapsed="false">
      <c r="G883" s="27"/>
      <c r="I883" s="27"/>
      <c r="M883" s="31"/>
      <c r="O883" s="31"/>
      <c r="S883" s="27"/>
      <c r="U883" s="27"/>
      <c r="V883" s="33"/>
      <c r="W883" s="33"/>
      <c r="X883" s="33"/>
      <c r="Y883" s="112"/>
      <c r="Z883" s="112"/>
      <c r="AA883" s="112"/>
      <c r="AE883" s="112"/>
      <c r="AF883" s="112"/>
      <c r="AG883" s="112"/>
      <c r="AH883" s="112"/>
      <c r="AI883" s="112"/>
      <c r="AJ883" s="112"/>
      <c r="AK883" s="112"/>
      <c r="AL883" s="112"/>
      <c r="AM883" s="112"/>
      <c r="AMH883" s="111"/>
      <c r="AMI883" s="111"/>
      <c r="AMJ883" s="111"/>
    </row>
    <row r="884" customFormat="false" ht="12.75" hidden="false" customHeight="false" outlineLevel="0" collapsed="false">
      <c r="G884" s="27"/>
      <c r="I884" s="27"/>
      <c r="M884" s="31"/>
      <c r="O884" s="31"/>
      <c r="S884" s="27"/>
      <c r="U884" s="27"/>
      <c r="V884" s="33"/>
      <c r="W884" s="33"/>
      <c r="X884" s="33"/>
      <c r="Y884" s="112"/>
      <c r="Z884" s="112"/>
      <c r="AA884" s="112"/>
      <c r="AE884" s="112"/>
      <c r="AF884" s="112"/>
      <c r="AG884" s="112"/>
      <c r="AH884" s="112"/>
      <c r="AI884" s="112"/>
      <c r="AJ884" s="112"/>
      <c r="AK884" s="112"/>
      <c r="AL884" s="112"/>
      <c r="AM884" s="112"/>
      <c r="AMH884" s="111"/>
      <c r="AMI884" s="111"/>
      <c r="AMJ884" s="111"/>
    </row>
    <row r="885" customFormat="false" ht="12.75" hidden="false" customHeight="false" outlineLevel="0" collapsed="false">
      <c r="G885" s="27"/>
      <c r="I885" s="27"/>
      <c r="M885" s="31"/>
      <c r="O885" s="31"/>
      <c r="S885" s="27"/>
      <c r="U885" s="27"/>
      <c r="V885" s="33"/>
      <c r="W885" s="33"/>
      <c r="X885" s="33"/>
      <c r="Y885" s="112"/>
      <c r="Z885" s="112"/>
      <c r="AA885" s="112"/>
      <c r="AE885" s="112"/>
      <c r="AF885" s="112"/>
      <c r="AG885" s="112"/>
      <c r="AH885" s="112"/>
      <c r="AI885" s="112"/>
      <c r="AJ885" s="112"/>
      <c r="AK885" s="112"/>
      <c r="AL885" s="112"/>
      <c r="AM885" s="112"/>
      <c r="AMH885" s="111"/>
      <c r="AMI885" s="111"/>
      <c r="AMJ885" s="111"/>
    </row>
    <row r="886" customFormat="false" ht="12.75" hidden="false" customHeight="false" outlineLevel="0" collapsed="false">
      <c r="G886" s="27"/>
      <c r="I886" s="27"/>
      <c r="M886" s="31"/>
      <c r="O886" s="31"/>
      <c r="S886" s="27"/>
      <c r="U886" s="27"/>
      <c r="V886" s="33"/>
      <c r="W886" s="33"/>
      <c r="X886" s="33"/>
      <c r="Y886" s="112"/>
      <c r="Z886" s="112"/>
      <c r="AA886" s="112"/>
      <c r="AE886" s="112"/>
      <c r="AF886" s="112"/>
      <c r="AG886" s="112"/>
      <c r="AH886" s="112"/>
      <c r="AI886" s="112"/>
      <c r="AJ886" s="112"/>
      <c r="AK886" s="112"/>
      <c r="AL886" s="112"/>
      <c r="AM886" s="112"/>
      <c r="AMH886" s="111"/>
      <c r="AMI886" s="111"/>
      <c r="AMJ886" s="111"/>
    </row>
    <row r="887" customFormat="false" ht="12.75" hidden="false" customHeight="false" outlineLevel="0" collapsed="false">
      <c r="G887" s="27"/>
      <c r="I887" s="27"/>
      <c r="M887" s="31"/>
      <c r="O887" s="31"/>
      <c r="S887" s="27"/>
      <c r="U887" s="27"/>
      <c r="V887" s="33"/>
      <c r="W887" s="33"/>
      <c r="X887" s="33"/>
      <c r="Y887" s="112"/>
      <c r="Z887" s="112"/>
      <c r="AA887" s="112"/>
      <c r="AE887" s="112"/>
      <c r="AF887" s="112"/>
      <c r="AG887" s="112"/>
      <c r="AH887" s="112"/>
      <c r="AI887" s="112"/>
      <c r="AJ887" s="112"/>
      <c r="AK887" s="112"/>
      <c r="AL887" s="112"/>
      <c r="AM887" s="112"/>
      <c r="AMH887" s="111"/>
      <c r="AMI887" s="111"/>
      <c r="AMJ887" s="111"/>
    </row>
    <row r="888" customFormat="false" ht="12.75" hidden="false" customHeight="false" outlineLevel="0" collapsed="false">
      <c r="G888" s="27"/>
      <c r="I888" s="27"/>
      <c r="M888" s="31"/>
      <c r="O888" s="31"/>
      <c r="S888" s="27"/>
      <c r="U888" s="27"/>
      <c r="V888" s="33"/>
      <c r="W888" s="33"/>
      <c r="X888" s="33"/>
      <c r="Y888" s="112"/>
      <c r="Z888" s="112"/>
      <c r="AA888" s="112"/>
      <c r="AE888" s="112"/>
      <c r="AF888" s="112"/>
      <c r="AG888" s="112"/>
      <c r="AH888" s="112"/>
      <c r="AI888" s="112"/>
      <c r="AJ888" s="112"/>
      <c r="AK888" s="112"/>
      <c r="AL888" s="112"/>
      <c r="AM888" s="112"/>
      <c r="AMH888" s="111"/>
      <c r="AMI888" s="111"/>
      <c r="AMJ888" s="111"/>
    </row>
    <row r="889" customFormat="false" ht="12.75" hidden="false" customHeight="false" outlineLevel="0" collapsed="false">
      <c r="G889" s="27"/>
      <c r="I889" s="27"/>
      <c r="M889" s="31"/>
      <c r="O889" s="31"/>
      <c r="S889" s="27"/>
      <c r="U889" s="27"/>
      <c r="V889" s="33"/>
      <c r="W889" s="33"/>
      <c r="X889" s="33"/>
      <c r="Y889" s="112"/>
      <c r="Z889" s="112"/>
      <c r="AA889" s="112"/>
      <c r="AE889" s="112"/>
      <c r="AF889" s="112"/>
      <c r="AG889" s="112"/>
      <c r="AH889" s="112"/>
      <c r="AI889" s="112"/>
      <c r="AJ889" s="112"/>
      <c r="AK889" s="112"/>
      <c r="AL889" s="112"/>
      <c r="AM889" s="112"/>
      <c r="AMH889" s="111"/>
      <c r="AMI889" s="111"/>
      <c r="AMJ889" s="111"/>
    </row>
    <row r="890" customFormat="false" ht="12.75" hidden="false" customHeight="false" outlineLevel="0" collapsed="false">
      <c r="G890" s="27"/>
      <c r="I890" s="27"/>
      <c r="M890" s="31"/>
      <c r="O890" s="31"/>
      <c r="S890" s="27"/>
      <c r="U890" s="27"/>
      <c r="V890" s="33"/>
      <c r="W890" s="33"/>
      <c r="X890" s="33"/>
      <c r="Y890" s="112"/>
      <c r="Z890" s="112"/>
      <c r="AA890" s="112"/>
      <c r="AE890" s="112"/>
      <c r="AF890" s="112"/>
      <c r="AG890" s="112"/>
      <c r="AH890" s="112"/>
      <c r="AI890" s="112"/>
      <c r="AJ890" s="112"/>
      <c r="AK890" s="112"/>
      <c r="AL890" s="112"/>
      <c r="AM890" s="112"/>
      <c r="AMH890" s="111"/>
      <c r="AMI890" s="111"/>
      <c r="AMJ890" s="111"/>
    </row>
    <row r="891" customFormat="false" ht="12.75" hidden="false" customHeight="false" outlineLevel="0" collapsed="false">
      <c r="G891" s="27"/>
      <c r="I891" s="27"/>
      <c r="M891" s="31"/>
      <c r="O891" s="31"/>
      <c r="S891" s="27"/>
      <c r="U891" s="27"/>
      <c r="V891" s="33"/>
      <c r="W891" s="33"/>
      <c r="X891" s="33"/>
      <c r="Y891" s="112"/>
      <c r="Z891" s="112"/>
      <c r="AA891" s="112"/>
      <c r="AE891" s="112"/>
      <c r="AF891" s="112"/>
      <c r="AG891" s="112"/>
      <c r="AH891" s="112"/>
      <c r="AI891" s="112"/>
      <c r="AJ891" s="112"/>
      <c r="AK891" s="112"/>
      <c r="AL891" s="112"/>
      <c r="AM891" s="112"/>
      <c r="AMH891" s="111"/>
      <c r="AMI891" s="111"/>
      <c r="AMJ891" s="111"/>
    </row>
    <row r="892" customFormat="false" ht="12.75" hidden="false" customHeight="false" outlineLevel="0" collapsed="false">
      <c r="G892" s="27"/>
      <c r="I892" s="27"/>
      <c r="M892" s="31"/>
      <c r="O892" s="31"/>
      <c r="S892" s="27"/>
      <c r="U892" s="27"/>
      <c r="V892" s="33"/>
      <c r="W892" s="33"/>
      <c r="X892" s="33"/>
      <c r="Y892" s="112"/>
      <c r="Z892" s="112"/>
      <c r="AA892" s="112"/>
      <c r="AE892" s="112"/>
      <c r="AF892" s="112"/>
      <c r="AG892" s="112"/>
      <c r="AH892" s="112"/>
      <c r="AI892" s="112"/>
      <c r="AJ892" s="112"/>
      <c r="AK892" s="112"/>
      <c r="AL892" s="112"/>
      <c r="AM892" s="112"/>
      <c r="AMH892" s="111"/>
      <c r="AMI892" s="111"/>
      <c r="AMJ892" s="111"/>
    </row>
    <row r="893" customFormat="false" ht="12.75" hidden="false" customHeight="false" outlineLevel="0" collapsed="false">
      <c r="G893" s="27"/>
      <c r="I893" s="27"/>
      <c r="M893" s="31"/>
      <c r="O893" s="31"/>
      <c r="S893" s="27"/>
      <c r="U893" s="27"/>
      <c r="V893" s="33"/>
      <c r="W893" s="33"/>
      <c r="X893" s="33"/>
      <c r="Y893" s="112"/>
      <c r="Z893" s="112"/>
      <c r="AA893" s="112"/>
      <c r="AE893" s="112"/>
      <c r="AF893" s="112"/>
      <c r="AG893" s="112"/>
      <c r="AH893" s="112"/>
      <c r="AI893" s="112"/>
      <c r="AJ893" s="112"/>
      <c r="AK893" s="112"/>
      <c r="AL893" s="112"/>
      <c r="AM893" s="112"/>
      <c r="AMH893" s="111"/>
      <c r="AMI893" s="111"/>
      <c r="AMJ893" s="111"/>
    </row>
    <row r="894" customFormat="false" ht="12.75" hidden="false" customHeight="false" outlineLevel="0" collapsed="false">
      <c r="G894" s="27"/>
      <c r="I894" s="27"/>
      <c r="M894" s="31"/>
      <c r="O894" s="31"/>
      <c r="S894" s="27"/>
      <c r="U894" s="27"/>
      <c r="V894" s="33"/>
      <c r="W894" s="33"/>
      <c r="X894" s="33"/>
      <c r="Y894" s="112"/>
      <c r="Z894" s="112"/>
      <c r="AA894" s="112"/>
      <c r="AE894" s="112"/>
      <c r="AF894" s="112"/>
      <c r="AG894" s="112"/>
      <c r="AH894" s="112"/>
      <c r="AI894" s="112"/>
      <c r="AJ894" s="112"/>
      <c r="AK894" s="112"/>
      <c r="AL894" s="112"/>
      <c r="AM894" s="112"/>
      <c r="AMH894" s="111"/>
      <c r="AMI894" s="111"/>
      <c r="AMJ894" s="111"/>
    </row>
    <row r="895" customFormat="false" ht="12.75" hidden="false" customHeight="false" outlineLevel="0" collapsed="false">
      <c r="G895" s="27"/>
      <c r="I895" s="27"/>
      <c r="M895" s="31"/>
      <c r="O895" s="31"/>
      <c r="S895" s="27"/>
      <c r="U895" s="27"/>
      <c r="V895" s="33"/>
      <c r="W895" s="33"/>
      <c r="X895" s="33"/>
      <c r="Y895" s="112"/>
      <c r="Z895" s="112"/>
      <c r="AA895" s="112"/>
      <c r="AE895" s="112"/>
      <c r="AF895" s="112"/>
      <c r="AG895" s="112"/>
      <c r="AH895" s="112"/>
      <c r="AI895" s="112"/>
      <c r="AJ895" s="112"/>
      <c r="AK895" s="112"/>
      <c r="AL895" s="112"/>
      <c r="AM895" s="112"/>
      <c r="AMH895" s="111"/>
      <c r="AMI895" s="111"/>
      <c r="AMJ895" s="111"/>
    </row>
    <row r="896" customFormat="false" ht="12.75" hidden="false" customHeight="false" outlineLevel="0" collapsed="false">
      <c r="G896" s="27"/>
      <c r="I896" s="27"/>
      <c r="M896" s="31"/>
      <c r="O896" s="31"/>
      <c r="S896" s="27"/>
      <c r="U896" s="27"/>
      <c r="V896" s="33"/>
      <c r="W896" s="33"/>
      <c r="X896" s="33"/>
      <c r="Y896" s="112"/>
      <c r="Z896" s="112"/>
      <c r="AA896" s="112"/>
      <c r="AE896" s="112"/>
      <c r="AF896" s="112"/>
      <c r="AG896" s="112"/>
      <c r="AH896" s="112"/>
      <c r="AI896" s="112"/>
      <c r="AJ896" s="112"/>
      <c r="AK896" s="112"/>
      <c r="AL896" s="112"/>
      <c r="AM896" s="112"/>
      <c r="AMH896" s="111"/>
      <c r="AMI896" s="111"/>
      <c r="AMJ896" s="111"/>
    </row>
    <row r="897" customFormat="false" ht="12.75" hidden="false" customHeight="false" outlineLevel="0" collapsed="false">
      <c r="G897" s="27"/>
      <c r="I897" s="27"/>
      <c r="M897" s="31"/>
      <c r="O897" s="31"/>
      <c r="S897" s="27"/>
      <c r="U897" s="27"/>
      <c r="V897" s="33"/>
      <c r="W897" s="33"/>
      <c r="X897" s="33"/>
      <c r="Y897" s="112"/>
      <c r="Z897" s="112"/>
      <c r="AA897" s="112"/>
      <c r="AE897" s="112"/>
      <c r="AF897" s="112"/>
      <c r="AG897" s="112"/>
      <c r="AH897" s="112"/>
      <c r="AI897" s="112"/>
      <c r="AJ897" s="112"/>
      <c r="AK897" s="112"/>
      <c r="AL897" s="112"/>
      <c r="AM897" s="112"/>
      <c r="AMH897" s="111"/>
      <c r="AMI897" s="111"/>
      <c r="AMJ897" s="111"/>
    </row>
    <row r="898" customFormat="false" ht="12.75" hidden="false" customHeight="false" outlineLevel="0" collapsed="false">
      <c r="G898" s="27"/>
      <c r="I898" s="27"/>
      <c r="M898" s="31"/>
      <c r="O898" s="31"/>
      <c r="S898" s="27"/>
      <c r="U898" s="27"/>
      <c r="V898" s="33"/>
      <c r="W898" s="33"/>
      <c r="X898" s="33"/>
      <c r="Y898" s="112"/>
      <c r="Z898" s="112"/>
      <c r="AA898" s="112"/>
      <c r="AE898" s="112"/>
      <c r="AF898" s="112"/>
      <c r="AG898" s="112"/>
      <c r="AH898" s="112"/>
      <c r="AI898" s="112"/>
      <c r="AJ898" s="112"/>
      <c r="AK898" s="112"/>
      <c r="AL898" s="112"/>
      <c r="AM898" s="112"/>
      <c r="AMH898" s="111"/>
      <c r="AMI898" s="111"/>
      <c r="AMJ898" s="111"/>
    </row>
    <row r="899" customFormat="false" ht="12.75" hidden="false" customHeight="false" outlineLevel="0" collapsed="false">
      <c r="G899" s="27"/>
      <c r="I899" s="27"/>
      <c r="M899" s="31"/>
      <c r="O899" s="31"/>
      <c r="S899" s="27"/>
      <c r="U899" s="27"/>
      <c r="V899" s="33"/>
      <c r="W899" s="33"/>
      <c r="X899" s="33"/>
      <c r="Y899" s="112"/>
      <c r="Z899" s="112"/>
      <c r="AA899" s="112"/>
      <c r="AE899" s="112"/>
      <c r="AF899" s="112"/>
      <c r="AG899" s="112"/>
      <c r="AH899" s="112"/>
      <c r="AI899" s="112"/>
      <c r="AJ899" s="112"/>
      <c r="AK899" s="112"/>
      <c r="AL899" s="112"/>
      <c r="AM899" s="112"/>
      <c r="AMH899" s="111"/>
      <c r="AMI899" s="111"/>
      <c r="AMJ899" s="111"/>
    </row>
    <row r="900" customFormat="false" ht="12.75" hidden="false" customHeight="false" outlineLevel="0" collapsed="false">
      <c r="G900" s="27"/>
      <c r="I900" s="27"/>
      <c r="M900" s="31"/>
      <c r="O900" s="31"/>
      <c r="S900" s="27"/>
      <c r="U900" s="27"/>
      <c r="V900" s="33"/>
      <c r="W900" s="33"/>
      <c r="X900" s="33"/>
      <c r="Y900" s="112"/>
      <c r="Z900" s="112"/>
      <c r="AA900" s="112"/>
      <c r="AE900" s="112"/>
      <c r="AF900" s="112"/>
      <c r="AG900" s="112"/>
      <c r="AH900" s="112"/>
      <c r="AI900" s="112"/>
      <c r="AJ900" s="112"/>
      <c r="AK900" s="112"/>
      <c r="AL900" s="112"/>
      <c r="AM900" s="112"/>
      <c r="AMH900" s="111"/>
      <c r="AMI900" s="111"/>
      <c r="AMJ900" s="111"/>
    </row>
    <row r="901" customFormat="false" ht="12.75" hidden="false" customHeight="false" outlineLevel="0" collapsed="false">
      <c r="G901" s="27"/>
      <c r="I901" s="27"/>
      <c r="M901" s="31"/>
      <c r="O901" s="31"/>
      <c r="S901" s="27"/>
      <c r="U901" s="27"/>
      <c r="V901" s="33"/>
      <c r="W901" s="33"/>
      <c r="X901" s="33"/>
      <c r="Y901" s="112"/>
      <c r="Z901" s="112"/>
      <c r="AA901" s="112"/>
      <c r="AE901" s="112"/>
      <c r="AF901" s="112"/>
      <c r="AG901" s="112"/>
      <c r="AH901" s="112"/>
      <c r="AI901" s="112"/>
      <c r="AJ901" s="112"/>
      <c r="AK901" s="112"/>
      <c r="AL901" s="112"/>
      <c r="AM901" s="112"/>
      <c r="AMH901" s="111"/>
      <c r="AMI901" s="111"/>
      <c r="AMJ901" s="111"/>
    </row>
    <row r="902" customFormat="false" ht="12.75" hidden="false" customHeight="false" outlineLevel="0" collapsed="false">
      <c r="G902" s="27"/>
      <c r="I902" s="27"/>
      <c r="M902" s="31"/>
      <c r="O902" s="31"/>
      <c r="S902" s="27"/>
      <c r="U902" s="27"/>
      <c r="V902" s="33"/>
      <c r="W902" s="33"/>
      <c r="X902" s="33"/>
      <c r="Y902" s="112"/>
      <c r="Z902" s="112"/>
      <c r="AA902" s="112"/>
      <c r="AE902" s="112"/>
      <c r="AF902" s="112"/>
      <c r="AG902" s="112"/>
      <c r="AH902" s="112"/>
      <c r="AI902" s="112"/>
      <c r="AJ902" s="112"/>
      <c r="AK902" s="112"/>
      <c r="AL902" s="112"/>
      <c r="AM902" s="112"/>
      <c r="AMH902" s="111"/>
      <c r="AMI902" s="111"/>
      <c r="AMJ902" s="111"/>
    </row>
    <row r="903" customFormat="false" ht="12.75" hidden="false" customHeight="false" outlineLevel="0" collapsed="false">
      <c r="G903" s="27"/>
      <c r="I903" s="27"/>
      <c r="M903" s="31"/>
      <c r="O903" s="31"/>
      <c r="S903" s="27"/>
      <c r="U903" s="27"/>
      <c r="V903" s="33"/>
      <c r="W903" s="33"/>
      <c r="X903" s="33"/>
      <c r="Y903" s="112"/>
      <c r="Z903" s="112"/>
      <c r="AA903" s="112"/>
      <c r="AE903" s="112"/>
      <c r="AF903" s="112"/>
      <c r="AG903" s="112"/>
      <c r="AH903" s="112"/>
      <c r="AI903" s="112"/>
      <c r="AJ903" s="112"/>
      <c r="AK903" s="112"/>
      <c r="AL903" s="112"/>
      <c r="AM903" s="112"/>
      <c r="AMH903" s="111"/>
      <c r="AMI903" s="111"/>
      <c r="AMJ903" s="111"/>
    </row>
    <row r="904" customFormat="false" ht="12.75" hidden="false" customHeight="false" outlineLevel="0" collapsed="false">
      <c r="G904" s="27"/>
      <c r="I904" s="27"/>
      <c r="M904" s="31"/>
      <c r="O904" s="31"/>
      <c r="S904" s="27"/>
      <c r="U904" s="27"/>
      <c r="V904" s="33"/>
      <c r="W904" s="33"/>
      <c r="X904" s="33"/>
      <c r="Y904" s="112"/>
      <c r="Z904" s="112"/>
      <c r="AA904" s="112"/>
      <c r="AE904" s="112"/>
      <c r="AF904" s="112"/>
      <c r="AG904" s="112"/>
      <c r="AH904" s="112"/>
      <c r="AI904" s="112"/>
      <c r="AJ904" s="112"/>
      <c r="AK904" s="112"/>
      <c r="AL904" s="112"/>
      <c r="AM904" s="112"/>
      <c r="AMH904" s="111"/>
      <c r="AMI904" s="111"/>
      <c r="AMJ904" s="111"/>
    </row>
    <row r="905" customFormat="false" ht="12.75" hidden="false" customHeight="false" outlineLevel="0" collapsed="false">
      <c r="G905" s="27"/>
      <c r="I905" s="27"/>
      <c r="M905" s="31"/>
      <c r="O905" s="31"/>
      <c r="S905" s="27"/>
      <c r="U905" s="27"/>
      <c r="V905" s="33"/>
      <c r="W905" s="33"/>
      <c r="X905" s="33"/>
      <c r="Y905" s="112"/>
      <c r="Z905" s="112"/>
      <c r="AA905" s="112"/>
      <c r="AE905" s="112"/>
      <c r="AF905" s="112"/>
      <c r="AG905" s="112"/>
      <c r="AH905" s="112"/>
      <c r="AI905" s="112"/>
      <c r="AJ905" s="112"/>
      <c r="AK905" s="112"/>
      <c r="AL905" s="112"/>
      <c r="AM905" s="112"/>
      <c r="AMH905" s="111"/>
      <c r="AMI905" s="111"/>
      <c r="AMJ905" s="111"/>
    </row>
    <row r="906" customFormat="false" ht="12.75" hidden="false" customHeight="false" outlineLevel="0" collapsed="false">
      <c r="G906" s="27"/>
      <c r="I906" s="27"/>
      <c r="M906" s="31"/>
      <c r="O906" s="31"/>
      <c r="S906" s="27"/>
      <c r="U906" s="27"/>
      <c r="V906" s="33"/>
      <c r="W906" s="33"/>
      <c r="X906" s="33"/>
      <c r="Y906" s="112"/>
      <c r="Z906" s="112"/>
      <c r="AA906" s="112"/>
      <c r="AE906" s="112"/>
      <c r="AF906" s="112"/>
      <c r="AG906" s="112"/>
      <c r="AH906" s="112"/>
      <c r="AI906" s="112"/>
      <c r="AJ906" s="112"/>
      <c r="AK906" s="112"/>
      <c r="AL906" s="112"/>
      <c r="AM906" s="112"/>
      <c r="AMH906" s="111"/>
      <c r="AMI906" s="111"/>
      <c r="AMJ906" s="111"/>
    </row>
    <row r="907" customFormat="false" ht="12.75" hidden="false" customHeight="false" outlineLevel="0" collapsed="false">
      <c r="G907" s="27"/>
      <c r="I907" s="27"/>
      <c r="M907" s="31"/>
      <c r="O907" s="31"/>
      <c r="S907" s="27"/>
      <c r="U907" s="27"/>
      <c r="V907" s="33"/>
      <c r="W907" s="33"/>
      <c r="X907" s="33"/>
      <c r="Y907" s="112"/>
      <c r="Z907" s="112"/>
      <c r="AA907" s="112"/>
      <c r="AE907" s="112"/>
      <c r="AF907" s="112"/>
      <c r="AG907" s="112"/>
      <c r="AH907" s="112"/>
      <c r="AI907" s="112"/>
      <c r="AJ907" s="112"/>
      <c r="AK907" s="112"/>
      <c r="AL907" s="112"/>
      <c r="AM907" s="112"/>
      <c r="AMH907" s="111"/>
      <c r="AMI907" s="111"/>
      <c r="AMJ907" s="111"/>
    </row>
    <row r="908" customFormat="false" ht="12.75" hidden="false" customHeight="false" outlineLevel="0" collapsed="false">
      <c r="G908" s="27"/>
      <c r="I908" s="27"/>
      <c r="M908" s="31"/>
      <c r="O908" s="31"/>
      <c r="S908" s="27"/>
      <c r="U908" s="27"/>
      <c r="V908" s="33"/>
      <c r="W908" s="33"/>
      <c r="X908" s="33"/>
      <c r="Y908" s="112"/>
      <c r="Z908" s="112"/>
      <c r="AA908" s="112"/>
      <c r="AE908" s="112"/>
      <c r="AF908" s="112"/>
      <c r="AG908" s="112"/>
      <c r="AH908" s="112"/>
      <c r="AI908" s="112"/>
      <c r="AJ908" s="112"/>
      <c r="AK908" s="112"/>
      <c r="AL908" s="112"/>
      <c r="AM908" s="112"/>
      <c r="AMH908" s="111"/>
      <c r="AMI908" s="111"/>
      <c r="AMJ908" s="111"/>
    </row>
    <row r="909" customFormat="false" ht="12.75" hidden="false" customHeight="false" outlineLevel="0" collapsed="false">
      <c r="G909" s="27"/>
      <c r="I909" s="27"/>
      <c r="M909" s="31"/>
      <c r="O909" s="31"/>
      <c r="S909" s="27"/>
      <c r="U909" s="27"/>
      <c r="V909" s="33"/>
      <c r="W909" s="33"/>
      <c r="X909" s="33"/>
      <c r="Y909" s="112"/>
      <c r="Z909" s="112"/>
      <c r="AA909" s="112"/>
      <c r="AE909" s="112"/>
      <c r="AF909" s="112"/>
      <c r="AG909" s="112"/>
      <c r="AH909" s="112"/>
      <c r="AI909" s="112"/>
      <c r="AJ909" s="112"/>
      <c r="AK909" s="112"/>
      <c r="AL909" s="112"/>
      <c r="AM909" s="112"/>
      <c r="AMH909" s="111"/>
      <c r="AMI909" s="111"/>
      <c r="AMJ909" s="111"/>
    </row>
    <row r="910" customFormat="false" ht="12.75" hidden="false" customHeight="false" outlineLevel="0" collapsed="false">
      <c r="G910" s="27"/>
      <c r="I910" s="27"/>
      <c r="M910" s="31"/>
      <c r="O910" s="31"/>
      <c r="S910" s="27"/>
      <c r="U910" s="27"/>
      <c r="V910" s="33"/>
      <c r="W910" s="33"/>
      <c r="X910" s="33"/>
      <c r="Y910" s="112"/>
      <c r="Z910" s="112"/>
      <c r="AA910" s="112"/>
      <c r="AE910" s="112"/>
      <c r="AF910" s="112"/>
      <c r="AG910" s="112"/>
      <c r="AH910" s="112"/>
      <c r="AI910" s="112"/>
      <c r="AJ910" s="112"/>
      <c r="AK910" s="112"/>
      <c r="AL910" s="112"/>
      <c r="AM910" s="112"/>
      <c r="AMH910" s="111"/>
      <c r="AMI910" s="111"/>
      <c r="AMJ910" s="111"/>
    </row>
    <row r="911" customFormat="false" ht="12.75" hidden="false" customHeight="false" outlineLevel="0" collapsed="false">
      <c r="G911" s="27"/>
      <c r="I911" s="27"/>
      <c r="M911" s="31"/>
      <c r="O911" s="31"/>
      <c r="S911" s="27"/>
      <c r="U911" s="27"/>
      <c r="V911" s="33"/>
      <c r="W911" s="33"/>
      <c r="X911" s="33"/>
      <c r="Y911" s="112"/>
      <c r="Z911" s="112"/>
      <c r="AA911" s="112"/>
      <c r="AE911" s="112"/>
      <c r="AF911" s="112"/>
      <c r="AG911" s="112"/>
      <c r="AH911" s="112"/>
      <c r="AI911" s="112"/>
      <c r="AJ911" s="112"/>
      <c r="AK911" s="112"/>
      <c r="AL911" s="112"/>
      <c r="AM911" s="112"/>
      <c r="AMH911" s="111"/>
      <c r="AMI911" s="111"/>
      <c r="AMJ911" s="111"/>
    </row>
    <row r="912" customFormat="false" ht="12.75" hidden="false" customHeight="false" outlineLevel="0" collapsed="false">
      <c r="G912" s="27"/>
      <c r="I912" s="27"/>
      <c r="M912" s="31"/>
      <c r="O912" s="31"/>
      <c r="S912" s="27"/>
      <c r="U912" s="27"/>
      <c r="V912" s="33"/>
      <c r="W912" s="33"/>
      <c r="X912" s="33"/>
      <c r="Y912" s="112"/>
      <c r="Z912" s="112"/>
      <c r="AA912" s="112"/>
      <c r="AE912" s="112"/>
      <c r="AF912" s="112"/>
      <c r="AG912" s="112"/>
      <c r="AH912" s="112"/>
      <c r="AI912" s="112"/>
      <c r="AJ912" s="112"/>
      <c r="AK912" s="112"/>
      <c r="AL912" s="112"/>
      <c r="AM912" s="112"/>
      <c r="AMH912" s="111"/>
      <c r="AMI912" s="111"/>
      <c r="AMJ912" s="111"/>
    </row>
    <row r="913" customFormat="false" ht="12.75" hidden="false" customHeight="false" outlineLevel="0" collapsed="false">
      <c r="G913" s="27"/>
      <c r="I913" s="27"/>
      <c r="M913" s="31"/>
      <c r="O913" s="31"/>
      <c r="S913" s="27"/>
      <c r="U913" s="27"/>
      <c r="V913" s="33"/>
      <c r="W913" s="33"/>
      <c r="X913" s="33"/>
      <c r="Y913" s="112"/>
      <c r="Z913" s="112"/>
      <c r="AA913" s="112"/>
      <c r="AE913" s="112"/>
      <c r="AF913" s="112"/>
      <c r="AG913" s="112"/>
      <c r="AH913" s="112"/>
      <c r="AI913" s="112"/>
      <c r="AJ913" s="112"/>
      <c r="AK913" s="112"/>
      <c r="AL913" s="112"/>
      <c r="AM913" s="112"/>
      <c r="AMH913" s="111"/>
      <c r="AMI913" s="111"/>
      <c r="AMJ913" s="111"/>
    </row>
    <row r="914" customFormat="false" ht="12.75" hidden="false" customHeight="false" outlineLevel="0" collapsed="false">
      <c r="G914" s="27"/>
      <c r="I914" s="27"/>
      <c r="M914" s="31"/>
      <c r="O914" s="31"/>
      <c r="S914" s="27"/>
      <c r="U914" s="27"/>
      <c r="V914" s="33"/>
      <c r="W914" s="33"/>
      <c r="X914" s="33"/>
      <c r="Y914" s="112"/>
      <c r="Z914" s="112"/>
      <c r="AA914" s="112"/>
      <c r="AE914" s="112"/>
      <c r="AF914" s="112"/>
      <c r="AG914" s="112"/>
      <c r="AH914" s="112"/>
      <c r="AI914" s="112"/>
      <c r="AJ914" s="112"/>
      <c r="AK914" s="112"/>
      <c r="AL914" s="112"/>
      <c r="AM914" s="112"/>
      <c r="AMH914" s="111"/>
      <c r="AMI914" s="111"/>
      <c r="AMJ914" s="111"/>
    </row>
    <row r="915" customFormat="false" ht="12.75" hidden="false" customHeight="false" outlineLevel="0" collapsed="false">
      <c r="G915" s="27"/>
      <c r="I915" s="27"/>
      <c r="M915" s="31"/>
      <c r="O915" s="31"/>
      <c r="S915" s="27"/>
      <c r="U915" s="27"/>
      <c r="V915" s="33"/>
      <c r="W915" s="33"/>
      <c r="X915" s="33"/>
      <c r="Y915" s="112"/>
      <c r="Z915" s="112"/>
      <c r="AA915" s="112"/>
      <c r="AE915" s="112"/>
      <c r="AF915" s="112"/>
      <c r="AG915" s="112"/>
      <c r="AH915" s="112"/>
      <c r="AI915" s="112"/>
      <c r="AJ915" s="112"/>
      <c r="AK915" s="112"/>
      <c r="AL915" s="112"/>
      <c r="AM915" s="112"/>
      <c r="AMH915" s="111"/>
      <c r="AMI915" s="111"/>
      <c r="AMJ915" s="111"/>
    </row>
    <row r="916" customFormat="false" ht="12.75" hidden="false" customHeight="false" outlineLevel="0" collapsed="false">
      <c r="G916" s="27"/>
      <c r="I916" s="27"/>
      <c r="M916" s="31"/>
      <c r="O916" s="31"/>
      <c r="S916" s="27"/>
      <c r="U916" s="27"/>
      <c r="V916" s="33"/>
      <c r="W916" s="33"/>
      <c r="X916" s="33"/>
      <c r="Y916" s="112"/>
      <c r="Z916" s="112"/>
      <c r="AA916" s="112"/>
      <c r="AE916" s="112"/>
      <c r="AF916" s="112"/>
      <c r="AG916" s="112"/>
      <c r="AH916" s="112"/>
      <c r="AI916" s="112"/>
      <c r="AJ916" s="112"/>
      <c r="AK916" s="112"/>
      <c r="AL916" s="112"/>
      <c r="AM916" s="112"/>
      <c r="AMH916" s="111"/>
      <c r="AMI916" s="111"/>
      <c r="AMJ916" s="111"/>
    </row>
    <row r="917" customFormat="false" ht="12.75" hidden="false" customHeight="false" outlineLevel="0" collapsed="false">
      <c r="G917" s="27"/>
      <c r="I917" s="27"/>
      <c r="M917" s="31"/>
      <c r="O917" s="31"/>
      <c r="S917" s="27"/>
      <c r="U917" s="27"/>
      <c r="V917" s="33"/>
      <c r="W917" s="33"/>
      <c r="X917" s="33"/>
      <c r="Y917" s="112"/>
      <c r="Z917" s="112"/>
      <c r="AA917" s="112"/>
      <c r="AE917" s="112"/>
      <c r="AF917" s="112"/>
      <c r="AG917" s="112"/>
      <c r="AH917" s="112"/>
      <c r="AI917" s="112"/>
      <c r="AJ917" s="112"/>
      <c r="AK917" s="112"/>
      <c r="AL917" s="112"/>
      <c r="AM917" s="112"/>
      <c r="AMH917" s="111"/>
      <c r="AMI917" s="111"/>
      <c r="AMJ917" s="111"/>
    </row>
    <row r="918" customFormat="false" ht="12.75" hidden="false" customHeight="false" outlineLevel="0" collapsed="false">
      <c r="G918" s="27"/>
      <c r="I918" s="27"/>
      <c r="M918" s="31"/>
      <c r="O918" s="31"/>
      <c r="S918" s="27"/>
      <c r="U918" s="27"/>
      <c r="V918" s="33"/>
      <c r="W918" s="33"/>
      <c r="X918" s="33"/>
      <c r="Y918" s="112"/>
      <c r="Z918" s="112"/>
      <c r="AA918" s="112"/>
      <c r="AE918" s="112"/>
      <c r="AF918" s="112"/>
      <c r="AG918" s="112"/>
      <c r="AH918" s="112"/>
      <c r="AI918" s="112"/>
      <c r="AJ918" s="112"/>
      <c r="AK918" s="112"/>
      <c r="AL918" s="112"/>
      <c r="AM918" s="112"/>
      <c r="AMH918" s="111"/>
      <c r="AMI918" s="111"/>
      <c r="AMJ918" s="111"/>
    </row>
    <row r="919" customFormat="false" ht="12.75" hidden="false" customHeight="false" outlineLevel="0" collapsed="false">
      <c r="G919" s="27"/>
      <c r="I919" s="27"/>
      <c r="M919" s="31"/>
      <c r="O919" s="31"/>
      <c r="S919" s="27"/>
      <c r="U919" s="27"/>
      <c r="V919" s="33"/>
      <c r="W919" s="33"/>
      <c r="X919" s="33"/>
      <c r="Y919" s="112"/>
      <c r="Z919" s="112"/>
      <c r="AA919" s="112"/>
      <c r="AE919" s="112"/>
      <c r="AF919" s="112"/>
      <c r="AG919" s="112"/>
      <c r="AH919" s="112"/>
      <c r="AI919" s="112"/>
      <c r="AJ919" s="112"/>
      <c r="AK919" s="112"/>
      <c r="AL919" s="112"/>
      <c r="AM919" s="112"/>
      <c r="AMH919" s="111"/>
      <c r="AMI919" s="111"/>
      <c r="AMJ919" s="111"/>
    </row>
    <row r="920" customFormat="false" ht="12.75" hidden="false" customHeight="false" outlineLevel="0" collapsed="false">
      <c r="G920" s="27"/>
      <c r="I920" s="27"/>
      <c r="M920" s="31"/>
      <c r="O920" s="31"/>
      <c r="S920" s="27"/>
      <c r="U920" s="27"/>
      <c r="V920" s="33"/>
      <c r="W920" s="33"/>
      <c r="X920" s="33"/>
      <c r="Y920" s="112"/>
      <c r="Z920" s="112"/>
      <c r="AA920" s="112"/>
      <c r="AE920" s="112"/>
      <c r="AF920" s="112"/>
      <c r="AG920" s="112"/>
      <c r="AH920" s="112"/>
      <c r="AI920" s="112"/>
      <c r="AJ920" s="112"/>
      <c r="AK920" s="112"/>
      <c r="AL920" s="112"/>
      <c r="AM920" s="112"/>
      <c r="AMH920" s="111"/>
      <c r="AMI920" s="111"/>
      <c r="AMJ920" s="111"/>
    </row>
    <row r="921" customFormat="false" ht="12.75" hidden="false" customHeight="false" outlineLevel="0" collapsed="false">
      <c r="G921" s="27"/>
      <c r="I921" s="27"/>
      <c r="M921" s="31"/>
      <c r="O921" s="31"/>
      <c r="S921" s="27"/>
      <c r="U921" s="27"/>
      <c r="V921" s="33"/>
      <c r="W921" s="33"/>
      <c r="X921" s="33"/>
      <c r="Y921" s="112"/>
      <c r="Z921" s="112"/>
      <c r="AA921" s="112"/>
      <c r="AE921" s="112"/>
      <c r="AF921" s="112"/>
      <c r="AG921" s="112"/>
      <c r="AH921" s="112"/>
      <c r="AI921" s="112"/>
      <c r="AJ921" s="112"/>
      <c r="AK921" s="112"/>
      <c r="AL921" s="112"/>
      <c r="AM921" s="112"/>
      <c r="AMH921" s="111"/>
      <c r="AMI921" s="111"/>
      <c r="AMJ921" s="111"/>
    </row>
    <row r="922" customFormat="false" ht="12.75" hidden="false" customHeight="false" outlineLevel="0" collapsed="false">
      <c r="G922" s="27"/>
      <c r="I922" s="27"/>
      <c r="M922" s="31"/>
      <c r="O922" s="31"/>
      <c r="S922" s="27"/>
      <c r="U922" s="27"/>
      <c r="V922" s="33"/>
      <c r="W922" s="33"/>
      <c r="X922" s="33"/>
      <c r="Y922" s="112"/>
      <c r="Z922" s="112"/>
      <c r="AA922" s="112"/>
      <c r="AE922" s="112"/>
      <c r="AF922" s="112"/>
      <c r="AG922" s="112"/>
      <c r="AH922" s="112"/>
      <c r="AI922" s="112"/>
      <c r="AJ922" s="112"/>
      <c r="AK922" s="112"/>
      <c r="AL922" s="112"/>
      <c r="AM922" s="112"/>
      <c r="AMH922" s="111"/>
      <c r="AMI922" s="111"/>
      <c r="AMJ922" s="111"/>
    </row>
    <row r="923" customFormat="false" ht="12.75" hidden="false" customHeight="false" outlineLevel="0" collapsed="false">
      <c r="G923" s="27"/>
      <c r="I923" s="27"/>
      <c r="M923" s="31"/>
      <c r="O923" s="31"/>
      <c r="S923" s="27"/>
      <c r="U923" s="27"/>
      <c r="V923" s="33"/>
      <c r="W923" s="33"/>
      <c r="X923" s="33"/>
      <c r="Y923" s="112"/>
      <c r="Z923" s="112"/>
      <c r="AA923" s="112"/>
      <c r="AE923" s="112"/>
      <c r="AF923" s="112"/>
      <c r="AG923" s="112"/>
      <c r="AH923" s="112"/>
      <c r="AI923" s="112"/>
      <c r="AJ923" s="112"/>
      <c r="AK923" s="112"/>
      <c r="AL923" s="112"/>
      <c r="AM923" s="112"/>
      <c r="AMH923" s="111"/>
      <c r="AMI923" s="111"/>
      <c r="AMJ923" s="111"/>
    </row>
    <row r="924" customFormat="false" ht="12.75" hidden="false" customHeight="false" outlineLevel="0" collapsed="false">
      <c r="G924" s="27"/>
      <c r="I924" s="27"/>
      <c r="M924" s="31"/>
      <c r="O924" s="31"/>
      <c r="S924" s="27"/>
      <c r="U924" s="27"/>
      <c r="V924" s="33"/>
      <c r="W924" s="33"/>
      <c r="X924" s="33"/>
      <c r="Y924" s="112"/>
      <c r="Z924" s="112"/>
      <c r="AA924" s="112"/>
      <c r="AE924" s="112"/>
      <c r="AF924" s="112"/>
      <c r="AG924" s="112"/>
      <c r="AH924" s="112"/>
      <c r="AI924" s="112"/>
      <c r="AJ924" s="112"/>
      <c r="AK924" s="112"/>
      <c r="AL924" s="112"/>
      <c r="AM924" s="112"/>
      <c r="AMH924" s="111"/>
      <c r="AMI924" s="111"/>
      <c r="AMJ924" s="111"/>
    </row>
    <row r="925" customFormat="false" ht="12.75" hidden="false" customHeight="false" outlineLevel="0" collapsed="false">
      <c r="G925" s="27"/>
      <c r="I925" s="27"/>
      <c r="M925" s="31"/>
      <c r="O925" s="31"/>
      <c r="S925" s="27"/>
      <c r="U925" s="27"/>
      <c r="V925" s="33"/>
      <c r="W925" s="33"/>
      <c r="X925" s="33"/>
      <c r="Y925" s="112"/>
      <c r="Z925" s="112"/>
      <c r="AA925" s="112"/>
      <c r="AE925" s="112"/>
      <c r="AF925" s="112"/>
      <c r="AG925" s="112"/>
      <c r="AH925" s="112"/>
      <c r="AI925" s="112"/>
      <c r="AJ925" s="112"/>
      <c r="AK925" s="112"/>
      <c r="AL925" s="112"/>
      <c r="AM925" s="112"/>
      <c r="AMH925" s="111"/>
      <c r="AMI925" s="111"/>
      <c r="AMJ925" s="111"/>
    </row>
    <row r="926" customFormat="false" ht="12.75" hidden="false" customHeight="false" outlineLevel="0" collapsed="false">
      <c r="G926" s="27"/>
      <c r="I926" s="27"/>
      <c r="M926" s="31"/>
      <c r="O926" s="31"/>
      <c r="S926" s="27"/>
      <c r="U926" s="27"/>
      <c r="V926" s="33"/>
      <c r="W926" s="33"/>
      <c r="X926" s="33"/>
      <c r="Y926" s="112"/>
      <c r="Z926" s="112"/>
      <c r="AA926" s="112"/>
      <c r="AE926" s="112"/>
      <c r="AF926" s="112"/>
      <c r="AG926" s="112"/>
      <c r="AH926" s="112"/>
      <c r="AI926" s="112"/>
      <c r="AJ926" s="112"/>
      <c r="AK926" s="112"/>
      <c r="AL926" s="112"/>
      <c r="AM926" s="112"/>
      <c r="AMH926" s="111"/>
      <c r="AMI926" s="111"/>
      <c r="AMJ926" s="111"/>
    </row>
    <row r="927" customFormat="false" ht="12.75" hidden="false" customHeight="false" outlineLevel="0" collapsed="false">
      <c r="G927" s="27"/>
      <c r="I927" s="27"/>
      <c r="M927" s="31"/>
      <c r="O927" s="31"/>
      <c r="S927" s="27"/>
      <c r="U927" s="27"/>
      <c r="V927" s="33"/>
      <c r="W927" s="33"/>
      <c r="X927" s="33"/>
      <c r="Y927" s="112"/>
      <c r="Z927" s="112"/>
      <c r="AA927" s="112"/>
      <c r="AE927" s="112"/>
      <c r="AF927" s="112"/>
      <c r="AG927" s="112"/>
      <c r="AH927" s="112"/>
      <c r="AI927" s="112"/>
      <c r="AJ927" s="112"/>
      <c r="AK927" s="112"/>
      <c r="AL927" s="112"/>
      <c r="AM927" s="112"/>
      <c r="AMH927" s="111"/>
      <c r="AMI927" s="111"/>
      <c r="AMJ927" s="111"/>
    </row>
    <row r="928" customFormat="false" ht="12.75" hidden="false" customHeight="false" outlineLevel="0" collapsed="false">
      <c r="G928" s="27"/>
      <c r="I928" s="27"/>
      <c r="M928" s="31"/>
      <c r="O928" s="31"/>
      <c r="S928" s="27"/>
      <c r="U928" s="27"/>
      <c r="V928" s="33"/>
      <c r="W928" s="33"/>
      <c r="X928" s="33"/>
      <c r="Y928" s="112"/>
      <c r="Z928" s="112"/>
      <c r="AA928" s="112"/>
      <c r="AE928" s="112"/>
      <c r="AF928" s="112"/>
      <c r="AG928" s="112"/>
      <c r="AH928" s="112"/>
      <c r="AI928" s="112"/>
      <c r="AJ928" s="112"/>
      <c r="AK928" s="112"/>
      <c r="AL928" s="112"/>
      <c r="AM928" s="112"/>
      <c r="AMH928" s="111"/>
      <c r="AMI928" s="111"/>
      <c r="AMJ928" s="111"/>
    </row>
    <row r="929" customFormat="false" ht="12.75" hidden="false" customHeight="false" outlineLevel="0" collapsed="false">
      <c r="G929" s="27"/>
      <c r="I929" s="27"/>
      <c r="M929" s="31"/>
      <c r="O929" s="31"/>
      <c r="S929" s="27"/>
      <c r="U929" s="27"/>
      <c r="V929" s="33"/>
      <c r="W929" s="33"/>
      <c r="X929" s="33"/>
      <c r="Y929" s="112"/>
      <c r="Z929" s="112"/>
      <c r="AA929" s="112"/>
      <c r="AE929" s="112"/>
      <c r="AF929" s="112"/>
      <c r="AG929" s="112"/>
      <c r="AH929" s="112"/>
      <c r="AI929" s="112"/>
      <c r="AJ929" s="112"/>
      <c r="AK929" s="112"/>
      <c r="AL929" s="112"/>
      <c r="AM929" s="112"/>
      <c r="AMH929" s="111"/>
      <c r="AMI929" s="111"/>
      <c r="AMJ929" s="111"/>
    </row>
    <row r="930" customFormat="false" ht="12.75" hidden="false" customHeight="false" outlineLevel="0" collapsed="false">
      <c r="G930" s="27"/>
      <c r="I930" s="27"/>
      <c r="M930" s="31"/>
      <c r="O930" s="31"/>
      <c r="S930" s="27"/>
      <c r="U930" s="27"/>
      <c r="V930" s="33"/>
      <c r="W930" s="33"/>
      <c r="X930" s="33"/>
      <c r="Y930" s="112"/>
      <c r="Z930" s="112"/>
      <c r="AA930" s="112"/>
      <c r="AE930" s="112"/>
      <c r="AF930" s="112"/>
      <c r="AG930" s="112"/>
      <c r="AH930" s="112"/>
      <c r="AI930" s="112"/>
      <c r="AJ930" s="112"/>
      <c r="AK930" s="112"/>
      <c r="AL930" s="112"/>
      <c r="AM930" s="112"/>
      <c r="AMH930" s="111"/>
      <c r="AMI930" s="111"/>
      <c r="AMJ930" s="111"/>
    </row>
    <row r="931" customFormat="false" ht="12.75" hidden="false" customHeight="false" outlineLevel="0" collapsed="false">
      <c r="G931" s="27"/>
      <c r="I931" s="27"/>
      <c r="M931" s="31"/>
      <c r="O931" s="31"/>
      <c r="S931" s="27"/>
      <c r="U931" s="27"/>
      <c r="V931" s="33"/>
      <c r="W931" s="33"/>
      <c r="X931" s="33"/>
      <c r="Y931" s="112"/>
      <c r="Z931" s="112"/>
      <c r="AA931" s="112"/>
      <c r="AE931" s="112"/>
      <c r="AF931" s="112"/>
      <c r="AG931" s="112"/>
      <c r="AH931" s="112"/>
      <c r="AI931" s="112"/>
      <c r="AJ931" s="112"/>
      <c r="AK931" s="112"/>
      <c r="AL931" s="112"/>
      <c r="AM931" s="112"/>
      <c r="AMH931" s="111"/>
      <c r="AMI931" s="111"/>
      <c r="AMJ931" s="111"/>
    </row>
    <row r="932" customFormat="false" ht="12.75" hidden="false" customHeight="false" outlineLevel="0" collapsed="false">
      <c r="G932" s="27"/>
      <c r="I932" s="27"/>
      <c r="M932" s="31"/>
      <c r="O932" s="31"/>
      <c r="S932" s="27"/>
      <c r="U932" s="27"/>
      <c r="V932" s="33"/>
      <c r="W932" s="33"/>
      <c r="X932" s="33"/>
      <c r="Y932" s="112"/>
      <c r="Z932" s="112"/>
      <c r="AA932" s="112"/>
      <c r="AE932" s="112"/>
      <c r="AF932" s="112"/>
      <c r="AG932" s="112"/>
      <c r="AH932" s="112"/>
      <c r="AI932" s="112"/>
      <c r="AJ932" s="112"/>
      <c r="AK932" s="112"/>
      <c r="AL932" s="112"/>
      <c r="AM932" s="112"/>
      <c r="AMH932" s="111"/>
      <c r="AMI932" s="111"/>
      <c r="AMJ932" s="111"/>
    </row>
    <row r="933" customFormat="false" ht="12.75" hidden="false" customHeight="false" outlineLevel="0" collapsed="false">
      <c r="G933" s="27"/>
      <c r="I933" s="27"/>
      <c r="M933" s="31"/>
      <c r="O933" s="31"/>
      <c r="S933" s="27"/>
      <c r="U933" s="27"/>
      <c r="V933" s="33"/>
      <c r="W933" s="33"/>
      <c r="X933" s="33"/>
      <c r="Y933" s="112"/>
      <c r="Z933" s="112"/>
      <c r="AA933" s="112"/>
      <c r="AE933" s="112"/>
      <c r="AF933" s="112"/>
      <c r="AG933" s="112"/>
      <c r="AH933" s="112"/>
      <c r="AI933" s="112"/>
      <c r="AJ933" s="112"/>
      <c r="AK933" s="112"/>
      <c r="AL933" s="112"/>
      <c r="AM933" s="112"/>
      <c r="AMH933" s="111"/>
      <c r="AMI933" s="111"/>
      <c r="AMJ933" s="111"/>
    </row>
    <row r="934" customFormat="false" ht="12.75" hidden="false" customHeight="false" outlineLevel="0" collapsed="false">
      <c r="G934" s="27"/>
      <c r="I934" s="27"/>
      <c r="M934" s="31"/>
      <c r="O934" s="31"/>
      <c r="S934" s="27"/>
      <c r="U934" s="27"/>
      <c r="V934" s="33"/>
      <c r="W934" s="33"/>
      <c r="X934" s="33"/>
      <c r="Y934" s="112"/>
      <c r="Z934" s="112"/>
      <c r="AA934" s="112"/>
      <c r="AE934" s="112"/>
      <c r="AF934" s="112"/>
      <c r="AG934" s="112"/>
      <c r="AH934" s="112"/>
      <c r="AI934" s="112"/>
      <c r="AJ934" s="112"/>
      <c r="AK934" s="112"/>
      <c r="AL934" s="112"/>
      <c r="AM934" s="112"/>
      <c r="AMH934" s="111"/>
      <c r="AMI934" s="111"/>
      <c r="AMJ934" s="111"/>
    </row>
    <row r="935" customFormat="false" ht="12.75" hidden="false" customHeight="false" outlineLevel="0" collapsed="false">
      <c r="G935" s="27"/>
      <c r="I935" s="27"/>
      <c r="M935" s="31"/>
      <c r="O935" s="31"/>
      <c r="S935" s="27"/>
      <c r="U935" s="27"/>
      <c r="V935" s="33"/>
      <c r="W935" s="33"/>
      <c r="X935" s="33"/>
      <c r="Y935" s="112"/>
      <c r="Z935" s="112"/>
      <c r="AA935" s="112"/>
      <c r="AE935" s="112"/>
      <c r="AF935" s="112"/>
      <c r="AG935" s="112"/>
      <c r="AH935" s="112"/>
      <c r="AI935" s="112"/>
      <c r="AJ935" s="112"/>
      <c r="AK935" s="112"/>
      <c r="AL935" s="112"/>
      <c r="AM935" s="112"/>
      <c r="AMH935" s="111"/>
      <c r="AMI935" s="111"/>
      <c r="AMJ935" s="111"/>
    </row>
    <row r="936" customFormat="false" ht="12.75" hidden="false" customHeight="false" outlineLevel="0" collapsed="false">
      <c r="G936" s="27"/>
      <c r="I936" s="27"/>
      <c r="M936" s="31"/>
      <c r="O936" s="31"/>
      <c r="S936" s="27"/>
      <c r="U936" s="27"/>
      <c r="V936" s="33"/>
      <c r="W936" s="33"/>
      <c r="X936" s="33"/>
      <c r="Y936" s="112"/>
      <c r="Z936" s="112"/>
      <c r="AA936" s="112"/>
      <c r="AE936" s="112"/>
      <c r="AF936" s="112"/>
      <c r="AG936" s="112"/>
      <c r="AH936" s="112"/>
      <c r="AI936" s="112"/>
      <c r="AJ936" s="112"/>
      <c r="AK936" s="112"/>
      <c r="AL936" s="112"/>
      <c r="AM936" s="112"/>
      <c r="AMH936" s="111"/>
      <c r="AMI936" s="111"/>
      <c r="AMJ936" s="111"/>
    </row>
    <row r="937" customFormat="false" ht="12.75" hidden="false" customHeight="false" outlineLevel="0" collapsed="false">
      <c r="G937" s="27"/>
      <c r="I937" s="27"/>
      <c r="M937" s="31"/>
      <c r="O937" s="31"/>
      <c r="S937" s="27"/>
      <c r="U937" s="27"/>
      <c r="V937" s="33"/>
      <c r="W937" s="33"/>
      <c r="X937" s="33"/>
      <c r="Y937" s="112"/>
      <c r="Z937" s="112"/>
      <c r="AA937" s="112"/>
      <c r="AE937" s="112"/>
      <c r="AF937" s="112"/>
      <c r="AG937" s="112"/>
      <c r="AH937" s="112"/>
      <c r="AI937" s="112"/>
      <c r="AJ937" s="112"/>
      <c r="AK937" s="112"/>
      <c r="AL937" s="112"/>
      <c r="AM937" s="112"/>
      <c r="AMH937" s="111"/>
      <c r="AMI937" s="111"/>
      <c r="AMJ937" s="111"/>
    </row>
    <row r="938" customFormat="false" ht="12.75" hidden="false" customHeight="false" outlineLevel="0" collapsed="false">
      <c r="G938" s="27"/>
      <c r="I938" s="27"/>
      <c r="M938" s="31"/>
      <c r="O938" s="31"/>
      <c r="S938" s="27"/>
      <c r="U938" s="27"/>
      <c r="V938" s="33"/>
      <c r="W938" s="33"/>
      <c r="X938" s="33"/>
      <c r="Y938" s="112"/>
      <c r="Z938" s="112"/>
      <c r="AA938" s="112"/>
      <c r="AE938" s="112"/>
      <c r="AF938" s="112"/>
      <c r="AG938" s="112"/>
      <c r="AH938" s="112"/>
      <c r="AI938" s="112"/>
      <c r="AJ938" s="112"/>
      <c r="AK938" s="112"/>
      <c r="AL938" s="112"/>
      <c r="AM938" s="112"/>
      <c r="AMH938" s="111"/>
      <c r="AMI938" s="111"/>
      <c r="AMJ938" s="111"/>
    </row>
    <row r="939" customFormat="false" ht="12.75" hidden="false" customHeight="false" outlineLevel="0" collapsed="false">
      <c r="G939" s="27"/>
      <c r="I939" s="27"/>
      <c r="M939" s="31"/>
      <c r="O939" s="31"/>
      <c r="S939" s="27"/>
      <c r="U939" s="27"/>
      <c r="V939" s="33"/>
      <c r="W939" s="33"/>
      <c r="X939" s="33"/>
      <c r="Y939" s="112"/>
      <c r="Z939" s="112"/>
      <c r="AA939" s="112"/>
      <c r="AE939" s="112"/>
      <c r="AF939" s="112"/>
      <c r="AG939" s="112"/>
      <c r="AH939" s="112"/>
      <c r="AI939" s="112"/>
      <c r="AJ939" s="112"/>
      <c r="AK939" s="112"/>
      <c r="AL939" s="112"/>
      <c r="AM939" s="112"/>
      <c r="AMH939" s="111"/>
      <c r="AMI939" s="111"/>
      <c r="AMJ939" s="111"/>
    </row>
    <row r="940" customFormat="false" ht="12.75" hidden="false" customHeight="false" outlineLevel="0" collapsed="false">
      <c r="G940" s="27"/>
      <c r="I940" s="27"/>
      <c r="M940" s="31"/>
      <c r="O940" s="31"/>
      <c r="S940" s="27"/>
      <c r="U940" s="27"/>
      <c r="V940" s="33"/>
      <c r="W940" s="33"/>
      <c r="X940" s="33"/>
      <c r="Y940" s="112"/>
      <c r="Z940" s="112"/>
      <c r="AA940" s="112"/>
      <c r="AE940" s="112"/>
      <c r="AF940" s="112"/>
      <c r="AG940" s="112"/>
      <c r="AH940" s="112"/>
      <c r="AI940" s="112"/>
      <c r="AJ940" s="112"/>
      <c r="AK940" s="112"/>
      <c r="AL940" s="112"/>
      <c r="AM940" s="112"/>
      <c r="AMH940" s="111"/>
      <c r="AMI940" s="111"/>
      <c r="AMJ940" s="111"/>
    </row>
    <row r="941" customFormat="false" ht="12.75" hidden="false" customHeight="false" outlineLevel="0" collapsed="false">
      <c r="G941" s="27"/>
      <c r="I941" s="27"/>
      <c r="M941" s="31"/>
      <c r="O941" s="31"/>
      <c r="S941" s="27"/>
      <c r="U941" s="27"/>
      <c r="V941" s="33"/>
      <c r="W941" s="33"/>
      <c r="X941" s="33"/>
      <c r="Y941" s="112"/>
      <c r="Z941" s="112"/>
      <c r="AA941" s="112"/>
      <c r="AE941" s="112"/>
      <c r="AF941" s="112"/>
      <c r="AG941" s="112"/>
      <c r="AH941" s="112"/>
      <c r="AI941" s="112"/>
      <c r="AJ941" s="112"/>
      <c r="AK941" s="112"/>
      <c r="AL941" s="112"/>
      <c r="AM941" s="112"/>
      <c r="AMH941" s="111"/>
      <c r="AMI941" s="111"/>
      <c r="AMJ941" s="111"/>
    </row>
    <row r="942" customFormat="false" ht="12.75" hidden="false" customHeight="false" outlineLevel="0" collapsed="false">
      <c r="G942" s="27"/>
      <c r="I942" s="27"/>
      <c r="M942" s="31"/>
      <c r="O942" s="31"/>
      <c r="S942" s="27"/>
      <c r="U942" s="27"/>
      <c r="V942" s="33"/>
      <c r="W942" s="33"/>
      <c r="X942" s="33"/>
      <c r="Y942" s="112"/>
      <c r="Z942" s="112"/>
      <c r="AA942" s="112"/>
      <c r="AE942" s="112"/>
      <c r="AF942" s="112"/>
      <c r="AG942" s="112"/>
      <c r="AH942" s="112"/>
      <c r="AI942" s="112"/>
      <c r="AJ942" s="112"/>
      <c r="AK942" s="112"/>
      <c r="AL942" s="112"/>
      <c r="AM942" s="112"/>
      <c r="AMH942" s="111"/>
      <c r="AMI942" s="111"/>
      <c r="AMJ942" s="111"/>
    </row>
    <row r="943" customFormat="false" ht="12.75" hidden="false" customHeight="false" outlineLevel="0" collapsed="false">
      <c r="G943" s="27"/>
      <c r="I943" s="27"/>
      <c r="M943" s="31"/>
      <c r="O943" s="31"/>
      <c r="S943" s="27"/>
      <c r="U943" s="27"/>
      <c r="V943" s="33"/>
      <c r="W943" s="33"/>
      <c r="X943" s="33"/>
      <c r="Y943" s="112"/>
      <c r="Z943" s="112"/>
      <c r="AA943" s="112"/>
      <c r="AE943" s="112"/>
      <c r="AF943" s="112"/>
      <c r="AG943" s="112"/>
      <c r="AH943" s="112"/>
      <c r="AI943" s="112"/>
      <c r="AJ943" s="112"/>
      <c r="AK943" s="112"/>
      <c r="AL943" s="112"/>
      <c r="AM943" s="112"/>
      <c r="AMH943" s="111"/>
      <c r="AMI943" s="111"/>
      <c r="AMJ943" s="111"/>
    </row>
    <row r="944" customFormat="false" ht="12.75" hidden="false" customHeight="false" outlineLevel="0" collapsed="false">
      <c r="G944" s="27"/>
      <c r="I944" s="27"/>
      <c r="M944" s="31"/>
      <c r="O944" s="31"/>
      <c r="S944" s="27"/>
      <c r="U944" s="27"/>
      <c r="V944" s="33"/>
      <c r="W944" s="33"/>
      <c r="X944" s="33"/>
      <c r="Y944" s="112"/>
      <c r="Z944" s="112"/>
      <c r="AA944" s="112"/>
      <c r="AE944" s="112"/>
      <c r="AF944" s="112"/>
      <c r="AG944" s="112"/>
      <c r="AH944" s="112"/>
      <c r="AI944" s="112"/>
      <c r="AJ944" s="112"/>
      <c r="AK944" s="112"/>
      <c r="AL944" s="112"/>
      <c r="AM944" s="112"/>
      <c r="AMH944" s="111"/>
      <c r="AMI944" s="111"/>
      <c r="AMJ944" s="111"/>
    </row>
    <row r="945" customFormat="false" ht="12.75" hidden="false" customHeight="false" outlineLevel="0" collapsed="false">
      <c r="G945" s="27"/>
      <c r="I945" s="27"/>
      <c r="M945" s="31"/>
      <c r="O945" s="31"/>
      <c r="S945" s="27"/>
      <c r="U945" s="27"/>
      <c r="V945" s="33"/>
      <c r="W945" s="33"/>
      <c r="X945" s="33"/>
      <c r="Y945" s="112"/>
      <c r="Z945" s="112"/>
      <c r="AA945" s="112"/>
      <c r="AE945" s="112"/>
      <c r="AF945" s="112"/>
      <c r="AG945" s="112"/>
      <c r="AH945" s="112"/>
      <c r="AI945" s="112"/>
      <c r="AJ945" s="112"/>
      <c r="AK945" s="112"/>
      <c r="AL945" s="112"/>
      <c r="AM945" s="112"/>
      <c r="AMH945" s="111"/>
      <c r="AMI945" s="111"/>
      <c r="AMJ945" s="111"/>
    </row>
    <row r="946" customFormat="false" ht="12.75" hidden="false" customHeight="false" outlineLevel="0" collapsed="false">
      <c r="G946" s="27"/>
      <c r="I946" s="27"/>
      <c r="M946" s="31"/>
      <c r="O946" s="31"/>
      <c r="S946" s="27"/>
      <c r="U946" s="27"/>
      <c r="V946" s="33"/>
      <c r="W946" s="33"/>
      <c r="X946" s="33"/>
      <c r="Y946" s="112"/>
      <c r="Z946" s="112"/>
      <c r="AA946" s="112"/>
      <c r="AE946" s="112"/>
      <c r="AF946" s="112"/>
      <c r="AG946" s="112"/>
      <c r="AH946" s="112"/>
      <c r="AI946" s="112"/>
      <c r="AJ946" s="112"/>
      <c r="AK946" s="112"/>
      <c r="AL946" s="112"/>
      <c r="AM946" s="112"/>
      <c r="AMH946" s="111"/>
      <c r="AMI946" s="111"/>
      <c r="AMJ946" s="111"/>
    </row>
    <row r="947" customFormat="false" ht="12.75" hidden="false" customHeight="false" outlineLevel="0" collapsed="false">
      <c r="G947" s="27"/>
      <c r="I947" s="27"/>
      <c r="M947" s="31"/>
      <c r="O947" s="31"/>
      <c r="S947" s="27"/>
      <c r="U947" s="27"/>
      <c r="V947" s="33"/>
      <c r="W947" s="33"/>
      <c r="X947" s="33"/>
      <c r="Y947" s="112"/>
      <c r="Z947" s="112"/>
      <c r="AA947" s="112"/>
      <c r="AE947" s="112"/>
      <c r="AF947" s="112"/>
      <c r="AG947" s="112"/>
      <c r="AH947" s="112"/>
      <c r="AI947" s="112"/>
      <c r="AJ947" s="112"/>
      <c r="AK947" s="112"/>
      <c r="AL947" s="112"/>
      <c r="AM947" s="112"/>
      <c r="AMH947" s="111"/>
      <c r="AMI947" s="111"/>
      <c r="AMJ947" s="111"/>
    </row>
    <row r="948" customFormat="false" ht="12.75" hidden="false" customHeight="false" outlineLevel="0" collapsed="false">
      <c r="G948" s="27"/>
      <c r="I948" s="27"/>
      <c r="M948" s="31"/>
      <c r="O948" s="31"/>
      <c r="S948" s="27"/>
      <c r="U948" s="27"/>
      <c r="V948" s="33"/>
      <c r="W948" s="33"/>
      <c r="X948" s="33"/>
      <c r="Y948" s="112"/>
      <c r="Z948" s="112"/>
      <c r="AA948" s="112"/>
      <c r="AE948" s="112"/>
      <c r="AF948" s="112"/>
      <c r="AG948" s="112"/>
      <c r="AH948" s="112"/>
      <c r="AI948" s="112"/>
      <c r="AJ948" s="112"/>
      <c r="AK948" s="112"/>
      <c r="AL948" s="112"/>
      <c r="AM948" s="112"/>
      <c r="AMH948" s="111"/>
      <c r="AMI948" s="111"/>
      <c r="AMJ948" s="111"/>
    </row>
    <row r="949" customFormat="false" ht="12.75" hidden="false" customHeight="false" outlineLevel="0" collapsed="false">
      <c r="G949" s="27"/>
      <c r="I949" s="27"/>
      <c r="M949" s="31"/>
      <c r="O949" s="31"/>
      <c r="S949" s="27"/>
      <c r="U949" s="27"/>
      <c r="V949" s="33"/>
      <c r="W949" s="33"/>
      <c r="X949" s="33"/>
      <c r="Y949" s="112"/>
      <c r="Z949" s="112"/>
      <c r="AA949" s="112"/>
      <c r="AE949" s="112"/>
      <c r="AF949" s="112"/>
      <c r="AG949" s="112"/>
      <c r="AH949" s="112"/>
      <c r="AI949" s="112"/>
      <c r="AJ949" s="112"/>
      <c r="AK949" s="112"/>
      <c r="AL949" s="112"/>
      <c r="AM949" s="112"/>
      <c r="AMH949" s="111"/>
      <c r="AMI949" s="111"/>
      <c r="AMJ949" s="111"/>
    </row>
    <row r="950" customFormat="false" ht="12.75" hidden="false" customHeight="false" outlineLevel="0" collapsed="false">
      <c r="G950" s="27"/>
      <c r="I950" s="27"/>
      <c r="M950" s="31"/>
      <c r="O950" s="31"/>
      <c r="S950" s="27"/>
      <c r="U950" s="27"/>
      <c r="V950" s="33"/>
      <c r="W950" s="33"/>
      <c r="X950" s="33"/>
      <c r="Y950" s="112"/>
      <c r="Z950" s="112"/>
      <c r="AA950" s="112"/>
      <c r="AE950" s="112"/>
      <c r="AF950" s="112"/>
      <c r="AG950" s="112"/>
      <c r="AH950" s="112"/>
      <c r="AI950" s="112"/>
      <c r="AJ950" s="112"/>
      <c r="AK950" s="112"/>
      <c r="AL950" s="112"/>
      <c r="AM950" s="112"/>
      <c r="AMH950" s="111"/>
      <c r="AMI950" s="111"/>
      <c r="AMJ950" s="111"/>
    </row>
    <row r="951" customFormat="false" ht="12.75" hidden="false" customHeight="false" outlineLevel="0" collapsed="false">
      <c r="G951" s="27"/>
      <c r="I951" s="27"/>
      <c r="M951" s="31"/>
      <c r="O951" s="31"/>
      <c r="S951" s="27"/>
      <c r="U951" s="27"/>
      <c r="V951" s="33"/>
      <c r="W951" s="33"/>
      <c r="X951" s="33"/>
      <c r="Y951" s="112"/>
      <c r="Z951" s="112"/>
      <c r="AA951" s="112"/>
      <c r="AE951" s="112"/>
      <c r="AF951" s="112"/>
      <c r="AG951" s="112"/>
      <c r="AH951" s="112"/>
      <c r="AI951" s="112"/>
      <c r="AJ951" s="112"/>
      <c r="AK951" s="112"/>
      <c r="AL951" s="112"/>
      <c r="AM951" s="112"/>
      <c r="AMH951" s="111"/>
      <c r="AMI951" s="111"/>
      <c r="AMJ951" s="111"/>
    </row>
    <row r="952" customFormat="false" ht="12.75" hidden="false" customHeight="false" outlineLevel="0" collapsed="false">
      <c r="G952" s="27"/>
      <c r="I952" s="27"/>
      <c r="M952" s="31"/>
      <c r="O952" s="31"/>
      <c r="S952" s="27"/>
      <c r="U952" s="27"/>
      <c r="V952" s="33"/>
      <c r="W952" s="33"/>
      <c r="X952" s="33"/>
      <c r="Y952" s="112"/>
      <c r="Z952" s="112"/>
      <c r="AA952" s="112"/>
      <c r="AE952" s="112"/>
      <c r="AF952" s="112"/>
      <c r="AG952" s="112"/>
      <c r="AH952" s="112"/>
      <c r="AI952" s="112"/>
      <c r="AJ952" s="112"/>
      <c r="AK952" s="112"/>
      <c r="AL952" s="112"/>
      <c r="AM952" s="112"/>
      <c r="AMH952" s="111"/>
      <c r="AMI952" s="111"/>
      <c r="AMJ952" s="111"/>
    </row>
    <row r="953" customFormat="false" ht="12.75" hidden="false" customHeight="false" outlineLevel="0" collapsed="false">
      <c r="G953" s="27"/>
      <c r="I953" s="27"/>
      <c r="M953" s="31"/>
      <c r="O953" s="31"/>
      <c r="S953" s="27"/>
      <c r="U953" s="27"/>
      <c r="V953" s="33"/>
      <c r="W953" s="33"/>
      <c r="X953" s="33"/>
      <c r="Y953" s="112"/>
      <c r="Z953" s="112"/>
      <c r="AA953" s="112"/>
      <c r="AE953" s="112"/>
      <c r="AF953" s="112"/>
      <c r="AG953" s="112"/>
      <c r="AH953" s="112"/>
      <c r="AI953" s="112"/>
      <c r="AJ953" s="112"/>
      <c r="AK953" s="112"/>
      <c r="AL953" s="112"/>
      <c r="AM953" s="112"/>
      <c r="AMH953" s="111"/>
      <c r="AMI953" s="111"/>
      <c r="AMJ953" s="111"/>
    </row>
    <row r="954" customFormat="false" ht="12.75" hidden="false" customHeight="false" outlineLevel="0" collapsed="false">
      <c r="G954" s="27"/>
      <c r="I954" s="27"/>
      <c r="M954" s="31"/>
      <c r="O954" s="31"/>
      <c r="S954" s="27"/>
      <c r="U954" s="27"/>
      <c r="V954" s="33"/>
      <c r="W954" s="33"/>
      <c r="X954" s="33"/>
      <c r="Y954" s="112"/>
      <c r="Z954" s="112"/>
      <c r="AA954" s="112"/>
      <c r="AE954" s="112"/>
      <c r="AF954" s="112"/>
      <c r="AG954" s="112"/>
      <c r="AH954" s="112"/>
      <c r="AI954" s="112"/>
      <c r="AJ954" s="112"/>
      <c r="AK954" s="112"/>
      <c r="AL954" s="112"/>
      <c r="AM954" s="112"/>
      <c r="AMH954" s="111"/>
      <c r="AMI954" s="111"/>
      <c r="AMJ954" s="111"/>
    </row>
    <row r="955" customFormat="false" ht="12.75" hidden="false" customHeight="false" outlineLevel="0" collapsed="false">
      <c r="G955" s="27"/>
      <c r="I955" s="27"/>
      <c r="M955" s="31"/>
      <c r="O955" s="31"/>
      <c r="S955" s="27"/>
      <c r="U955" s="27"/>
      <c r="V955" s="33"/>
      <c r="W955" s="33"/>
      <c r="X955" s="33"/>
      <c r="Y955" s="112"/>
      <c r="Z955" s="112"/>
      <c r="AA955" s="112"/>
      <c r="AE955" s="112"/>
      <c r="AF955" s="112"/>
      <c r="AG955" s="112"/>
      <c r="AH955" s="112"/>
      <c r="AI955" s="112"/>
      <c r="AJ955" s="112"/>
      <c r="AK955" s="112"/>
      <c r="AL955" s="112"/>
      <c r="AM955" s="112"/>
      <c r="AMH955" s="111"/>
      <c r="AMI955" s="111"/>
      <c r="AMJ955" s="111"/>
    </row>
    <row r="956" customFormat="false" ht="12.75" hidden="false" customHeight="false" outlineLevel="0" collapsed="false">
      <c r="G956" s="27"/>
      <c r="I956" s="27"/>
      <c r="M956" s="31"/>
      <c r="O956" s="31"/>
      <c r="S956" s="27"/>
      <c r="U956" s="27"/>
      <c r="V956" s="33"/>
      <c r="W956" s="33"/>
      <c r="X956" s="33"/>
      <c r="Y956" s="112"/>
      <c r="Z956" s="112"/>
      <c r="AA956" s="112"/>
      <c r="AE956" s="112"/>
      <c r="AF956" s="112"/>
      <c r="AG956" s="112"/>
      <c r="AH956" s="112"/>
      <c r="AI956" s="112"/>
      <c r="AJ956" s="112"/>
      <c r="AK956" s="112"/>
      <c r="AL956" s="112"/>
      <c r="AM956" s="112"/>
      <c r="AMH956" s="111"/>
      <c r="AMI956" s="111"/>
      <c r="AMJ956" s="111"/>
    </row>
    <row r="957" customFormat="false" ht="12.75" hidden="false" customHeight="false" outlineLevel="0" collapsed="false">
      <c r="G957" s="27"/>
      <c r="I957" s="27"/>
      <c r="M957" s="31"/>
      <c r="O957" s="31"/>
      <c r="S957" s="27"/>
      <c r="U957" s="27"/>
      <c r="V957" s="33"/>
      <c r="W957" s="33"/>
      <c r="X957" s="33"/>
      <c r="Y957" s="112"/>
      <c r="Z957" s="112"/>
      <c r="AA957" s="112"/>
      <c r="AE957" s="112"/>
      <c r="AF957" s="112"/>
      <c r="AG957" s="112"/>
      <c r="AH957" s="112"/>
      <c r="AI957" s="112"/>
      <c r="AJ957" s="112"/>
      <c r="AK957" s="112"/>
      <c r="AL957" s="112"/>
      <c r="AM957" s="112"/>
      <c r="AMH957" s="111"/>
      <c r="AMI957" s="111"/>
      <c r="AMJ957" s="111"/>
    </row>
    <row r="958" customFormat="false" ht="12.75" hidden="false" customHeight="false" outlineLevel="0" collapsed="false">
      <c r="G958" s="27"/>
      <c r="I958" s="27"/>
      <c r="M958" s="31"/>
      <c r="O958" s="31"/>
      <c r="S958" s="27"/>
      <c r="U958" s="27"/>
      <c r="V958" s="33"/>
      <c r="W958" s="33"/>
      <c r="X958" s="33"/>
      <c r="Y958" s="112"/>
      <c r="Z958" s="112"/>
      <c r="AA958" s="112"/>
      <c r="AE958" s="112"/>
      <c r="AF958" s="112"/>
      <c r="AG958" s="112"/>
      <c r="AH958" s="112"/>
      <c r="AI958" s="112"/>
      <c r="AJ958" s="112"/>
      <c r="AK958" s="112"/>
      <c r="AL958" s="112"/>
      <c r="AM958" s="112"/>
      <c r="AMH958" s="111"/>
      <c r="AMI958" s="111"/>
      <c r="AMJ958" s="111"/>
    </row>
    <row r="959" customFormat="false" ht="12.75" hidden="false" customHeight="false" outlineLevel="0" collapsed="false">
      <c r="G959" s="27"/>
      <c r="I959" s="27"/>
      <c r="M959" s="31"/>
      <c r="O959" s="31"/>
      <c r="S959" s="27"/>
      <c r="U959" s="27"/>
      <c r="V959" s="33"/>
      <c r="W959" s="33"/>
      <c r="X959" s="33"/>
      <c r="Y959" s="112"/>
      <c r="Z959" s="112"/>
      <c r="AA959" s="112"/>
      <c r="AE959" s="112"/>
      <c r="AF959" s="112"/>
      <c r="AG959" s="112"/>
      <c r="AH959" s="112"/>
      <c r="AI959" s="112"/>
      <c r="AJ959" s="112"/>
      <c r="AK959" s="112"/>
      <c r="AL959" s="112"/>
      <c r="AM959" s="112"/>
      <c r="AMH959" s="111"/>
      <c r="AMI959" s="111"/>
      <c r="AMJ959" s="111"/>
    </row>
    <row r="960" customFormat="false" ht="12.75" hidden="false" customHeight="false" outlineLevel="0" collapsed="false">
      <c r="G960" s="27"/>
      <c r="I960" s="27"/>
      <c r="M960" s="31"/>
      <c r="O960" s="31"/>
      <c r="S960" s="27"/>
      <c r="U960" s="27"/>
      <c r="V960" s="33"/>
      <c r="W960" s="33"/>
      <c r="X960" s="33"/>
      <c r="Y960" s="112"/>
      <c r="Z960" s="112"/>
      <c r="AA960" s="112"/>
      <c r="AE960" s="112"/>
      <c r="AF960" s="112"/>
      <c r="AG960" s="112"/>
      <c r="AH960" s="112"/>
      <c r="AI960" s="112"/>
      <c r="AJ960" s="112"/>
      <c r="AK960" s="112"/>
      <c r="AL960" s="112"/>
      <c r="AM960" s="112"/>
      <c r="AMH960" s="111"/>
      <c r="AMI960" s="111"/>
      <c r="AMJ960" s="111"/>
    </row>
    <row r="961" customFormat="false" ht="12.75" hidden="false" customHeight="false" outlineLevel="0" collapsed="false">
      <c r="G961" s="27"/>
      <c r="I961" s="27"/>
      <c r="M961" s="31"/>
      <c r="O961" s="31"/>
      <c r="S961" s="27"/>
      <c r="U961" s="27"/>
      <c r="V961" s="33"/>
      <c r="W961" s="33"/>
      <c r="X961" s="33"/>
      <c r="Y961" s="112"/>
      <c r="Z961" s="112"/>
      <c r="AA961" s="112"/>
      <c r="AE961" s="112"/>
      <c r="AF961" s="112"/>
      <c r="AG961" s="112"/>
      <c r="AH961" s="112"/>
      <c r="AI961" s="112"/>
      <c r="AJ961" s="112"/>
      <c r="AK961" s="112"/>
      <c r="AL961" s="112"/>
      <c r="AM961" s="112"/>
      <c r="AMH961" s="111"/>
      <c r="AMI961" s="111"/>
      <c r="AMJ961" s="111"/>
    </row>
    <row r="962" customFormat="false" ht="12.75" hidden="false" customHeight="false" outlineLevel="0" collapsed="false">
      <c r="G962" s="27"/>
      <c r="I962" s="27"/>
      <c r="M962" s="31"/>
      <c r="O962" s="31"/>
      <c r="S962" s="27"/>
      <c r="U962" s="27"/>
      <c r="V962" s="33"/>
      <c r="W962" s="33"/>
      <c r="X962" s="33"/>
      <c r="Y962" s="112"/>
      <c r="Z962" s="112"/>
      <c r="AA962" s="112"/>
      <c r="AE962" s="112"/>
      <c r="AF962" s="112"/>
      <c r="AG962" s="112"/>
      <c r="AH962" s="112"/>
      <c r="AI962" s="112"/>
      <c r="AJ962" s="112"/>
      <c r="AK962" s="112"/>
      <c r="AL962" s="112"/>
      <c r="AM962" s="112"/>
      <c r="AMH962" s="111"/>
      <c r="AMI962" s="111"/>
      <c r="AMJ962" s="111"/>
    </row>
    <row r="963" customFormat="false" ht="12.75" hidden="false" customHeight="false" outlineLevel="0" collapsed="false">
      <c r="G963" s="27"/>
      <c r="I963" s="27"/>
      <c r="M963" s="31"/>
      <c r="O963" s="31"/>
      <c r="S963" s="27"/>
      <c r="U963" s="27"/>
      <c r="V963" s="33"/>
      <c r="W963" s="33"/>
      <c r="X963" s="33"/>
      <c r="Y963" s="112"/>
      <c r="Z963" s="112"/>
      <c r="AA963" s="112"/>
      <c r="AE963" s="112"/>
      <c r="AF963" s="112"/>
      <c r="AG963" s="112"/>
      <c r="AH963" s="112"/>
      <c r="AI963" s="112"/>
      <c r="AJ963" s="112"/>
      <c r="AK963" s="112"/>
      <c r="AL963" s="112"/>
      <c r="AM963" s="112"/>
      <c r="AMH963" s="111"/>
      <c r="AMI963" s="111"/>
      <c r="AMJ963" s="111"/>
    </row>
    <row r="964" customFormat="false" ht="12.75" hidden="false" customHeight="false" outlineLevel="0" collapsed="false">
      <c r="G964" s="27"/>
      <c r="I964" s="27"/>
      <c r="M964" s="31"/>
      <c r="O964" s="31"/>
      <c r="S964" s="27"/>
      <c r="U964" s="27"/>
      <c r="V964" s="33"/>
      <c r="W964" s="33"/>
      <c r="X964" s="33"/>
      <c r="Y964" s="112"/>
      <c r="Z964" s="112"/>
      <c r="AA964" s="112"/>
      <c r="AE964" s="112"/>
      <c r="AF964" s="112"/>
      <c r="AG964" s="112"/>
      <c r="AH964" s="112"/>
      <c r="AI964" s="112"/>
      <c r="AJ964" s="112"/>
      <c r="AK964" s="112"/>
      <c r="AL964" s="112"/>
      <c r="AM964" s="112"/>
      <c r="AMH964" s="111"/>
      <c r="AMI964" s="111"/>
      <c r="AMJ964" s="111"/>
    </row>
    <row r="965" customFormat="false" ht="12.75" hidden="false" customHeight="false" outlineLevel="0" collapsed="false">
      <c r="G965" s="27"/>
      <c r="I965" s="27"/>
      <c r="M965" s="31"/>
      <c r="O965" s="31"/>
      <c r="S965" s="27"/>
      <c r="U965" s="27"/>
      <c r="V965" s="33"/>
      <c r="W965" s="33"/>
      <c r="X965" s="33"/>
      <c r="Y965" s="112"/>
      <c r="Z965" s="112"/>
      <c r="AA965" s="112"/>
      <c r="AE965" s="112"/>
      <c r="AF965" s="112"/>
      <c r="AG965" s="112"/>
      <c r="AH965" s="112"/>
      <c r="AI965" s="112"/>
      <c r="AJ965" s="112"/>
      <c r="AK965" s="112"/>
      <c r="AL965" s="112"/>
      <c r="AM965" s="112"/>
      <c r="AMH965" s="111"/>
      <c r="AMI965" s="111"/>
      <c r="AMJ965" s="111"/>
    </row>
    <row r="966" customFormat="false" ht="12.75" hidden="false" customHeight="false" outlineLevel="0" collapsed="false">
      <c r="G966" s="27"/>
      <c r="I966" s="27"/>
      <c r="M966" s="31"/>
      <c r="O966" s="31"/>
      <c r="S966" s="27"/>
      <c r="U966" s="27"/>
      <c r="V966" s="33"/>
      <c r="W966" s="33"/>
      <c r="X966" s="33"/>
      <c r="Y966" s="112"/>
      <c r="Z966" s="112"/>
      <c r="AA966" s="112"/>
      <c r="AE966" s="112"/>
      <c r="AF966" s="112"/>
      <c r="AG966" s="112"/>
      <c r="AH966" s="112"/>
      <c r="AI966" s="112"/>
      <c r="AJ966" s="112"/>
      <c r="AK966" s="112"/>
      <c r="AL966" s="112"/>
      <c r="AM966" s="112"/>
      <c r="AMH966" s="111"/>
      <c r="AMI966" s="111"/>
      <c r="AMJ966" s="111"/>
    </row>
    <row r="967" customFormat="false" ht="12.75" hidden="false" customHeight="false" outlineLevel="0" collapsed="false">
      <c r="G967" s="27"/>
      <c r="I967" s="27"/>
      <c r="M967" s="31"/>
      <c r="O967" s="31"/>
      <c r="S967" s="27"/>
      <c r="U967" s="27"/>
      <c r="V967" s="33"/>
      <c r="W967" s="33"/>
      <c r="X967" s="33"/>
      <c r="Y967" s="112"/>
      <c r="Z967" s="112"/>
      <c r="AA967" s="112"/>
      <c r="AE967" s="112"/>
      <c r="AF967" s="112"/>
      <c r="AG967" s="112"/>
      <c r="AH967" s="112"/>
      <c r="AI967" s="112"/>
      <c r="AJ967" s="112"/>
      <c r="AK967" s="112"/>
      <c r="AL967" s="112"/>
      <c r="AM967" s="112"/>
      <c r="AMH967" s="111"/>
      <c r="AMI967" s="111"/>
      <c r="AMJ967" s="111"/>
    </row>
    <row r="968" customFormat="false" ht="12.75" hidden="false" customHeight="false" outlineLevel="0" collapsed="false">
      <c r="G968" s="27"/>
      <c r="I968" s="27"/>
      <c r="M968" s="31"/>
      <c r="O968" s="31"/>
      <c r="S968" s="27"/>
      <c r="U968" s="27"/>
      <c r="V968" s="33"/>
      <c r="W968" s="33"/>
      <c r="X968" s="33"/>
      <c r="Y968" s="112"/>
      <c r="Z968" s="112"/>
      <c r="AA968" s="112"/>
      <c r="AE968" s="112"/>
      <c r="AF968" s="112"/>
      <c r="AG968" s="112"/>
      <c r="AH968" s="112"/>
      <c r="AI968" s="112"/>
      <c r="AJ968" s="112"/>
      <c r="AK968" s="112"/>
      <c r="AL968" s="112"/>
      <c r="AM968" s="112"/>
      <c r="AMH968" s="111"/>
      <c r="AMI968" s="111"/>
      <c r="AMJ968" s="111"/>
    </row>
    <row r="969" customFormat="false" ht="12.75" hidden="false" customHeight="false" outlineLevel="0" collapsed="false">
      <c r="G969" s="27"/>
      <c r="I969" s="27"/>
      <c r="M969" s="31"/>
      <c r="O969" s="31"/>
      <c r="S969" s="27"/>
      <c r="U969" s="27"/>
      <c r="V969" s="33"/>
      <c r="W969" s="33"/>
      <c r="X969" s="33"/>
      <c r="Y969" s="112"/>
      <c r="Z969" s="112"/>
      <c r="AA969" s="112"/>
      <c r="AE969" s="112"/>
      <c r="AF969" s="112"/>
      <c r="AG969" s="112"/>
      <c r="AH969" s="112"/>
      <c r="AI969" s="112"/>
      <c r="AJ969" s="112"/>
      <c r="AK969" s="112"/>
      <c r="AL969" s="112"/>
      <c r="AM969" s="112"/>
      <c r="AMH969" s="111"/>
      <c r="AMI969" s="111"/>
      <c r="AMJ969" s="111"/>
    </row>
    <row r="970" customFormat="false" ht="12.75" hidden="false" customHeight="false" outlineLevel="0" collapsed="false">
      <c r="G970" s="27"/>
      <c r="I970" s="27"/>
      <c r="M970" s="31"/>
      <c r="O970" s="31"/>
      <c r="S970" s="27"/>
      <c r="U970" s="27"/>
      <c r="V970" s="33"/>
      <c r="W970" s="33"/>
      <c r="X970" s="33"/>
      <c r="Y970" s="112"/>
      <c r="Z970" s="112"/>
      <c r="AA970" s="112"/>
      <c r="AE970" s="112"/>
      <c r="AF970" s="112"/>
      <c r="AG970" s="112"/>
      <c r="AH970" s="112"/>
      <c r="AI970" s="112"/>
      <c r="AJ970" s="112"/>
      <c r="AK970" s="112"/>
      <c r="AL970" s="112"/>
      <c r="AM970" s="112"/>
      <c r="AMH970" s="111"/>
      <c r="AMI970" s="111"/>
      <c r="AMJ970" s="111"/>
    </row>
    <row r="971" customFormat="false" ht="12.75" hidden="false" customHeight="false" outlineLevel="0" collapsed="false">
      <c r="G971" s="27"/>
      <c r="I971" s="27"/>
      <c r="M971" s="31"/>
      <c r="O971" s="31"/>
      <c r="S971" s="27"/>
      <c r="U971" s="27"/>
      <c r="V971" s="33"/>
      <c r="W971" s="33"/>
      <c r="X971" s="33"/>
      <c r="Y971" s="112"/>
      <c r="Z971" s="112"/>
      <c r="AA971" s="112"/>
      <c r="AE971" s="112"/>
      <c r="AF971" s="112"/>
      <c r="AG971" s="112"/>
      <c r="AH971" s="112"/>
      <c r="AI971" s="112"/>
      <c r="AJ971" s="112"/>
      <c r="AK971" s="112"/>
      <c r="AL971" s="112"/>
      <c r="AM971" s="112"/>
      <c r="AMH971" s="111"/>
      <c r="AMI971" s="111"/>
      <c r="AMJ971" s="111"/>
    </row>
    <row r="972" customFormat="false" ht="12.75" hidden="false" customHeight="false" outlineLevel="0" collapsed="false">
      <c r="G972" s="27"/>
      <c r="I972" s="27"/>
      <c r="M972" s="31"/>
      <c r="O972" s="31"/>
      <c r="S972" s="27"/>
      <c r="U972" s="27"/>
      <c r="V972" s="33"/>
      <c r="W972" s="33"/>
      <c r="X972" s="33"/>
      <c r="Y972" s="112"/>
      <c r="Z972" s="112"/>
      <c r="AA972" s="112"/>
      <c r="AE972" s="112"/>
      <c r="AF972" s="112"/>
      <c r="AG972" s="112"/>
      <c r="AH972" s="112"/>
      <c r="AI972" s="112"/>
      <c r="AJ972" s="112"/>
      <c r="AK972" s="112"/>
      <c r="AL972" s="112"/>
      <c r="AM972" s="112"/>
      <c r="AMH972" s="111"/>
      <c r="AMI972" s="111"/>
      <c r="AMJ972" s="111"/>
    </row>
    <row r="973" customFormat="false" ht="12.75" hidden="false" customHeight="false" outlineLevel="0" collapsed="false">
      <c r="G973" s="27"/>
      <c r="I973" s="27"/>
      <c r="M973" s="31"/>
      <c r="O973" s="31"/>
      <c r="S973" s="27"/>
      <c r="U973" s="27"/>
      <c r="V973" s="33"/>
      <c r="W973" s="33"/>
      <c r="X973" s="33"/>
      <c r="Y973" s="112"/>
      <c r="Z973" s="112"/>
      <c r="AA973" s="112"/>
      <c r="AE973" s="112"/>
      <c r="AF973" s="112"/>
      <c r="AG973" s="112"/>
      <c r="AH973" s="112"/>
      <c r="AI973" s="112"/>
      <c r="AJ973" s="112"/>
      <c r="AK973" s="112"/>
      <c r="AL973" s="112"/>
      <c r="AM973" s="112"/>
      <c r="AMH973" s="111"/>
      <c r="AMI973" s="111"/>
      <c r="AMJ973" s="111"/>
    </row>
    <row r="974" customFormat="false" ht="12.75" hidden="false" customHeight="false" outlineLevel="0" collapsed="false">
      <c r="G974" s="27"/>
      <c r="I974" s="27"/>
      <c r="M974" s="31"/>
      <c r="O974" s="31"/>
      <c r="S974" s="27"/>
      <c r="U974" s="27"/>
      <c r="V974" s="33"/>
      <c r="W974" s="33"/>
      <c r="X974" s="33"/>
      <c r="Y974" s="112"/>
      <c r="Z974" s="112"/>
      <c r="AA974" s="112"/>
      <c r="AE974" s="112"/>
      <c r="AF974" s="112"/>
      <c r="AG974" s="112"/>
      <c r="AH974" s="112"/>
      <c r="AI974" s="112"/>
      <c r="AJ974" s="112"/>
      <c r="AK974" s="112"/>
      <c r="AL974" s="112"/>
      <c r="AM974" s="112"/>
      <c r="AMH974" s="111"/>
      <c r="AMI974" s="111"/>
      <c r="AMJ974" s="111"/>
    </row>
    <row r="975" customFormat="false" ht="12.75" hidden="false" customHeight="false" outlineLevel="0" collapsed="false">
      <c r="G975" s="27"/>
      <c r="I975" s="27"/>
      <c r="M975" s="31"/>
      <c r="O975" s="31"/>
      <c r="S975" s="27"/>
      <c r="U975" s="27"/>
      <c r="V975" s="33"/>
      <c r="W975" s="33"/>
      <c r="X975" s="33"/>
      <c r="Y975" s="112"/>
      <c r="Z975" s="112"/>
      <c r="AA975" s="112"/>
      <c r="AE975" s="112"/>
      <c r="AF975" s="112"/>
      <c r="AG975" s="112"/>
      <c r="AH975" s="112"/>
      <c r="AI975" s="112"/>
      <c r="AJ975" s="112"/>
      <c r="AK975" s="112"/>
      <c r="AL975" s="112"/>
      <c r="AM975" s="112"/>
      <c r="AMH975" s="111"/>
      <c r="AMI975" s="111"/>
      <c r="AMJ975" s="111"/>
    </row>
    <row r="976" customFormat="false" ht="12.75" hidden="false" customHeight="false" outlineLevel="0" collapsed="false">
      <c r="G976" s="27"/>
      <c r="I976" s="27"/>
      <c r="M976" s="31"/>
      <c r="O976" s="31"/>
      <c r="S976" s="27"/>
      <c r="U976" s="27"/>
      <c r="V976" s="33"/>
      <c r="W976" s="33"/>
      <c r="X976" s="33"/>
      <c r="Y976" s="112"/>
      <c r="Z976" s="112"/>
      <c r="AA976" s="112"/>
      <c r="AE976" s="112"/>
      <c r="AF976" s="112"/>
      <c r="AG976" s="112"/>
      <c r="AH976" s="112"/>
      <c r="AI976" s="112"/>
      <c r="AJ976" s="112"/>
      <c r="AK976" s="112"/>
      <c r="AL976" s="112"/>
      <c r="AM976" s="112"/>
      <c r="AMH976" s="111"/>
      <c r="AMI976" s="111"/>
      <c r="AMJ976" s="111"/>
    </row>
    <row r="977" customFormat="false" ht="12.75" hidden="false" customHeight="false" outlineLevel="0" collapsed="false">
      <c r="G977" s="27"/>
      <c r="I977" s="27"/>
      <c r="M977" s="31"/>
      <c r="O977" s="31"/>
      <c r="S977" s="27"/>
      <c r="U977" s="27"/>
      <c r="V977" s="33"/>
      <c r="W977" s="33"/>
      <c r="X977" s="33"/>
      <c r="Y977" s="112"/>
      <c r="Z977" s="112"/>
      <c r="AA977" s="112"/>
      <c r="AE977" s="112"/>
      <c r="AF977" s="112"/>
      <c r="AG977" s="112"/>
      <c r="AH977" s="112"/>
      <c r="AI977" s="112"/>
      <c r="AJ977" s="112"/>
      <c r="AK977" s="112"/>
      <c r="AL977" s="112"/>
      <c r="AM977" s="112"/>
      <c r="AMH977" s="111"/>
      <c r="AMI977" s="111"/>
      <c r="AMJ977" s="111"/>
    </row>
    <row r="978" customFormat="false" ht="12.75" hidden="false" customHeight="false" outlineLevel="0" collapsed="false">
      <c r="G978" s="27"/>
      <c r="I978" s="27"/>
      <c r="M978" s="31"/>
      <c r="O978" s="31"/>
      <c r="S978" s="27"/>
      <c r="U978" s="27"/>
      <c r="V978" s="33"/>
      <c r="W978" s="33"/>
      <c r="X978" s="33"/>
      <c r="Y978" s="112"/>
      <c r="Z978" s="112"/>
      <c r="AA978" s="112"/>
      <c r="AE978" s="112"/>
      <c r="AF978" s="112"/>
      <c r="AG978" s="112"/>
      <c r="AH978" s="112"/>
      <c r="AI978" s="112"/>
      <c r="AJ978" s="112"/>
      <c r="AK978" s="112"/>
      <c r="AL978" s="112"/>
      <c r="AM978" s="112"/>
      <c r="AMH978" s="111"/>
      <c r="AMI978" s="111"/>
      <c r="AMJ978" s="111"/>
    </row>
    <row r="979" customFormat="false" ht="12.75" hidden="false" customHeight="false" outlineLevel="0" collapsed="false">
      <c r="G979" s="27"/>
      <c r="I979" s="27"/>
      <c r="M979" s="31"/>
      <c r="O979" s="31"/>
      <c r="S979" s="27"/>
      <c r="U979" s="27"/>
      <c r="V979" s="33"/>
      <c r="W979" s="33"/>
      <c r="X979" s="33"/>
      <c r="Y979" s="112"/>
      <c r="Z979" s="112"/>
      <c r="AA979" s="112"/>
      <c r="AE979" s="112"/>
      <c r="AF979" s="112"/>
      <c r="AG979" s="112"/>
      <c r="AH979" s="112"/>
      <c r="AI979" s="112"/>
      <c r="AJ979" s="112"/>
      <c r="AK979" s="112"/>
      <c r="AL979" s="112"/>
      <c r="AM979" s="112"/>
      <c r="AMH979" s="111"/>
      <c r="AMI979" s="111"/>
      <c r="AMJ979" s="111"/>
    </row>
    <row r="980" customFormat="false" ht="12.75" hidden="false" customHeight="false" outlineLevel="0" collapsed="false">
      <c r="G980" s="27"/>
      <c r="I980" s="27"/>
      <c r="M980" s="31"/>
      <c r="O980" s="31"/>
      <c r="S980" s="27"/>
      <c r="U980" s="27"/>
      <c r="V980" s="33"/>
      <c r="W980" s="33"/>
      <c r="X980" s="33"/>
      <c r="Y980" s="112"/>
      <c r="Z980" s="112"/>
      <c r="AA980" s="112"/>
      <c r="AE980" s="112"/>
      <c r="AF980" s="112"/>
      <c r="AG980" s="112"/>
      <c r="AH980" s="112"/>
      <c r="AI980" s="112"/>
      <c r="AJ980" s="112"/>
      <c r="AK980" s="112"/>
      <c r="AL980" s="112"/>
      <c r="AM980" s="112"/>
      <c r="AMH980" s="111"/>
      <c r="AMI980" s="111"/>
      <c r="AMJ980" s="111"/>
    </row>
    <row r="981" customFormat="false" ht="12.75" hidden="false" customHeight="false" outlineLevel="0" collapsed="false">
      <c r="G981" s="27"/>
      <c r="I981" s="27"/>
      <c r="M981" s="31"/>
      <c r="O981" s="31"/>
      <c r="S981" s="27"/>
      <c r="U981" s="27"/>
      <c r="V981" s="33"/>
      <c r="W981" s="33"/>
      <c r="X981" s="33"/>
      <c r="Y981" s="112"/>
      <c r="Z981" s="112"/>
      <c r="AA981" s="112"/>
      <c r="AE981" s="112"/>
      <c r="AF981" s="112"/>
      <c r="AG981" s="112"/>
      <c r="AH981" s="112"/>
      <c r="AI981" s="112"/>
      <c r="AJ981" s="112"/>
      <c r="AK981" s="112"/>
      <c r="AL981" s="112"/>
      <c r="AM981" s="112"/>
      <c r="AMH981" s="111"/>
      <c r="AMI981" s="111"/>
      <c r="AMJ981" s="111"/>
    </row>
    <row r="982" customFormat="false" ht="12.75" hidden="false" customHeight="false" outlineLevel="0" collapsed="false">
      <c r="G982" s="27"/>
      <c r="I982" s="27"/>
      <c r="M982" s="31"/>
      <c r="O982" s="31"/>
      <c r="S982" s="27"/>
      <c r="U982" s="27"/>
      <c r="V982" s="33"/>
      <c r="W982" s="33"/>
      <c r="X982" s="33"/>
      <c r="Y982" s="112"/>
      <c r="Z982" s="112"/>
      <c r="AA982" s="112"/>
      <c r="AE982" s="112"/>
      <c r="AF982" s="112"/>
      <c r="AG982" s="112"/>
      <c r="AH982" s="112"/>
      <c r="AI982" s="112"/>
      <c r="AJ982" s="112"/>
      <c r="AK982" s="112"/>
      <c r="AL982" s="112"/>
      <c r="AM982" s="112"/>
      <c r="AMH982" s="111"/>
      <c r="AMI982" s="111"/>
      <c r="AMJ982" s="111"/>
    </row>
    <row r="983" customFormat="false" ht="12.75" hidden="false" customHeight="false" outlineLevel="0" collapsed="false">
      <c r="G983" s="27"/>
      <c r="I983" s="27"/>
      <c r="M983" s="31"/>
      <c r="O983" s="31"/>
      <c r="S983" s="27"/>
      <c r="U983" s="27"/>
      <c r="V983" s="33"/>
      <c r="W983" s="33"/>
      <c r="X983" s="33"/>
      <c r="Y983" s="112"/>
      <c r="Z983" s="112"/>
      <c r="AA983" s="112"/>
      <c r="AE983" s="112"/>
      <c r="AF983" s="112"/>
      <c r="AG983" s="112"/>
      <c r="AH983" s="112"/>
      <c r="AI983" s="112"/>
      <c r="AJ983" s="112"/>
      <c r="AK983" s="112"/>
      <c r="AL983" s="112"/>
      <c r="AM983" s="112"/>
      <c r="AMH983" s="111"/>
      <c r="AMI983" s="111"/>
      <c r="AMJ983" s="111"/>
    </row>
    <row r="984" customFormat="false" ht="12.75" hidden="false" customHeight="false" outlineLevel="0" collapsed="false">
      <c r="G984" s="27"/>
      <c r="I984" s="27"/>
      <c r="M984" s="31"/>
      <c r="O984" s="31"/>
      <c r="S984" s="27"/>
      <c r="U984" s="27"/>
      <c r="V984" s="33"/>
      <c r="W984" s="33"/>
      <c r="X984" s="33"/>
      <c r="Y984" s="112"/>
      <c r="Z984" s="112"/>
      <c r="AA984" s="112"/>
      <c r="AE984" s="112"/>
      <c r="AF984" s="112"/>
      <c r="AG984" s="112"/>
      <c r="AH984" s="112"/>
      <c r="AI984" s="112"/>
      <c r="AJ984" s="112"/>
      <c r="AK984" s="112"/>
      <c r="AL984" s="112"/>
      <c r="AM984" s="112"/>
      <c r="AMH984" s="111"/>
      <c r="AMI984" s="111"/>
      <c r="AMJ984" s="111"/>
    </row>
    <row r="985" customFormat="false" ht="12.75" hidden="false" customHeight="false" outlineLevel="0" collapsed="false">
      <c r="G985" s="27"/>
      <c r="I985" s="27"/>
      <c r="M985" s="31"/>
      <c r="O985" s="31"/>
      <c r="S985" s="27"/>
      <c r="U985" s="27"/>
      <c r="V985" s="33"/>
      <c r="W985" s="33"/>
      <c r="X985" s="33"/>
      <c r="Y985" s="112"/>
      <c r="Z985" s="112"/>
      <c r="AA985" s="112"/>
      <c r="AE985" s="112"/>
      <c r="AF985" s="112"/>
      <c r="AG985" s="112"/>
      <c r="AH985" s="112"/>
      <c r="AI985" s="112"/>
      <c r="AJ985" s="112"/>
      <c r="AK985" s="112"/>
      <c r="AL985" s="112"/>
      <c r="AM985" s="112"/>
      <c r="AMH985" s="111"/>
      <c r="AMI985" s="111"/>
      <c r="AMJ985" s="111"/>
    </row>
    <row r="986" customFormat="false" ht="12.75" hidden="false" customHeight="false" outlineLevel="0" collapsed="false">
      <c r="G986" s="27"/>
      <c r="I986" s="27"/>
      <c r="M986" s="31"/>
      <c r="O986" s="31"/>
      <c r="S986" s="27"/>
      <c r="U986" s="27"/>
      <c r="V986" s="33"/>
      <c r="W986" s="33"/>
      <c r="X986" s="33"/>
      <c r="Y986" s="112"/>
      <c r="Z986" s="112"/>
      <c r="AA986" s="112"/>
      <c r="AE986" s="112"/>
      <c r="AF986" s="112"/>
      <c r="AG986" s="112"/>
      <c r="AH986" s="112"/>
      <c r="AI986" s="112"/>
      <c r="AJ986" s="112"/>
      <c r="AK986" s="112"/>
      <c r="AL986" s="112"/>
      <c r="AM986" s="112"/>
      <c r="AMH986" s="111"/>
      <c r="AMI986" s="111"/>
      <c r="AMJ986" s="111"/>
    </row>
    <row r="987" customFormat="false" ht="12.75" hidden="false" customHeight="false" outlineLevel="0" collapsed="false">
      <c r="G987" s="27"/>
      <c r="I987" s="27"/>
      <c r="M987" s="31"/>
      <c r="O987" s="31"/>
      <c r="S987" s="27"/>
      <c r="U987" s="27"/>
      <c r="V987" s="33"/>
      <c r="W987" s="33"/>
      <c r="X987" s="33"/>
      <c r="Y987" s="112"/>
      <c r="Z987" s="112"/>
      <c r="AA987" s="112"/>
      <c r="AE987" s="112"/>
      <c r="AF987" s="112"/>
      <c r="AG987" s="112"/>
      <c r="AH987" s="112"/>
      <c r="AI987" s="112"/>
      <c r="AJ987" s="112"/>
      <c r="AK987" s="112"/>
      <c r="AL987" s="112"/>
      <c r="AM987" s="112"/>
      <c r="AMH987" s="111"/>
      <c r="AMI987" s="111"/>
      <c r="AMJ987" s="111"/>
    </row>
    <row r="988" customFormat="false" ht="12.75" hidden="false" customHeight="false" outlineLevel="0" collapsed="false">
      <c r="G988" s="27"/>
      <c r="I988" s="27"/>
      <c r="M988" s="31"/>
      <c r="O988" s="31"/>
      <c r="S988" s="27"/>
      <c r="U988" s="27"/>
      <c r="V988" s="33"/>
      <c r="W988" s="33"/>
      <c r="X988" s="33"/>
      <c r="Y988" s="112"/>
      <c r="Z988" s="112"/>
      <c r="AA988" s="112"/>
      <c r="AE988" s="112"/>
      <c r="AF988" s="112"/>
      <c r="AG988" s="112"/>
      <c r="AH988" s="112"/>
      <c r="AI988" s="112"/>
      <c r="AJ988" s="112"/>
      <c r="AK988" s="112"/>
      <c r="AL988" s="112"/>
      <c r="AM988" s="112"/>
      <c r="AMH988" s="111"/>
      <c r="AMI988" s="111"/>
      <c r="AMJ988" s="111"/>
    </row>
    <row r="989" customFormat="false" ht="12.75" hidden="false" customHeight="false" outlineLevel="0" collapsed="false">
      <c r="G989" s="27"/>
      <c r="I989" s="27"/>
      <c r="M989" s="31"/>
      <c r="O989" s="31"/>
      <c r="S989" s="27"/>
      <c r="U989" s="27"/>
      <c r="V989" s="33"/>
      <c r="W989" s="33"/>
      <c r="X989" s="33"/>
      <c r="Y989" s="112"/>
      <c r="Z989" s="112"/>
      <c r="AA989" s="112"/>
      <c r="AE989" s="112"/>
      <c r="AF989" s="112"/>
      <c r="AG989" s="112"/>
      <c r="AH989" s="112"/>
      <c r="AI989" s="112"/>
      <c r="AJ989" s="112"/>
      <c r="AK989" s="112"/>
      <c r="AL989" s="112"/>
      <c r="AM989" s="112"/>
      <c r="AMH989" s="111"/>
      <c r="AMI989" s="111"/>
      <c r="AMJ989" s="111"/>
    </row>
    <row r="990" customFormat="false" ht="12.75" hidden="false" customHeight="false" outlineLevel="0" collapsed="false">
      <c r="G990" s="27"/>
      <c r="I990" s="27"/>
      <c r="M990" s="31"/>
      <c r="O990" s="31"/>
      <c r="S990" s="27"/>
      <c r="U990" s="27"/>
      <c r="V990" s="33"/>
      <c r="W990" s="33"/>
      <c r="X990" s="33"/>
      <c r="Y990" s="112"/>
      <c r="Z990" s="112"/>
      <c r="AA990" s="112"/>
      <c r="AE990" s="112"/>
      <c r="AF990" s="112"/>
      <c r="AG990" s="112"/>
      <c r="AH990" s="112"/>
      <c r="AI990" s="112"/>
      <c r="AJ990" s="112"/>
      <c r="AK990" s="112"/>
      <c r="AL990" s="112"/>
      <c r="AM990" s="112"/>
      <c r="AMH990" s="111"/>
      <c r="AMI990" s="111"/>
      <c r="AMJ990" s="111"/>
    </row>
    <row r="991" customFormat="false" ht="12.75" hidden="false" customHeight="false" outlineLevel="0" collapsed="false">
      <c r="G991" s="27"/>
      <c r="I991" s="27"/>
      <c r="M991" s="31"/>
      <c r="O991" s="31"/>
      <c r="S991" s="27"/>
      <c r="U991" s="27"/>
      <c r="V991" s="33"/>
      <c r="W991" s="33"/>
      <c r="X991" s="33"/>
      <c r="Y991" s="112"/>
      <c r="Z991" s="112"/>
      <c r="AA991" s="112"/>
      <c r="AE991" s="112"/>
      <c r="AF991" s="112"/>
      <c r="AG991" s="112"/>
      <c r="AH991" s="112"/>
      <c r="AI991" s="112"/>
      <c r="AJ991" s="112"/>
      <c r="AK991" s="112"/>
      <c r="AL991" s="112"/>
      <c r="AM991" s="112"/>
      <c r="AMH991" s="111"/>
      <c r="AMI991" s="111"/>
      <c r="AMJ991" s="111"/>
    </row>
    <row r="992" customFormat="false" ht="12.75" hidden="false" customHeight="false" outlineLevel="0" collapsed="false">
      <c r="G992" s="27"/>
      <c r="I992" s="27"/>
      <c r="M992" s="31"/>
      <c r="O992" s="31"/>
      <c r="S992" s="27"/>
      <c r="U992" s="27"/>
      <c r="V992" s="33"/>
      <c r="W992" s="33"/>
      <c r="X992" s="33"/>
      <c r="Y992" s="112"/>
      <c r="Z992" s="112"/>
      <c r="AA992" s="112"/>
      <c r="AE992" s="112"/>
      <c r="AF992" s="112"/>
      <c r="AG992" s="112"/>
      <c r="AH992" s="112"/>
      <c r="AI992" s="112"/>
      <c r="AJ992" s="112"/>
      <c r="AK992" s="112"/>
      <c r="AL992" s="112"/>
      <c r="AM992" s="112"/>
      <c r="AMH992" s="111"/>
      <c r="AMI992" s="111"/>
      <c r="AMJ992" s="111"/>
    </row>
    <row r="993" customFormat="false" ht="12.75" hidden="false" customHeight="false" outlineLevel="0" collapsed="false">
      <c r="G993" s="27"/>
      <c r="I993" s="27"/>
      <c r="M993" s="31"/>
      <c r="O993" s="31"/>
      <c r="S993" s="27"/>
      <c r="U993" s="27"/>
      <c r="V993" s="33"/>
      <c r="W993" s="33"/>
      <c r="X993" s="33"/>
      <c r="Y993" s="112"/>
      <c r="Z993" s="112"/>
      <c r="AA993" s="112"/>
      <c r="AE993" s="112"/>
      <c r="AF993" s="112"/>
      <c r="AG993" s="112"/>
      <c r="AH993" s="112"/>
      <c r="AI993" s="112"/>
      <c r="AJ993" s="112"/>
      <c r="AK993" s="112"/>
      <c r="AL993" s="112"/>
      <c r="AM993" s="112"/>
      <c r="AMH993" s="111"/>
      <c r="AMI993" s="111"/>
      <c r="AMJ993" s="111"/>
    </row>
    <row r="994" customFormat="false" ht="12.75" hidden="false" customHeight="false" outlineLevel="0" collapsed="false">
      <c r="G994" s="27"/>
      <c r="I994" s="27"/>
      <c r="M994" s="31"/>
      <c r="O994" s="31"/>
      <c r="S994" s="27"/>
      <c r="U994" s="27"/>
      <c r="V994" s="33"/>
      <c r="W994" s="33"/>
      <c r="X994" s="33"/>
      <c r="Y994" s="112"/>
      <c r="Z994" s="112"/>
      <c r="AA994" s="112"/>
      <c r="AE994" s="112"/>
      <c r="AF994" s="112"/>
      <c r="AG994" s="112"/>
      <c r="AH994" s="112"/>
      <c r="AI994" s="112"/>
      <c r="AJ994" s="112"/>
      <c r="AK994" s="112"/>
      <c r="AL994" s="112"/>
      <c r="AM994" s="112"/>
      <c r="AMH994" s="111"/>
      <c r="AMI994" s="111"/>
      <c r="AMJ994" s="111"/>
    </row>
    <row r="995" customFormat="false" ht="12.75" hidden="false" customHeight="false" outlineLevel="0" collapsed="false">
      <c r="G995" s="27"/>
      <c r="I995" s="27"/>
      <c r="M995" s="31"/>
      <c r="O995" s="31"/>
      <c r="S995" s="27"/>
      <c r="U995" s="27"/>
      <c r="V995" s="33"/>
      <c r="W995" s="33"/>
      <c r="X995" s="33"/>
      <c r="Y995" s="112"/>
      <c r="Z995" s="112"/>
      <c r="AA995" s="112"/>
      <c r="AE995" s="112"/>
      <c r="AF995" s="112"/>
      <c r="AG995" s="112"/>
      <c r="AH995" s="112"/>
      <c r="AI995" s="112"/>
      <c r="AJ995" s="112"/>
      <c r="AK995" s="112"/>
      <c r="AL995" s="112"/>
      <c r="AM995" s="112"/>
      <c r="AMH995" s="111"/>
      <c r="AMI995" s="111"/>
      <c r="AMJ995" s="111"/>
    </row>
    <row r="996" customFormat="false" ht="12.75" hidden="false" customHeight="false" outlineLevel="0" collapsed="false">
      <c r="G996" s="27"/>
      <c r="I996" s="27"/>
      <c r="M996" s="31"/>
      <c r="O996" s="31"/>
      <c r="S996" s="27"/>
      <c r="U996" s="27"/>
      <c r="V996" s="33"/>
      <c r="W996" s="33"/>
      <c r="X996" s="33"/>
      <c r="Y996" s="112"/>
      <c r="Z996" s="112"/>
      <c r="AA996" s="112"/>
      <c r="AE996" s="112"/>
      <c r="AF996" s="112"/>
      <c r="AG996" s="112"/>
      <c r="AH996" s="112"/>
      <c r="AI996" s="112"/>
      <c r="AJ996" s="112"/>
      <c r="AK996" s="112"/>
      <c r="AL996" s="112"/>
      <c r="AM996" s="112"/>
      <c r="AMH996" s="111"/>
      <c r="AMI996" s="111"/>
      <c r="AMJ996" s="111"/>
    </row>
    <row r="997" customFormat="false" ht="12.75" hidden="false" customHeight="false" outlineLevel="0" collapsed="false">
      <c r="G997" s="27"/>
      <c r="I997" s="27"/>
      <c r="M997" s="31"/>
      <c r="O997" s="31"/>
      <c r="S997" s="27"/>
      <c r="U997" s="27"/>
      <c r="V997" s="33"/>
      <c r="W997" s="33"/>
      <c r="X997" s="33"/>
      <c r="Y997" s="112"/>
      <c r="Z997" s="112"/>
      <c r="AA997" s="112"/>
      <c r="AE997" s="112"/>
      <c r="AF997" s="112"/>
      <c r="AG997" s="112"/>
      <c r="AH997" s="112"/>
      <c r="AI997" s="112"/>
      <c r="AJ997" s="112"/>
      <c r="AK997" s="112"/>
      <c r="AL997" s="112"/>
      <c r="AM997" s="112"/>
      <c r="AMH997" s="111"/>
      <c r="AMI997" s="111"/>
      <c r="AMJ997" s="111"/>
    </row>
    <row r="998" customFormat="false" ht="12.75" hidden="false" customHeight="false" outlineLevel="0" collapsed="false">
      <c r="G998" s="27"/>
      <c r="I998" s="27"/>
      <c r="M998" s="31"/>
      <c r="O998" s="31"/>
      <c r="S998" s="27"/>
      <c r="U998" s="27"/>
      <c r="V998" s="33"/>
      <c r="W998" s="33"/>
      <c r="X998" s="33"/>
      <c r="Y998" s="112"/>
      <c r="Z998" s="112"/>
      <c r="AA998" s="112"/>
      <c r="AE998" s="112"/>
      <c r="AF998" s="112"/>
      <c r="AG998" s="112"/>
      <c r="AH998" s="112"/>
      <c r="AI998" s="112"/>
      <c r="AJ998" s="112"/>
      <c r="AK998" s="112"/>
      <c r="AL998" s="112"/>
      <c r="AM998" s="112"/>
      <c r="AMH998" s="111"/>
      <c r="AMI998" s="111"/>
      <c r="AMJ998" s="111"/>
    </row>
    <row r="999" customFormat="false" ht="12.75" hidden="false" customHeight="false" outlineLevel="0" collapsed="false">
      <c r="G999" s="27"/>
      <c r="I999" s="27"/>
      <c r="M999" s="31"/>
      <c r="O999" s="31"/>
      <c r="S999" s="27"/>
      <c r="U999" s="27"/>
      <c r="V999" s="33"/>
      <c r="W999" s="33"/>
      <c r="X999" s="33"/>
      <c r="Y999" s="112"/>
      <c r="Z999" s="112"/>
      <c r="AA999" s="112"/>
      <c r="AE999" s="112"/>
      <c r="AF999" s="112"/>
      <c r="AG999" s="112"/>
      <c r="AH999" s="112"/>
      <c r="AI999" s="112"/>
      <c r="AJ999" s="112"/>
      <c r="AK999" s="112"/>
      <c r="AL999" s="112"/>
      <c r="AM999" s="112"/>
      <c r="AMH999" s="111"/>
      <c r="AMI999" s="111"/>
      <c r="AMJ999" s="111"/>
    </row>
    <row r="1000" customFormat="false" ht="12.75" hidden="false" customHeight="false" outlineLevel="0" collapsed="false">
      <c r="G1000" s="27"/>
      <c r="I1000" s="27"/>
      <c r="M1000" s="31"/>
      <c r="O1000" s="31"/>
      <c r="S1000" s="27"/>
      <c r="U1000" s="27"/>
      <c r="V1000" s="33"/>
      <c r="W1000" s="33"/>
      <c r="X1000" s="33"/>
      <c r="Y1000" s="112"/>
      <c r="Z1000" s="112"/>
      <c r="AA1000" s="112"/>
      <c r="AE1000" s="112"/>
      <c r="AF1000" s="112"/>
      <c r="AG1000" s="112"/>
      <c r="AH1000" s="112"/>
      <c r="AI1000" s="112"/>
      <c r="AJ1000" s="112"/>
      <c r="AK1000" s="112"/>
      <c r="AL1000" s="112"/>
      <c r="AM1000" s="112"/>
      <c r="AMH1000" s="111"/>
      <c r="AMI1000" s="111"/>
      <c r="AMJ1000" s="111"/>
    </row>
    <row r="1001" customFormat="false" ht="12.75" hidden="false" customHeight="false" outlineLevel="0" collapsed="false">
      <c r="G1001" s="27"/>
      <c r="I1001" s="27"/>
      <c r="M1001" s="31"/>
      <c r="O1001" s="31"/>
      <c r="S1001" s="27"/>
      <c r="U1001" s="27"/>
      <c r="V1001" s="33"/>
      <c r="W1001" s="33"/>
      <c r="X1001" s="33"/>
      <c r="Y1001" s="112"/>
      <c r="Z1001" s="112"/>
      <c r="AA1001" s="112"/>
      <c r="AE1001" s="112"/>
      <c r="AF1001" s="112"/>
      <c r="AG1001" s="112"/>
      <c r="AH1001" s="112"/>
      <c r="AI1001" s="112"/>
      <c r="AJ1001" s="112"/>
      <c r="AK1001" s="112"/>
      <c r="AL1001" s="112"/>
      <c r="AM1001" s="112"/>
      <c r="AMH1001" s="111"/>
      <c r="AMI1001" s="111"/>
      <c r="AMJ1001" s="111"/>
    </row>
    <row r="1002" customFormat="false" ht="12.75" hidden="false" customHeight="false" outlineLevel="0" collapsed="false">
      <c r="G1002" s="27"/>
      <c r="I1002" s="27"/>
      <c r="M1002" s="31"/>
      <c r="O1002" s="31"/>
      <c r="S1002" s="27"/>
      <c r="U1002" s="27"/>
      <c r="V1002" s="33"/>
      <c r="W1002" s="33"/>
      <c r="X1002" s="33"/>
      <c r="Y1002" s="112"/>
      <c r="Z1002" s="112"/>
      <c r="AA1002" s="112"/>
      <c r="AE1002" s="112"/>
      <c r="AF1002" s="112"/>
      <c r="AG1002" s="112"/>
      <c r="AH1002" s="112"/>
      <c r="AI1002" s="112"/>
      <c r="AJ1002" s="112"/>
      <c r="AK1002" s="112"/>
      <c r="AL1002" s="112"/>
      <c r="AM1002" s="112"/>
      <c r="AMH1002" s="111"/>
      <c r="AMI1002" s="111"/>
      <c r="AMJ1002" s="111"/>
    </row>
    <row r="1003" customFormat="false" ht="12.75" hidden="false" customHeight="false" outlineLevel="0" collapsed="false">
      <c r="G1003" s="27"/>
      <c r="I1003" s="27"/>
      <c r="M1003" s="31"/>
      <c r="O1003" s="31"/>
      <c r="S1003" s="27"/>
      <c r="U1003" s="27"/>
      <c r="V1003" s="33"/>
      <c r="W1003" s="33"/>
      <c r="X1003" s="33"/>
      <c r="Y1003" s="112"/>
      <c r="Z1003" s="112"/>
      <c r="AA1003" s="112"/>
      <c r="AE1003" s="112"/>
      <c r="AF1003" s="112"/>
      <c r="AG1003" s="112"/>
      <c r="AH1003" s="112"/>
      <c r="AI1003" s="112"/>
      <c r="AJ1003" s="112"/>
      <c r="AK1003" s="112"/>
      <c r="AL1003" s="112"/>
      <c r="AM1003" s="112"/>
      <c r="AMH1003" s="111"/>
      <c r="AMI1003" s="111"/>
      <c r="AMJ1003" s="111"/>
    </row>
    <row r="1004" customFormat="false" ht="12.75" hidden="false" customHeight="false" outlineLevel="0" collapsed="false">
      <c r="G1004" s="27"/>
      <c r="I1004" s="27"/>
      <c r="M1004" s="31"/>
      <c r="O1004" s="31"/>
      <c r="S1004" s="27"/>
      <c r="U1004" s="27"/>
      <c r="V1004" s="33"/>
      <c r="W1004" s="33"/>
      <c r="X1004" s="33"/>
      <c r="Y1004" s="112"/>
      <c r="Z1004" s="112"/>
      <c r="AA1004" s="112"/>
      <c r="AE1004" s="112"/>
      <c r="AF1004" s="112"/>
      <c r="AG1004" s="112"/>
      <c r="AH1004" s="112"/>
      <c r="AI1004" s="112"/>
      <c r="AJ1004" s="112"/>
      <c r="AK1004" s="112"/>
      <c r="AL1004" s="112"/>
      <c r="AM1004" s="112"/>
      <c r="AMH1004" s="111"/>
      <c r="AMI1004" s="111"/>
      <c r="AMJ1004" s="111"/>
    </row>
    <row r="1005" customFormat="false" ht="12.75" hidden="false" customHeight="false" outlineLevel="0" collapsed="false">
      <c r="G1005" s="27"/>
      <c r="I1005" s="27"/>
      <c r="M1005" s="31"/>
      <c r="O1005" s="31"/>
      <c r="S1005" s="27"/>
      <c r="U1005" s="27"/>
      <c r="V1005" s="33"/>
      <c r="W1005" s="33"/>
      <c r="X1005" s="33"/>
      <c r="Y1005" s="112"/>
      <c r="Z1005" s="112"/>
      <c r="AA1005" s="112"/>
      <c r="AE1005" s="112"/>
      <c r="AF1005" s="112"/>
      <c r="AG1005" s="112"/>
      <c r="AH1005" s="112"/>
      <c r="AI1005" s="112"/>
      <c r="AJ1005" s="112"/>
      <c r="AK1005" s="112"/>
      <c r="AL1005" s="112"/>
      <c r="AM1005" s="112"/>
      <c r="AMH1005" s="111"/>
      <c r="AMI1005" s="111"/>
      <c r="AMJ1005" s="111"/>
    </row>
    <row r="1006" customFormat="false" ht="12.75" hidden="false" customHeight="false" outlineLevel="0" collapsed="false">
      <c r="G1006" s="27"/>
      <c r="I1006" s="27"/>
      <c r="M1006" s="31"/>
      <c r="O1006" s="31"/>
      <c r="S1006" s="27"/>
      <c r="U1006" s="27"/>
      <c r="V1006" s="33"/>
      <c r="W1006" s="33"/>
      <c r="X1006" s="33"/>
      <c r="Y1006" s="112"/>
      <c r="Z1006" s="112"/>
      <c r="AA1006" s="112"/>
      <c r="AE1006" s="112"/>
      <c r="AF1006" s="112"/>
      <c r="AG1006" s="112"/>
      <c r="AH1006" s="112"/>
      <c r="AI1006" s="112"/>
      <c r="AJ1006" s="112"/>
      <c r="AK1006" s="112"/>
      <c r="AL1006" s="112"/>
      <c r="AM1006" s="112"/>
      <c r="AMH1006" s="111"/>
      <c r="AMI1006" s="111"/>
      <c r="AMJ1006" s="111"/>
    </row>
    <row r="1007" customFormat="false" ht="12.75" hidden="false" customHeight="false" outlineLevel="0" collapsed="false">
      <c r="G1007" s="27"/>
      <c r="I1007" s="27"/>
      <c r="M1007" s="31"/>
      <c r="O1007" s="31"/>
      <c r="S1007" s="27"/>
      <c r="U1007" s="27"/>
      <c r="V1007" s="33"/>
      <c r="W1007" s="33"/>
      <c r="X1007" s="33"/>
      <c r="Y1007" s="112"/>
      <c r="Z1007" s="112"/>
      <c r="AA1007" s="112"/>
      <c r="AE1007" s="112"/>
      <c r="AF1007" s="112"/>
      <c r="AG1007" s="112"/>
      <c r="AH1007" s="112"/>
      <c r="AI1007" s="112"/>
      <c r="AJ1007" s="112"/>
      <c r="AK1007" s="112"/>
      <c r="AL1007" s="112"/>
      <c r="AM1007" s="112"/>
      <c r="AMH1007" s="111"/>
      <c r="AMI1007" s="111"/>
      <c r="AMJ1007" s="111"/>
    </row>
    <row r="1008" customFormat="false" ht="12.75" hidden="false" customHeight="false" outlineLevel="0" collapsed="false">
      <c r="G1008" s="27"/>
      <c r="I1008" s="27"/>
      <c r="M1008" s="31"/>
      <c r="O1008" s="31"/>
      <c r="S1008" s="27"/>
      <c r="U1008" s="27"/>
      <c r="V1008" s="33"/>
      <c r="W1008" s="33"/>
      <c r="X1008" s="33"/>
      <c r="Y1008" s="112"/>
      <c r="Z1008" s="112"/>
      <c r="AA1008" s="112"/>
      <c r="AE1008" s="112"/>
      <c r="AF1008" s="112"/>
      <c r="AG1008" s="112"/>
      <c r="AH1008" s="112"/>
      <c r="AI1008" s="112"/>
      <c r="AJ1008" s="112"/>
      <c r="AK1008" s="112"/>
      <c r="AL1008" s="112"/>
      <c r="AM1008" s="112"/>
      <c r="AMH1008" s="111"/>
      <c r="AMI1008" s="111"/>
      <c r="AMJ1008" s="111"/>
    </row>
  </sheetData>
  <mergeCells count="12"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E2:AG2"/>
    <mergeCell ref="AH2:AJ2"/>
    <mergeCell ref="AK2:AM2"/>
  </mergeCells>
  <conditionalFormatting sqref="D45:AG45">
    <cfRule type="cellIs" priority="2" operator="lessThan" aboveAverage="0" equalAverage="0" bottom="0" percent="0" rank="0" text="" dxfId="0">
      <formula>D$47</formula>
    </cfRule>
  </conditionalFormatting>
  <conditionalFormatting sqref="AN6:AN44">
    <cfRule type="cellIs" priority="3" operator="lessThan" aboveAverage="0" equalAverage="0" bottom="0" percent="0" rank="0" text="" dxfId="1">
      <formula>$AO6</formula>
    </cfRule>
  </conditionalFormatting>
  <conditionalFormatting sqref="AN6">
    <cfRule type="cellIs" priority="4" operator="greaterThan" aboveAverage="0" equalAverage="0" bottom="0" percent="0" rank="0" text="" dxfId="2">
      <formula>$AO6</formula>
    </cfRule>
  </conditionalFormatting>
  <conditionalFormatting sqref="AN7:AN44">
    <cfRule type="cellIs" priority="5" operator="greaterThan" aboveAverage="0" equalAverage="0" bottom="0" percent="0" rank="0" text="" dxfId="3">
      <formula>$AO7</formula>
    </cfRule>
  </conditionalFormatting>
  <conditionalFormatting sqref="D45:AG45">
    <cfRule type="cellIs" priority="6" operator="greaterThan" aboveAverage="0" equalAverage="0" bottom="0" percent="0" rank="0" text="" dxfId="4">
      <formula>$D47</formula>
    </cfRule>
  </conditionalFormatting>
  <conditionalFormatting sqref="E45">
    <cfRule type="cellIs" priority="7" operator="greaterThan" aboveAverage="0" equalAverage="0" bottom="0" percent="0" rank="0" text="" dxfId="5">
      <formula>$D47</formula>
    </cfRule>
  </conditionalFormatting>
  <conditionalFormatting sqref="F45">
    <cfRule type="cellIs" priority="8" operator="greaterThan" aboveAverage="0" equalAverage="0" bottom="0" percent="0" rank="0" text="" dxfId="6">
      <formula>$D47</formula>
    </cfRule>
  </conditionalFormatting>
  <conditionalFormatting sqref="F45">
    <cfRule type="cellIs" priority="9" operator="greaterThan" aboveAverage="0" equalAverage="0" bottom="0" percent="0" rank="0" text="" dxfId="7">
      <formula>$D47</formula>
    </cfRule>
  </conditionalFormatting>
  <conditionalFormatting sqref="H45 K45 N45 Q45 T45 W45 Z45 AC45 AF45">
    <cfRule type="cellIs" priority="10" operator="greaterThan" aboveAverage="0" equalAverage="0" bottom="0" percent="0" rank="0" text="" dxfId="8">
      <formula>$D47</formula>
    </cfRule>
  </conditionalFormatting>
  <conditionalFormatting sqref="I45 L45 O45 R45 U45 X45 AA45 AD45 AG45">
    <cfRule type="cellIs" priority="11" operator="greaterThan" aboveAverage="0" equalAverage="0" bottom="0" percent="0" rank="0" text="" dxfId="9">
      <formula>$D47</formula>
    </cfRule>
  </conditionalFormatting>
  <conditionalFormatting sqref="I45 L45 O45 R45 U45 X45 AA45 AD45 AG45">
    <cfRule type="cellIs" priority="12" operator="greaterThan" aboveAverage="0" equalAverage="0" bottom="0" percent="0" rank="0" text="" dxfId="10">
      <formula>$D47</formula>
    </cfRule>
  </conditionalFormatting>
  <printOptions headings="false" gridLines="false" gridLinesSet="true" horizontalCentered="false" verticalCentered="false"/>
  <pageMargins left="0.236111111111111" right="0.236111111111111" top="0.39375" bottom="0.393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X122"/>
  <sheetViews>
    <sheetView showFormulas="false" showGridLines="true" showRowColHeaders="true" showZeros="true" rightToLeft="false" tabSelected="false" showOutlineSymbols="true" defaultGridColor="true" view="pageBreakPreview" topLeftCell="A8" colorId="64" zoomScale="100" zoomScaleNormal="95" zoomScalePageLayoutView="100" workbookViewId="0">
      <selection pane="topLeft" activeCell="A1" activeCellId="0" sqref="A1"/>
    </sheetView>
  </sheetViews>
  <sheetFormatPr defaultColWidth="10.12890625" defaultRowHeight="12.75" zeroHeight="false" outlineLevelRow="0" outlineLevelCol="0"/>
  <cols>
    <col collapsed="false" customWidth="true" hidden="false" outlineLevel="0" max="1" min="1" style="0" width="24.25"/>
    <col collapsed="false" customWidth="true" hidden="false" outlineLevel="0" max="128" min="4" style="0" width="11.63"/>
  </cols>
  <sheetData>
    <row r="1" customFormat="false" ht="15" hidden="false" customHeight="false" outlineLevel="0" collapsed="false">
      <c r="A1" s="113" t="s">
        <v>67</v>
      </c>
      <c r="B1" s="113" t="s">
        <v>68</v>
      </c>
      <c r="C1" s="113" t="s">
        <v>69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</row>
    <row r="2" customFormat="false" ht="13.8" hidden="false" customHeight="false" outlineLevel="0" collapsed="false">
      <c r="A2" s="113" t="s">
        <v>70</v>
      </c>
      <c r="B2" s="113" t="s">
        <v>71</v>
      </c>
      <c r="C2" s="113" t="s">
        <v>72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</row>
    <row r="3" customFormat="false" ht="13.8" hidden="false" customHeight="false" outlineLevel="0" collapsed="false">
      <c r="A3" s="113" t="s">
        <v>73</v>
      </c>
      <c r="B3" s="113" t="s">
        <v>71</v>
      </c>
      <c r="C3" s="113" t="s">
        <v>72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customFormat="false" ht="13.8" hidden="false" customHeight="false" outlineLevel="0" collapsed="false">
      <c r="A4" s="113" t="s">
        <v>74</v>
      </c>
      <c r="B4" s="1" t="s">
        <v>71</v>
      </c>
      <c r="C4" s="1" t="s">
        <v>72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</row>
    <row r="5" customFormat="false" ht="13.8" hidden="false" customHeight="false" outlineLevel="0" collapsed="false">
      <c r="A5" s="113" t="s">
        <v>75</v>
      </c>
      <c r="B5" s="113" t="s">
        <v>71</v>
      </c>
      <c r="C5" s="113" t="s">
        <v>72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customFormat="false" ht="13.8" hidden="false" customHeight="false" outlineLevel="0" collapsed="false">
      <c r="A6" s="113" t="s">
        <v>76</v>
      </c>
      <c r="B6" s="113" t="s">
        <v>71</v>
      </c>
      <c r="C6" s="113" t="s">
        <v>72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customFormat="false" ht="13.8" hidden="false" customHeight="false" outlineLevel="0" collapsed="false">
      <c r="A7" s="113" t="s">
        <v>77</v>
      </c>
      <c r="B7" s="113" t="s">
        <v>71</v>
      </c>
      <c r="C7" s="113" t="s">
        <v>72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customFormat="false" ht="13.8" hidden="false" customHeight="false" outlineLevel="0" collapsed="false">
      <c r="A8" s="113" t="s">
        <v>78</v>
      </c>
      <c r="B8" s="113" t="s">
        <v>71</v>
      </c>
      <c r="C8" s="113" t="s">
        <v>72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customFormat="false" ht="13.8" hidden="false" customHeight="false" outlineLevel="0" collapsed="false">
      <c r="A9" s="113" t="s">
        <v>79</v>
      </c>
      <c r="B9" s="113" t="s">
        <v>71</v>
      </c>
      <c r="C9" s="113" t="s">
        <v>72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customFormat="false" ht="13.8" hidden="false" customHeight="false" outlineLevel="0" collapsed="false">
      <c r="A10" s="113" t="s">
        <v>80</v>
      </c>
      <c r="B10" s="113" t="s">
        <v>71</v>
      </c>
      <c r="C10" s="113" t="s">
        <v>72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customFormat="false" ht="13.8" hidden="false" customHeight="false" outlineLevel="0" collapsed="false">
      <c r="A11" s="113" t="s">
        <v>9</v>
      </c>
      <c r="B11" s="113" t="s">
        <v>71</v>
      </c>
      <c r="C11" s="113" t="s">
        <v>72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customFormat="false" ht="13.8" hidden="false" customHeight="false" outlineLevel="0" collapsed="false">
      <c r="A12" s="113" t="s">
        <v>81</v>
      </c>
      <c r="B12" s="113" t="s">
        <v>71</v>
      </c>
      <c r="C12" s="113" t="s">
        <v>72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customFormat="false" ht="13.8" hidden="false" customHeight="false" outlineLevel="0" collapsed="false">
      <c r="A13" s="113" t="s">
        <v>82</v>
      </c>
      <c r="B13" s="1" t="s">
        <v>71</v>
      </c>
      <c r="C13" s="1" t="s">
        <v>72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customFormat="false" ht="13.8" hidden="false" customHeight="false" outlineLevel="0" collapsed="false">
      <c r="A14" s="113" t="s">
        <v>83</v>
      </c>
      <c r="B14" s="113" t="s">
        <v>71</v>
      </c>
      <c r="C14" s="113" t="s">
        <v>72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customFormat="false" ht="13.8" hidden="false" customHeight="false" outlineLevel="0" collapsed="false">
      <c r="A15" s="113" t="s">
        <v>84</v>
      </c>
      <c r="B15" s="113" t="s">
        <v>71</v>
      </c>
      <c r="C15" s="113" t="s">
        <v>72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customFormat="false" ht="13.8" hidden="false" customHeight="false" outlineLevel="0" collapsed="false">
      <c r="A16" s="113" t="s">
        <v>85</v>
      </c>
      <c r="B16" s="113" t="s">
        <v>71</v>
      </c>
      <c r="C16" s="11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customFormat="false" ht="13.8" hidden="false" customHeight="false" outlineLevel="0" collapsed="false">
      <c r="A17" s="113" t="s">
        <v>86</v>
      </c>
      <c r="B17" s="113" t="s">
        <v>71</v>
      </c>
      <c r="C17" s="113" t="s">
        <v>72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customFormat="false" ht="13.8" hidden="false" customHeight="false" outlineLevel="0" collapsed="false">
      <c r="A18" s="113" t="s">
        <v>87</v>
      </c>
      <c r="B18" s="113" t="s">
        <v>71</v>
      </c>
      <c r="C18" s="113" t="s">
        <v>72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</row>
    <row r="19" customFormat="false" ht="13.8" hidden="false" customHeight="false" outlineLevel="0" collapsed="false">
      <c r="A19" s="113" t="s">
        <v>88</v>
      </c>
      <c r="B19" s="113" t="s">
        <v>89</v>
      </c>
      <c r="C19" s="11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customFormat="false" ht="13.8" hidden="false" customHeight="false" outlineLevel="0" collapsed="false">
      <c r="A20" s="113" t="s">
        <v>90</v>
      </c>
      <c r="B20" s="113" t="s">
        <v>89</v>
      </c>
      <c r="C20" s="11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customFormat="false" ht="13.8" hidden="false" customHeight="false" outlineLevel="0" collapsed="false">
      <c r="A21" s="113" t="s">
        <v>91</v>
      </c>
      <c r="B21" s="1" t="s">
        <v>92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</row>
    <row r="22" customFormat="false" ht="13.8" hidden="false" customHeight="false" outlineLevel="0" collapsed="false">
      <c r="A22" s="113" t="s">
        <v>93</v>
      </c>
      <c r="B22" s="113" t="s">
        <v>89</v>
      </c>
      <c r="C22" s="11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</row>
    <row r="23" customFormat="false" ht="13.8" hidden="false" customHeight="false" outlineLevel="0" collapsed="false">
      <c r="A23" s="113" t="s">
        <v>94</v>
      </c>
      <c r="B23" s="113" t="s">
        <v>71</v>
      </c>
      <c r="C23" s="11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</row>
    <row r="24" customFormat="false" ht="13.8" hidden="false" customHeight="false" outlineLevel="0" collapsed="false">
      <c r="A24" s="113" t="s">
        <v>95</v>
      </c>
      <c r="B24" s="1" t="s">
        <v>92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</row>
    <row r="25" customFormat="false" ht="13.8" hidden="false" customHeight="false" outlineLevel="0" collapsed="false">
      <c r="A25" s="113" t="s">
        <v>96</v>
      </c>
      <c r="B25" s="1" t="s">
        <v>92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</row>
    <row r="26" customFormat="false" ht="13.8" hidden="false" customHeight="false" outlineLevel="0" collapsed="false">
      <c r="A26" s="113" t="s">
        <v>97</v>
      </c>
      <c r="B26" s="1" t="s">
        <v>92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</row>
    <row r="27" customFormat="false" ht="13.8" hidden="false" customHeight="false" outlineLevel="0" collapsed="false">
      <c r="A27" s="113" t="s">
        <v>98</v>
      </c>
      <c r="B27" s="113" t="s">
        <v>92</v>
      </c>
      <c r="C27" s="11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</row>
    <row r="28" customFormat="false" ht="13.8" hidden="false" customHeight="false" outlineLevel="0" collapsed="false">
      <c r="A28" s="113" t="s">
        <v>99</v>
      </c>
      <c r="B28" s="1" t="s">
        <v>92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</row>
    <row r="29" customFormat="false" ht="13.8" hidden="false" customHeight="false" outlineLevel="0" collapsed="false">
      <c r="A29" s="113" t="s">
        <v>100</v>
      </c>
      <c r="B29" s="113" t="s">
        <v>92</v>
      </c>
      <c r="C29" s="11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</row>
    <row r="30" customFormat="false" ht="13.8" hidden="false" customHeight="false" outlineLevel="0" collapsed="false">
      <c r="A30" s="113" t="s">
        <v>101</v>
      </c>
      <c r="B30" s="1" t="s">
        <v>92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</row>
    <row r="31" customFormat="false" ht="13.8" hidden="false" customHeight="false" outlineLevel="0" collapsed="false">
      <c r="A31" s="113" t="s">
        <v>102</v>
      </c>
      <c r="B31" s="1" t="s">
        <v>92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</row>
    <row r="32" customFormat="false" ht="12.7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</row>
    <row r="33" customFormat="false" ht="12.7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</row>
    <row r="34" customFormat="false" ht="12.7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</row>
    <row r="35" customFormat="false" ht="12.75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</row>
    <row r="36" customFormat="false" ht="12.7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</row>
    <row r="37" customFormat="false" ht="12.7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</row>
    <row r="38" customFormat="false" ht="12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</row>
    <row r="39" customFormat="false" ht="12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</row>
    <row r="40" customFormat="false" ht="12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</row>
    <row r="41" customFormat="false" ht="12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</row>
    <row r="42" customFormat="false" ht="12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</row>
    <row r="43" customFormat="false" ht="12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</row>
    <row r="44" customFormat="false" ht="12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</row>
    <row r="45" customFormat="false" ht="12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</row>
    <row r="46" customFormat="false" ht="12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</row>
    <row r="47" customFormat="false" ht="12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</row>
    <row r="48" customFormat="false" ht="12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</row>
    <row r="49" customFormat="false" ht="12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</row>
    <row r="50" customFormat="false" ht="12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</row>
    <row r="51" customFormat="false" ht="12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</row>
    <row r="52" customFormat="false" ht="12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</row>
    <row r="53" customFormat="false" ht="12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</row>
    <row r="54" customFormat="false" ht="12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</row>
    <row r="55" customFormat="false" ht="12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</row>
    <row r="56" customFormat="false" ht="12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</row>
    <row r="57" customFormat="false" ht="12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</row>
    <row r="58" customFormat="false" ht="12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</row>
    <row r="59" customFormat="false" ht="12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</row>
    <row r="60" customFormat="false" ht="12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</row>
    <row r="61" customFormat="false" ht="12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</row>
    <row r="62" customFormat="false" ht="12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</row>
    <row r="63" customFormat="false" ht="12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</row>
    <row r="64" customFormat="false" ht="12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</row>
    <row r="65" customFormat="false" ht="12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</row>
    <row r="66" customFormat="false" ht="12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</row>
    <row r="67" customFormat="false" ht="12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</row>
    <row r="68" customFormat="false" ht="12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</row>
    <row r="69" customFormat="false" ht="12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</row>
    <row r="70" customFormat="false" ht="12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</row>
    <row r="71" customFormat="false" ht="12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</row>
    <row r="72" customFormat="false" ht="12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</row>
    <row r="73" customFormat="false" ht="12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</row>
    <row r="74" customFormat="false" ht="12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</row>
    <row r="75" customFormat="false" ht="12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</row>
    <row r="76" customFormat="false" ht="12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</row>
    <row r="77" customFormat="false" ht="12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</row>
    <row r="78" customFormat="false" ht="12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</row>
    <row r="79" customFormat="false" ht="12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</row>
    <row r="80" customFormat="false" ht="12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</row>
    <row r="81" customFormat="false" ht="12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</row>
    <row r="82" customFormat="false" ht="12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</row>
    <row r="83" customFormat="false" ht="12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</row>
    <row r="84" customFormat="false" ht="12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</row>
    <row r="85" customFormat="false" ht="12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</row>
    <row r="86" customFormat="false" ht="12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</row>
    <row r="87" customFormat="false" ht="12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</row>
    <row r="88" customFormat="false" ht="12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</row>
    <row r="89" customFormat="false" ht="12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</row>
    <row r="90" customFormat="false" ht="12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</row>
    <row r="91" customFormat="false" ht="12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</row>
    <row r="92" customFormat="false" ht="12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</row>
    <row r="93" customFormat="false" ht="12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</row>
    <row r="94" customFormat="false" ht="12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</row>
    <row r="95" customFormat="false" ht="12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</row>
    <row r="96" customFormat="false" ht="12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</row>
    <row r="97" customFormat="false" ht="12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</row>
    <row r="98" customFormat="false" ht="12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</row>
    <row r="99" customFormat="false" ht="12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</row>
    <row r="100" customFormat="false" ht="12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</row>
    <row r="101" customFormat="false" ht="12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</row>
    <row r="102" customFormat="false" ht="12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</row>
    <row r="103" customFormat="false" ht="12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</row>
    <row r="104" customFormat="false" ht="12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</row>
    <row r="105" customFormat="false" ht="12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</row>
    <row r="106" customFormat="false" ht="12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</row>
    <row r="107" customFormat="false" ht="12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</row>
    <row r="108" customFormat="false" ht="12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</row>
    <row r="109" customFormat="false" ht="12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</row>
    <row r="110" customFormat="false" ht="12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</row>
    <row r="111" customFormat="false" ht="12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</row>
    <row r="112" customFormat="false" ht="12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</row>
    <row r="113" customFormat="false" ht="12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</row>
    <row r="114" customFormat="false" ht="12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</row>
    <row r="115" customFormat="false" ht="12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</row>
    <row r="116" customFormat="false" ht="12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</row>
    <row r="117" customFormat="false" ht="12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</row>
    <row r="118" customFormat="false" ht="12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</row>
    <row r="119" customFormat="false" ht="12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</row>
    <row r="120" customFormat="false" ht="12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</row>
    <row r="121" customFormat="false" ht="12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</row>
    <row r="122" customFormat="false" ht="12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</row>
  </sheetData>
  <autoFilter ref="A1:C29"/>
  <printOptions headings="false" gridLines="false" gridLinesSet="true" horizontalCentered="false" verticalCentered="false"/>
  <pageMargins left="0.984027777777778" right="0.984027777777778" top="1.14166666666667" bottom="1.14166666666667" header="0.984027777777778" footer="0.984027777777778"/>
  <pageSetup paperSize="9" scale="11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&amp;C&amp;"Arial,عادي"&amp;A</oddHeader>
    <oddFooter>&amp;C&amp;"Arial,عادي"الصفحة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X128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95" zoomScalePageLayoutView="100" workbookViewId="0">
      <selection pane="topLeft" activeCell="B7" activeCellId="0" sqref="B7"/>
    </sheetView>
  </sheetViews>
  <sheetFormatPr defaultColWidth="10.12890625" defaultRowHeight="12.75" zeroHeight="false" outlineLevelRow="0" outlineLevelCol="0"/>
  <cols>
    <col collapsed="false" customWidth="true" hidden="false" outlineLevel="0" max="128" min="3" style="0" width="11.63"/>
  </cols>
  <sheetData>
    <row r="1" customFormat="false" ht="15" hidden="false" customHeight="false" outlineLevel="0" collapsed="false">
      <c r="A1" s="113" t="s">
        <v>103</v>
      </c>
      <c r="B1" s="113" t="s">
        <v>104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</row>
    <row r="2" customFormat="false" ht="15" hidden="false" customHeight="false" outlineLevel="0" collapsed="false">
      <c r="A2" s="113" t="s">
        <v>105</v>
      </c>
      <c r="B2" s="113" t="n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</row>
    <row r="3" customFormat="false" ht="15" hidden="false" customHeight="false" outlineLevel="0" collapsed="false">
      <c r="A3" s="113" t="s">
        <v>106</v>
      </c>
      <c r="B3" s="113" t="n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customFormat="false" ht="15" hidden="false" customHeight="false" outlineLevel="0" collapsed="false">
      <c r="A4" s="113" t="s">
        <v>107</v>
      </c>
      <c r="B4" s="113" t="n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</row>
    <row r="5" customFormat="false" ht="15" hidden="false" customHeight="false" outlineLevel="0" collapsed="false">
      <c r="A5" s="113" t="s">
        <v>108</v>
      </c>
      <c r="B5" s="113" t="n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customFormat="false" ht="15" hidden="false" customHeight="false" outlineLevel="0" collapsed="false">
      <c r="A6" s="113" t="s">
        <v>109</v>
      </c>
      <c r="B6" s="113" t="n">
        <v>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customFormat="false" ht="15" hidden="false" customHeight="false" outlineLevel="0" collapsed="false">
      <c r="A7" s="113" t="s">
        <v>110</v>
      </c>
      <c r="B7" s="113" t="n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customFormat="false" ht="15" hidden="false" customHeight="false" outlineLevel="0" collapsed="false">
      <c r="A8" s="113" t="s">
        <v>111</v>
      </c>
      <c r="B8" s="113" t="n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customFormat="false" ht="15" hidden="false" customHeight="false" outlineLevel="0" collapsed="false">
      <c r="A9" s="113" t="s">
        <v>112</v>
      </c>
      <c r="B9" s="113" t="n">
        <v>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customFormat="false" ht="12.7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customFormat="false" ht="12.7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customFormat="false" ht="12.7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customFormat="false" ht="12.7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customFormat="false" ht="12.7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customFormat="false" ht="12.7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customFormat="false" ht="12.75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customFormat="false" ht="12.7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customFormat="false" ht="12.7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</row>
    <row r="19" customFormat="false" ht="12.75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customFormat="false" ht="12.75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customFormat="false" ht="12.75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</row>
    <row r="22" customFormat="false" ht="12.7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</row>
    <row r="23" customFormat="false" ht="12.75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</row>
    <row r="24" customFormat="false" ht="12.75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</row>
    <row r="25" customFormat="false" ht="12.7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</row>
    <row r="26" customFormat="false" ht="12.7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</row>
    <row r="27" customFormat="false" ht="12.7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</row>
    <row r="28" customFormat="false" ht="12.7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</row>
    <row r="29" customFormat="false" ht="12.7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</row>
    <row r="30" customFormat="false" ht="12.7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</row>
    <row r="31" customFormat="false" ht="12.75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</row>
    <row r="32" customFormat="false" ht="12.7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</row>
    <row r="33" customFormat="false" ht="12.7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</row>
    <row r="34" customFormat="false" ht="12.7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</row>
    <row r="35" customFormat="false" ht="12.75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</row>
    <row r="36" customFormat="false" ht="12.7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</row>
    <row r="37" customFormat="false" ht="12.7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</row>
    <row r="38" customFormat="false" ht="12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</row>
    <row r="39" customFormat="false" ht="12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</row>
    <row r="40" customFormat="false" ht="12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</row>
    <row r="41" customFormat="false" ht="12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</row>
    <row r="42" customFormat="false" ht="12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</row>
    <row r="43" customFormat="false" ht="12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</row>
    <row r="44" customFormat="false" ht="12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</row>
    <row r="45" customFormat="false" ht="12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</row>
    <row r="46" customFormat="false" ht="12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</row>
    <row r="47" customFormat="false" ht="12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</row>
    <row r="48" customFormat="false" ht="12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</row>
    <row r="49" customFormat="false" ht="12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</row>
    <row r="50" customFormat="false" ht="12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</row>
    <row r="51" customFormat="false" ht="12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</row>
    <row r="52" customFormat="false" ht="12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</row>
    <row r="53" customFormat="false" ht="12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</row>
    <row r="54" customFormat="false" ht="12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</row>
    <row r="55" customFormat="false" ht="12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</row>
    <row r="56" customFormat="false" ht="12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</row>
    <row r="57" customFormat="false" ht="12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</row>
    <row r="58" customFormat="false" ht="12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</row>
    <row r="59" customFormat="false" ht="12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</row>
    <row r="60" customFormat="false" ht="12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</row>
    <row r="61" customFormat="false" ht="12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</row>
    <row r="62" customFormat="false" ht="12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</row>
    <row r="63" customFormat="false" ht="12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</row>
    <row r="64" customFormat="false" ht="12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</row>
    <row r="65" customFormat="false" ht="12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</row>
    <row r="66" customFormat="false" ht="12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</row>
    <row r="67" customFormat="false" ht="12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</row>
    <row r="68" customFormat="false" ht="12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</row>
    <row r="69" customFormat="false" ht="12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</row>
    <row r="70" customFormat="false" ht="12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</row>
    <row r="71" customFormat="false" ht="12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</row>
    <row r="72" customFormat="false" ht="12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</row>
    <row r="73" customFormat="false" ht="12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</row>
    <row r="74" customFormat="false" ht="12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</row>
    <row r="75" customFormat="false" ht="12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</row>
    <row r="76" customFormat="false" ht="12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</row>
    <row r="77" customFormat="false" ht="12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</row>
    <row r="78" customFormat="false" ht="12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</row>
    <row r="79" customFormat="false" ht="12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</row>
    <row r="80" customFormat="false" ht="12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</row>
    <row r="81" customFormat="false" ht="12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</row>
    <row r="82" customFormat="false" ht="12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</row>
    <row r="83" customFormat="false" ht="12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</row>
    <row r="84" customFormat="false" ht="12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</row>
    <row r="85" customFormat="false" ht="12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</row>
    <row r="86" customFormat="false" ht="12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</row>
    <row r="87" customFormat="false" ht="12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</row>
    <row r="88" customFormat="false" ht="12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</row>
    <row r="89" customFormat="false" ht="12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</row>
    <row r="90" customFormat="false" ht="12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</row>
    <row r="91" customFormat="false" ht="12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</row>
    <row r="92" customFormat="false" ht="12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</row>
    <row r="93" customFormat="false" ht="12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</row>
    <row r="94" customFormat="false" ht="12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</row>
    <row r="95" customFormat="false" ht="12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</row>
    <row r="96" customFormat="false" ht="12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</row>
    <row r="97" customFormat="false" ht="12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</row>
    <row r="98" customFormat="false" ht="12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</row>
    <row r="99" customFormat="false" ht="12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</row>
    <row r="100" customFormat="false" ht="12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</row>
    <row r="101" customFormat="false" ht="12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</row>
    <row r="102" customFormat="false" ht="12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</row>
    <row r="103" customFormat="false" ht="12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</row>
    <row r="104" customFormat="false" ht="12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</row>
    <row r="105" customFormat="false" ht="12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</row>
    <row r="106" customFormat="false" ht="12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</row>
    <row r="107" customFormat="false" ht="12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</row>
    <row r="108" customFormat="false" ht="12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</row>
    <row r="109" customFormat="false" ht="12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</row>
    <row r="110" customFormat="false" ht="12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</row>
    <row r="111" customFormat="false" ht="12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</row>
    <row r="112" customFormat="false" ht="12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</row>
    <row r="113" customFormat="false" ht="12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</row>
    <row r="114" customFormat="false" ht="12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</row>
    <row r="115" customFormat="false" ht="12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</row>
    <row r="116" customFormat="false" ht="12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</row>
    <row r="117" customFormat="false" ht="12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</row>
    <row r="118" customFormat="false" ht="12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</row>
    <row r="119" customFormat="false" ht="12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</row>
    <row r="120" customFormat="false" ht="12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</row>
    <row r="121" customFormat="false" ht="12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</row>
    <row r="122" customFormat="false" ht="12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</row>
    <row r="123" customFormat="false" ht="12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</row>
    <row r="124" customFormat="false" ht="12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</row>
    <row r="125" customFormat="false" ht="12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</row>
    <row r="126" customFormat="false" ht="12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</row>
    <row r="127" customFormat="false" ht="12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</row>
    <row r="128" customFormat="false" ht="12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</row>
  </sheetData>
  <printOptions headings="false" gridLines="false" gridLinesSet="true" horizontalCentered="false" verticalCentered="false"/>
  <pageMargins left="1" right="1" top="1.13888888888889" bottom="1.13888888888889" header="1" footer="1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&amp;C&amp;"Arial,عادي"&amp;A</oddHeader>
    <oddFooter>&amp;C&amp;"Arial,عادي"الصفحة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X128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95" zoomScalePageLayoutView="100" workbookViewId="0">
      <selection pane="topLeft" activeCell="D2" activeCellId="0" sqref="D2"/>
    </sheetView>
  </sheetViews>
  <sheetFormatPr defaultColWidth="10.12890625" defaultRowHeight="12.75" zeroHeight="false" outlineLevelRow="0" outlineLevelCol="0"/>
  <cols>
    <col collapsed="false" customWidth="true" hidden="false" outlineLevel="0" max="2" min="2" style="0" width="18.63"/>
    <col collapsed="false" customWidth="true" hidden="false" outlineLevel="0" max="3" min="3" style="0" width="17.88"/>
    <col collapsed="false" customWidth="true" hidden="false" outlineLevel="0" max="4" min="4" style="0" width="13.38"/>
    <col collapsed="false" customWidth="true" hidden="false" outlineLevel="0" max="5" min="5" style="0" width="12.25"/>
    <col collapsed="false" customWidth="true" hidden="false" outlineLevel="0" max="128" min="7" style="0" width="11.63"/>
  </cols>
  <sheetData>
    <row r="1" customFormat="false" ht="15" hidden="false" customHeight="false" outlineLevel="0" collapsed="false">
      <c r="A1" s="114" t="s">
        <v>103</v>
      </c>
      <c r="B1" s="114" t="s">
        <v>113</v>
      </c>
      <c r="C1" s="114" t="s">
        <v>114</v>
      </c>
      <c r="D1" s="113" t="s">
        <v>115</v>
      </c>
      <c r="E1" s="113" t="s">
        <v>116</v>
      </c>
      <c r="F1" s="113" t="s">
        <v>117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</row>
    <row r="2" customFormat="false" ht="15" hidden="false" customHeight="false" outlineLevel="0" collapsed="false">
      <c r="A2" s="113" t="s">
        <v>118</v>
      </c>
      <c r="B2" s="113" t="s">
        <v>119</v>
      </c>
      <c r="C2" s="113" t="s">
        <v>120</v>
      </c>
      <c r="D2" s="113"/>
      <c r="E2" s="113"/>
      <c r="F2" s="11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</row>
    <row r="3" customFormat="false" ht="15" hidden="false" customHeight="false" outlineLevel="0" collapsed="false">
      <c r="A3" s="113" t="s">
        <v>118</v>
      </c>
      <c r="B3" s="113" t="s">
        <v>121</v>
      </c>
      <c r="C3" s="113" t="s">
        <v>122</v>
      </c>
      <c r="D3" s="113"/>
      <c r="E3" s="113"/>
      <c r="F3" s="11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customFormat="false" ht="15" hidden="false" customHeight="false" outlineLevel="0" collapsed="false">
      <c r="A4" s="113" t="s">
        <v>118</v>
      </c>
      <c r="B4" s="113" t="s">
        <v>123</v>
      </c>
      <c r="C4" s="113" t="s">
        <v>124</v>
      </c>
      <c r="D4" s="113"/>
      <c r="E4" s="113"/>
      <c r="F4" s="11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</row>
    <row r="5" customFormat="false" ht="12.7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customFormat="false" ht="12.7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customFormat="false" ht="12.7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customFormat="false" ht="12.7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customFormat="false" ht="12.7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customFormat="false" ht="12.7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customFormat="false" ht="12.7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customFormat="false" ht="12.7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customFormat="false" ht="12.7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customFormat="false" ht="12.75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customFormat="false" ht="12.75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customFormat="false" ht="12.75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customFormat="false" ht="12.7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customFormat="false" ht="12.7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</row>
    <row r="19" customFormat="false" ht="12.75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customFormat="false" ht="12.75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customFormat="false" ht="12.75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</row>
    <row r="22" customFormat="false" ht="12.7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</row>
    <row r="23" customFormat="false" ht="12.75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</row>
    <row r="24" customFormat="false" ht="12.75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</row>
    <row r="25" customFormat="false" ht="12.7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</row>
    <row r="26" customFormat="false" ht="12.7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</row>
    <row r="27" customFormat="false" ht="12.7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</row>
    <row r="28" customFormat="false" ht="12.7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</row>
    <row r="29" customFormat="false" ht="12.7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</row>
    <row r="30" customFormat="false" ht="12.7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</row>
    <row r="31" customFormat="false" ht="12.75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</row>
    <row r="32" customFormat="false" ht="12.7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</row>
    <row r="33" customFormat="false" ht="12.7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</row>
    <row r="34" customFormat="false" ht="12.7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</row>
    <row r="35" customFormat="false" ht="12.75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</row>
    <row r="36" customFormat="false" ht="12.7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</row>
    <row r="37" customFormat="false" ht="12.7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</row>
    <row r="38" customFormat="false" ht="12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</row>
    <row r="39" customFormat="false" ht="12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</row>
    <row r="40" customFormat="false" ht="12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</row>
    <row r="41" customFormat="false" ht="12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</row>
    <row r="42" customFormat="false" ht="12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</row>
    <row r="43" customFormat="false" ht="12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</row>
    <row r="44" customFormat="false" ht="12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</row>
    <row r="45" customFormat="false" ht="12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</row>
    <row r="46" customFormat="false" ht="12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</row>
    <row r="47" customFormat="false" ht="12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</row>
    <row r="48" customFormat="false" ht="12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</row>
    <row r="49" customFormat="false" ht="12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</row>
    <row r="50" customFormat="false" ht="12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</row>
    <row r="51" customFormat="false" ht="12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</row>
    <row r="52" customFormat="false" ht="12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</row>
    <row r="53" customFormat="false" ht="12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</row>
    <row r="54" customFormat="false" ht="12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</row>
    <row r="55" customFormat="false" ht="12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</row>
    <row r="56" customFormat="false" ht="12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</row>
    <row r="57" customFormat="false" ht="12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</row>
    <row r="58" customFormat="false" ht="12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</row>
    <row r="59" customFormat="false" ht="12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</row>
    <row r="60" customFormat="false" ht="12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</row>
    <row r="61" customFormat="false" ht="12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</row>
    <row r="62" customFormat="false" ht="12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</row>
    <row r="63" customFormat="false" ht="12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</row>
    <row r="64" customFormat="false" ht="12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</row>
    <row r="65" customFormat="false" ht="12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</row>
    <row r="66" customFormat="false" ht="12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</row>
    <row r="67" customFormat="false" ht="12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</row>
    <row r="68" customFormat="false" ht="12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</row>
    <row r="69" customFormat="false" ht="12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</row>
    <row r="70" customFormat="false" ht="12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</row>
    <row r="71" customFormat="false" ht="12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</row>
    <row r="72" customFormat="false" ht="12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</row>
    <row r="73" customFormat="false" ht="12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</row>
    <row r="74" customFormat="false" ht="12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</row>
    <row r="75" customFormat="false" ht="12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</row>
    <row r="76" customFormat="false" ht="12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</row>
    <row r="77" customFormat="false" ht="12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</row>
    <row r="78" customFormat="false" ht="12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</row>
    <row r="79" customFormat="false" ht="12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</row>
    <row r="80" customFormat="false" ht="12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</row>
    <row r="81" customFormat="false" ht="12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</row>
    <row r="82" customFormat="false" ht="12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</row>
    <row r="83" customFormat="false" ht="12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</row>
    <row r="84" customFormat="false" ht="12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</row>
    <row r="85" customFormat="false" ht="12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</row>
    <row r="86" customFormat="false" ht="12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</row>
    <row r="87" customFormat="false" ht="12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</row>
    <row r="88" customFormat="false" ht="12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</row>
    <row r="89" customFormat="false" ht="12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</row>
    <row r="90" customFormat="false" ht="12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</row>
    <row r="91" customFormat="false" ht="12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</row>
    <row r="92" customFormat="false" ht="12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</row>
    <row r="93" customFormat="false" ht="12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</row>
    <row r="94" customFormat="false" ht="12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</row>
    <row r="95" customFormat="false" ht="12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</row>
    <row r="96" customFormat="false" ht="12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</row>
    <row r="97" customFormat="false" ht="12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</row>
    <row r="98" customFormat="false" ht="12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</row>
    <row r="99" customFormat="false" ht="12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</row>
    <row r="100" customFormat="false" ht="12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</row>
    <row r="101" customFormat="false" ht="12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</row>
    <row r="102" customFormat="false" ht="12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</row>
    <row r="103" customFormat="false" ht="12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</row>
    <row r="104" customFormat="false" ht="12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</row>
    <row r="105" customFormat="false" ht="12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</row>
    <row r="106" customFormat="false" ht="12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</row>
    <row r="107" customFormat="false" ht="12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</row>
    <row r="108" customFormat="false" ht="12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</row>
    <row r="109" customFormat="false" ht="12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</row>
    <row r="110" customFormat="false" ht="12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</row>
    <row r="111" customFormat="false" ht="12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</row>
    <row r="112" customFormat="false" ht="12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</row>
    <row r="113" customFormat="false" ht="12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</row>
    <row r="114" customFormat="false" ht="12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</row>
    <row r="115" customFormat="false" ht="12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</row>
    <row r="116" customFormat="false" ht="12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</row>
    <row r="117" customFormat="false" ht="12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</row>
    <row r="118" customFormat="false" ht="12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</row>
    <row r="119" customFormat="false" ht="12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</row>
    <row r="120" customFormat="false" ht="12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</row>
    <row r="121" customFormat="false" ht="12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</row>
    <row r="122" customFormat="false" ht="12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</row>
    <row r="123" customFormat="false" ht="12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</row>
    <row r="124" customFormat="false" ht="12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</row>
    <row r="125" customFormat="false" ht="12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</row>
    <row r="126" customFormat="false" ht="12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</row>
    <row r="127" customFormat="false" ht="12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</row>
    <row r="128" customFormat="false" ht="12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</row>
  </sheetData>
  <dataValidations count="3">
    <dataValidation allowBlank="true" operator="equal" showDropDown="false" showErrorMessage="true" showInputMessage="false" sqref="C2" type="list">
      <formula1>Enseignants!$A$2:$A$28</formula1>
      <formula2>0</formula2>
    </dataValidation>
    <dataValidation allowBlank="true" operator="equal" showDropDown="false" showErrorMessage="true" showInputMessage="false" sqref="C3" type="list">
      <formula1>Enseignants!$A$2:$A$28</formula1>
      <formula2>0</formula2>
    </dataValidation>
    <dataValidation allowBlank="true" operator="equal" showDropDown="false" showErrorMessage="true" showInputMessage="false" sqref="C4" type="list">
      <formula1>Enseignants!$A$2:$A$28</formula1>
      <formula2>0</formula2>
    </dataValidation>
  </dataValidations>
  <printOptions headings="false" gridLines="false" gridLinesSet="true" horizontalCentered="false" verticalCentered="false"/>
  <pageMargins left="1" right="1" top="1.13888888888889" bottom="1.13888888888889" header="1" footer="1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&amp;C&amp;"Arial,عادي"&amp;A</oddHeader>
    <oddFooter>&amp;C&amp;"Arial,عادي"الصفحة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8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95" zoomScalePageLayoutView="100" workbookViewId="0">
      <selection pane="topLeft" activeCell="A1" activeCellId="0" sqref="A1"/>
    </sheetView>
  </sheetViews>
  <sheetFormatPr defaultColWidth="10.12890625" defaultRowHeight="12.75" zeroHeight="false" outlineLevelRow="0" outlineLevelCol="0"/>
  <cols>
    <col collapsed="false" customWidth="true" hidden="false" outlineLevel="0" max="3" min="3" style="0" width="14.88"/>
    <col collapsed="false" customWidth="true" hidden="false" outlineLevel="0" max="4" min="4" style="0" width="13.75"/>
    <col collapsed="false" customWidth="true" hidden="false" outlineLevel="0" max="5" min="5" style="0" width="15.38"/>
    <col collapsed="false" customWidth="true" hidden="false" outlineLevel="0" max="6" min="6" style="0" width="11.88"/>
  </cols>
  <sheetData>
    <row r="1" s="114" customFormat="true" ht="15" hidden="false" customHeight="false" outlineLevel="0" collapsed="false">
      <c r="A1" s="114" t="s">
        <v>103</v>
      </c>
      <c r="B1" s="114" t="s">
        <v>125</v>
      </c>
      <c r="C1" s="114" t="s">
        <v>126</v>
      </c>
      <c r="D1" s="114" t="s">
        <v>127</v>
      </c>
      <c r="E1" s="114" t="s">
        <v>128</v>
      </c>
      <c r="F1" s="114" t="s">
        <v>129</v>
      </c>
    </row>
    <row r="2" s="113" customFormat="true" ht="15" hidden="false" customHeight="false" outlineLevel="0" collapsed="false">
      <c r="A2" s="113" t="s">
        <v>130</v>
      </c>
      <c r="D2" s="113" t="n">
        <v>2</v>
      </c>
      <c r="E2" s="113" t="n">
        <f aca="false">2*B2+2*C2+2*D2</f>
        <v>4</v>
      </c>
      <c r="F2" s="113" t="n">
        <f aca="false">2*B2+C2*3+D2*4</f>
        <v>8</v>
      </c>
    </row>
    <row r="3" s="113" customFormat="true" ht="15" hidden="false" customHeight="false" outlineLevel="0" collapsed="false">
      <c r="A3" s="113" t="s">
        <v>106</v>
      </c>
      <c r="B3" s="113" t="n">
        <v>3</v>
      </c>
      <c r="E3" s="113" t="n">
        <f aca="false">2*B3+2*C3+2*D3</f>
        <v>6</v>
      </c>
      <c r="F3" s="113" t="n">
        <f aca="false">2*B3+C3*3+D3*4</f>
        <v>6</v>
      </c>
    </row>
    <row r="4" s="113" customFormat="true" ht="15" hidden="false" customHeight="false" outlineLevel="0" collapsed="false">
      <c r="A4" s="113" t="s">
        <v>107</v>
      </c>
      <c r="B4" s="113" t="n">
        <v>1</v>
      </c>
      <c r="E4" s="113" t="n">
        <f aca="false">2*B4+2*C4+2*D4</f>
        <v>2</v>
      </c>
      <c r="F4" s="113" t="n">
        <f aca="false">2*B4+C4*3+D4*4</f>
        <v>2</v>
      </c>
    </row>
    <row r="5" s="113" customFormat="true" ht="15" hidden="false" customHeight="false" outlineLevel="0" collapsed="false">
      <c r="A5" s="113" t="s">
        <v>108</v>
      </c>
      <c r="B5" s="113" t="n">
        <v>1</v>
      </c>
      <c r="E5" s="113" t="n">
        <f aca="false">2*B5+2*C5+2*D5</f>
        <v>2</v>
      </c>
      <c r="F5" s="113" t="n">
        <f aca="false">2*B5+C5*3+D5*4</f>
        <v>2</v>
      </c>
    </row>
    <row r="6" s="113" customFormat="true" ht="15" hidden="false" customHeight="false" outlineLevel="0" collapsed="false">
      <c r="A6" s="113" t="s">
        <v>109</v>
      </c>
      <c r="B6" s="113" t="n">
        <v>1</v>
      </c>
      <c r="E6" s="113" t="n">
        <f aca="false">2*B6+2*C6+2*D6</f>
        <v>2</v>
      </c>
      <c r="F6" s="113" t="n">
        <f aca="false">2*B6+C6*3+D6*4</f>
        <v>2</v>
      </c>
    </row>
    <row r="7" s="113" customFormat="true" ht="15" hidden="false" customHeight="false" outlineLevel="0" collapsed="false">
      <c r="A7" s="113" t="s">
        <v>110</v>
      </c>
      <c r="C7" s="113" t="n">
        <v>2</v>
      </c>
      <c r="E7" s="113" t="n">
        <f aca="false">2*B7+2*C7+2*D7</f>
        <v>4</v>
      </c>
      <c r="F7" s="113" t="n">
        <f aca="false">2*B7+C7*3+D7*4</f>
        <v>6</v>
      </c>
    </row>
    <row r="8" s="113" customFormat="true" ht="15" hidden="false" customHeight="false" outlineLevel="0" collapsed="false">
      <c r="A8" s="113" t="s">
        <v>111</v>
      </c>
      <c r="B8" s="113" t="n">
        <v>1</v>
      </c>
      <c r="E8" s="113" t="n">
        <f aca="false">2*B8+2*C8+2*D8</f>
        <v>2</v>
      </c>
      <c r="F8" s="113" t="n">
        <f aca="false">2*B8+C8*3+D8*4</f>
        <v>2</v>
      </c>
    </row>
    <row r="9" s="113" customFormat="true" ht="15" hidden="false" customHeight="false" outlineLevel="0" collapsed="false">
      <c r="A9" s="113" t="s">
        <v>112</v>
      </c>
      <c r="B9" s="113" t="n">
        <v>1</v>
      </c>
      <c r="E9" s="113" t="n">
        <f aca="false">2*B9+2*C9+2*D9</f>
        <v>2</v>
      </c>
      <c r="F9" s="113" t="n">
        <f aca="false">2*B9+C9*3+D9*4</f>
        <v>2</v>
      </c>
    </row>
    <row r="10" s="113" customFormat="true" ht="15" hidden="false" customHeight="false" outlineLevel="0" collapsed="false">
      <c r="E10" s="113" t="n">
        <f aca="false">2*B10+2*C10+2*D10</f>
        <v>0</v>
      </c>
      <c r="F10" s="113" t="n">
        <f aca="false">2*B10+C10*3+D10*4</f>
        <v>0</v>
      </c>
    </row>
    <row r="11" s="1" customFormat="true" ht="12.75" hidden="false" customHeight="false" outlineLevel="0" collapsed="false"/>
    <row r="12" s="1" customFormat="true" ht="12.75" hidden="false" customHeight="false" outlineLevel="0" collapsed="false"/>
    <row r="13" s="1" customFormat="true" ht="12.75" hidden="false" customHeight="false" outlineLevel="0" collapsed="false"/>
    <row r="14" s="1" customFormat="true" ht="12.75" hidden="false" customHeight="false" outlineLevel="0" collapsed="false"/>
    <row r="15" s="1" customFormat="true" ht="12.75" hidden="false" customHeight="false" outlineLevel="0" collapsed="false"/>
    <row r="16" s="1" customFormat="true" ht="12.75" hidden="false" customHeight="false" outlineLevel="0" collapsed="false"/>
    <row r="17" s="1" customFormat="true" ht="12.75" hidden="false" customHeight="false" outlineLevel="0" collapsed="false"/>
    <row r="18" s="1" customFormat="true" ht="12.75" hidden="false" customHeight="false" outlineLevel="0" collapsed="false"/>
    <row r="19" s="1" customFormat="true" ht="12.75" hidden="false" customHeight="false" outlineLevel="0" collapsed="false"/>
    <row r="20" s="1" customFormat="true" ht="12.75" hidden="false" customHeight="false" outlineLevel="0" collapsed="false"/>
    <row r="21" s="1" customFormat="true" ht="12.75" hidden="false" customHeight="false" outlineLevel="0" collapsed="false"/>
    <row r="22" s="1" customFormat="true" ht="12.75" hidden="false" customHeight="false" outlineLevel="0" collapsed="false"/>
    <row r="23" s="1" customFormat="true" ht="12.75" hidden="false" customHeight="false" outlineLevel="0" collapsed="false"/>
    <row r="24" s="1" customFormat="true" ht="12.75" hidden="false" customHeight="false" outlineLevel="0" collapsed="false"/>
    <row r="25" s="1" customFormat="true" ht="12.75" hidden="false" customHeight="false" outlineLevel="0" collapsed="false"/>
    <row r="26" s="1" customFormat="true" ht="12.75" hidden="false" customHeight="false" outlineLevel="0" collapsed="false"/>
    <row r="27" s="1" customFormat="true" ht="12.75" hidden="false" customHeight="false" outlineLevel="0" collapsed="false"/>
    <row r="28" s="1" customFormat="true" ht="12.75" hidden="false" customHeight="false" outlineLevel="0" collapsed="false"/>
    <row r="29" s="1" customFormat="true" ht="12.75" hidden="false" customHeight="false" outlineLevel="0" collapsed="false"/>
    <row r="30" s="1" customFormat="true" ht="12.75" hidden="false" customHeight="false" outlineLevel="0" collapsed="false"/>
    <row r="31" s="1" customFormat="true" ht="12.75" hidden="false" customHeight="false" outlineLevel="0" collapsed="false"/>
    <row r="32" s="1" customFormat="true" ht="12.75" hidden="false" customHeight="false" outlineLevel="0" collapsed="false"/>
    <row r="33" s="1" customFormat="true" ht="12.75" hidden="false" customHeight="false" outlineLevel="0" collapsed="false"/>
    <row r="34" s="1" customFormat="true" ht="12.75" hidden="false" customHeight="false" outlineLevel="0" collapsed="false"/>
    <row r="35" s="1" customFormat="true" ht="12.75" hidden="false" customHeight="false" outlineLevel="0" collapsed="false"/>
    <row r="36" s="1" customFormat="true" ht="12.75" hidden="false" customHeight="false" outlineLevel="0" collapsed="false"/>
    <row r="37" s="1" customFormat="true" ht="12.75" hidden="false" customHeight="false" outlineLevel="0" collapsed="false"/>
    <row r="38" s="1" customFormat="true" ht="12.75" hidden="false" customHeight="false" outlineLevel="0" collapsed="false"/>
    <row r="39" s="1" customFormat="true" ht="12.75" hidden="false" customHeight="false" outlineLevel="0" collapsed="false"/>
    <row r="40" s="1" customFormat="true" ht="12.75" hidden="false" customHeight="false" outlineLevel="0" collapsed="false"/>
    <row r="41" s="1" customFormat="true" ht="12.75" hidden="false" customHeight="false" outlineLevel="0" collapsed="false"/>
    <row r="42" s="1" customFormat="true" ht="12.75" hidden="false" customHeight="false" outlineLevel="0" collapsed="false"/>
    <row r="43" s="1" customFormat="true" ht="12.75" hidden="false" customHeight="false" outlineLevel="0" collapsed="false"/>
    <row r="44" s="1" customFormat="true" ht="12.75" hidden="false" customHeight="false" outlineLevel="0" collapsed="false"/>
    <row r="45" s="1" customFormat="true" ht="12.75" hidden="false" customHeight="false" outlineLevel="0" collapsed="false"/>
    <row r="46" s="1" customFormat="true" ht="12.75" hidden="false" customHeight="false" outlineLevel="0" collapsed="false"/>
    <row r="47" s="1" customFormat="true" ht="12.75" hidden="false" customHeight="false" outlineLevel="0" collapsed="false"/>
    <row r="48" s="1" customFormat="true" ht="12.75" hidden="false" customHeight="false" outlineLevel="0" collapsed="false"/>
    <row r="49" s="1" customFormat="true" ht="12.75" hidden="false" customHeight="false" outlineLevel="0" collapsed="false"/>
    <row r="50" s="1" customFormat="true" ht="12.75" hidden="false" customHeight="false" outlineLevel="0" collapsed="false"/>
    <row r="51" s="1" customFormat="true" ht="12.75" hidden="false" customHeight="false" outlineLevel="0" collapsed="false"/>
    <row r="52" s="1" customFormat="true" ht="12.75" hidden="false" customHeight="false" outlineLevel="0" collapsed="false"/>
    <row r="53" s="1" customFormat="true" ht="12.75" hidden="false" customHeight="false" outlineLevel="0" collapsed="false"/>
    <row r="54" s="1" customFormat="true" ht="12.75" hidden="false" customHeight="false" outlineLevel="0" collapsed="false"/>
    <row r="55" s="1" customFormat="true" ht="12.75" hidden="false" customHeight="false" outlineLevel="0" collapsed="false"/>
    <row r="56" s="1" customFormat="true" ht="12.75" hidden="false" customHeight="false" outlineLevel="0" collapsed="false"/>
    <row r="57" s="1" customFormat="true" ht="12.75" hidden="false" customHeight="false" outlineLevel="0" collapsed="false"/>
    <row r="58" s="1" customFormat="true" ht="12.75" hidden="false" customHeight="false" outlineLevel="0" collapsed="false"/>
    <row r="59" s="1" customFormat="true" ht="12.75" hidden="false" customHeight="false" outlineLevel="0" collapsed="false"/>
    <row r="60" s="1" customFormat="true" ht="12.75" hidden="false" customHeight="false" outlineLevel="0" collapsed="false"/>
    <row r="61" s="1" customFormat="true" ht="12.75" hidden="false" customHeight="false" outlineLevel="0" collapsed="false"/>
    <row r="62" s="1" customFormat="true" ht="12.75" hidden="false" customHeight="false" outlineLevel="0" collapsed="false"/>
    <row r="63" s="1" customFormat="true" ht="12.75" hidden="false" customHeight="false" outlineLevel="0" collapsed="false"/>
    <row r="64" s="1" customFormat="true" ht="12.75" hidden="false" customHeight="false" outlineLevel="0" collapsed="false"/>
    <row r="65" s="1" customFormat="true" ht="12.75" hidden="false" customHeight="false" outlineLevel="0" collapsed="false"/>
    <row r="66" s="1" customFormat="true" ht="12.75" hidden="false" customHeight="false" outlineLevel="0" collapsed="false"/>
    <row r="67" s="1" customFormat="true" ht="12.75" hidden="false" customHeight="false" outlineLevel="0" collapsed="false"/>
    <row r="68" s="1" customFormat="true" ht="12.75" hidden="false" customHeight="false" outlineLevel="0" collapsed="false"/>
    <row r="69" s="1" customFormat="true" ht="12.75" hidden="false" customHeight="false" outlineLevel="0" collapsed="false"/>
    <row r="70" s="1" customFormat="true" ht="12.75" hidden="false" customHeight="false" outlineLevel="0" collapsed="false"/>
    <row r="71" s="1" customFormat="true" ht="12.75" hidden="false" customHeight="false" outlineLevel="0" collapsed="false"/>
    <row r="72" s="1" customFormat="true" ht="12.75" hidden="false" customHeight="false" outlineLevel="0" collapsed="false"/>
    <row r="73" s="1" customFormat="true" ht="12.75" hidden="false" customHeight="false" outlineLevel="0" collapsed="false"/>
    <row r="74" s="1" customFormat="true" ht="12.75" hidden="false" customHeight="false" outlineLevel="0" collapsed="false"/>
    <row r="75" s="1" customFormat="true" ht="12.75" hidden="false" customHeight="false" outlineLevel="0" collapsed="false"/>
    <row r="76" s="1" customFormat="true" ht="12.75" hidden="false" customHeight="false" outlineLevel="0" collapsed="false"/>
    <row r="77" s="1" customFormat="true" ht="12.75" hidden="false" customHeight="false" outlineLevel="0" collapsed="false"/>
    <row r="78" s="1" customFormat="true" ht="12.75" hidden="false" customHeight="false" outlineLevel="0" collapsed="false"/>
    <row r="79" s="1" customFormat="true" ht="12.75" hidden="false" customHeight="false" outlineLevel="0" collapsed="false"/>
    <row r="80" s="1" customFormat="true" ht="12.75" hidden="false" customHeight="false" outlineLevel="0" collapsed="false"/>
    <row r="81" s="1" customFormat="true" ht="12.75" hidden="false" customHeight="false" outlineLevel="0" collapsed="false"/>
    <row r="82" s="1" customFormat="true" ht="12.75" hidden="false" customHeight="false" outlineLevel="0" collapsed="false"/>
    <row r="83" s="1" customFormat="true" ht="12.75" hidden="false" customHeight="false" outlineLevel="0" collapsed="false"/>
    <row r="84" s="1" customFormat="true" ht="12.75" hidden="false" customHeight="false" outlineLevel="0" collapsed="false"/>
    <row r="85" s="1" customFormat="true" ht="12.75" hidden="false" customHeight="false" outlineLevel="0" collapsed="false"/>
    <row r="86" s="1" customFormat="true" ht="12.75" hidden="false" customHeight="false" outlineLevel="0" collapsed="false"/>
    <row r="87" s="1" customFormat="true" ht="12.75" hidden="false" customHeight="false" outlineLevel="0" collapsed="false"/>
    <row r="88" s="1" customFormat="true" ht="12.75" hidden="false" customHeight="false" outlineLevel="0" collapsed="false"/>
    <row r="89" s="1" customFormat="true" ht="12.75" hidden="false" customHeight="false" outlineLevel="0" collapsed="false"/>
    <row r="90" s="1" customFormat="true" ht="12.75" hidden="false" customHeight="false" outlineLevel="0" collapsed="false"/>
    <row r="91" s="1" customFormat="true" ht="12.75" hidden="false" customHeight="false" outlineLevel="0" collapsed="false"/>
    <row r="92" s="1" customFormat="true" ht="12.75" hidden="false" customHeight="false" outlineLevel="0" collapsed="false"/>
    <row r="93" s="1" customFormat="true" ht="12.75" hidden="false" customHeight="false" outlineLevel="0" collapsed="false"/>
    <row r="94" s="1" customFormat="true" ht="12.75" hidden="false" customHeight="false" outlineLevel="0" collapsed="false"/>
    <row r="95" s="1" customFormat="true" ht="12.75" hidden="false" customHeight="false" outlineLevel="0" collapsed="false"/>
    <row r="96" s="1" customFormat="true" ht="12.75" hidden="false" customHeight="false" outlineLevel="0" collapsed="false"/>
    <row r="97" s="1" customFormat="true" ht="12.75" hidden="false" customHeight="false" outlineLevel="0" collapsed="false"/>
    <row r="98" s="1" customFormat="true" ht="12.75" hidden="false" customHeight="false" outlineLevel="0" collapsed="false"/>
    <row r="99" s="1" customFormat="true" ht="12.75" hidden="false" customHeight="false" outlineLevel="0" collapsed="false"/>
    <row r="100" s="1" customFormat="true" ht="12.75" hidden="false" customHeight="false" outlineLevel="0" collapsed="false"/>
    <row r="101" s="1" customFormat="true" ht="12.75" hidden="false" customHeight="false" outlineLevel="0" collapsed="false"/>
    <row r="102" s="1" customFormat="true" ht="12.75" hidden="false" customHeight="false" outlineLevel="0" collapsed="false"/>
    <row r="103" s="1" customFormat="true" ht="12.75" hidden="false" customHeight="false" outlineLevel="0" collapsed="false"/>
    <row r="104" s="1" customFormat="true" ht="12.75" hidden="false" customHeight="false" outlineLevel="0" collapsed="false"/>
    <row r="105" s="1" customFormat="true" ht="12.75" hidden="false" customHeight="false" outlineLevel="0" collapsed="false"/>
    <row r="106" s="1" customFormat="true" ht="12.75" hidden="false" customHeight="false" outlineLevel="0" collapsed="false"/>
    <row r="107" s="1" customFormat="true" ht="12.75" hidden="false" customHeight="false" outlineLevel="0" collapsed="false"/>
    <row r="108" s="1" customFormat="true" ht="12.75" hidden="false" customHeight="false" outlineLevel="0" collapsed="false"/>
    <row r="109" s="1" customFormat="true" ht="12.75" hidden="false" customHeight="false" outlineLevel="0" collapsed="false"/>
    <row r="110" s="1" customFormat="true" ht="12.75" hidden="false" customHeight="false" outlineLevel="0" collapsed="false"/>
    <row r="111" s="1" customFormat="true" ht="12.75" hidden="false" customHeight="false" outlineLevel="0" collapsed="false"/>
    <row r="112" s="1" customFormat="true" ht="12.75" hidden="false" customHeight="false" outlineLevel="0" collapsed="false"/>
    <row r="113" s="1" customFormat="true" ht="12.75" hidden="false" customHeight="false" outlineLevel="0" collapsed="false"/>
    <row r="114" s="1" customFormat="true" ht="12.75" hidden="false" customHeight="false" outlineLevel="0" collapsed="false"/>
    <row r="115" s="1" customFormat="true" ht="12.75" hidden="false" customHeight="false" outlineLevel="0" collapsed="false"/>
    <row r="116" s="1" customFormat="true" ht="12.75" hidden="false" customHeight="false" outlineLevel="0" collapsed="false"/>
    <row r="117" s="1" customFormat="true" ht="12.75" hidden="false" customHeight="false" outlineLevel="0" collapsed="false"/>
    <row r="118" s="1" customFormat="true" ht="12.75" hidden="false" customHeight="false" outlineLevel="0" collapsed="false"/>
    <row r="119" s="1" customFormat="true" ht="12.75" hidden="false" customHeight="false" outlineLevel="0" collapsed="false"/>
    <row r="120" s="1" customFormat="true" ht="12.75" hidden="false" customHeight="false" outlineLevel="0" collapsed="false"/>
    <row r="121" s="1" customFormat="true" ht="12.75" hidden="false" customHeight="false" outlineLevel="0" collapsed="false"/>
    <row r="122" s="1" customFormat="true" ht="12.75" hidden="false" customHeight="false" outlineLevel="0" collapsed="false"/>
    <row r="123" s="1" customFormat="true" ht="12.75" hidden="false" customHeight="false" outlineLevel="0" collapsed="false"/>
    <row r="124" s="1" customFormat="true" ht="12.75" hidden="false" customHeight="false" outlineLevel="0" collapsed="false"/>
    <row r="125" s="1" customFormat="true" ht="12.75" hidden="false" customHeight="false" outlineLevel="0" collapsed="false"/>
    <row r="126" s="1" customFormat="true" ht="12.75" hidden="false" customHeight="false" outlineLevel="0" collapsed="false"/>
    <row r="127" s="1" customFormat="true" ht="12.75" hidden="false" customHeight="false" outlineLevel="0" collapsed="false"/>
    <row r="128" s="1" customFormat="true" ht="12.75" hidden="false" customHeight="false" outlineLevel="0" collapsed="false"/>
  </sheetData>
  <printOptions headings="false" gridLines="false" gridLinesSet="true" horizontalCentered="false" verticalCentered="false"/>
  <pageMargins left="1" right="1" top="1.13888888888889" bottom="1.13888888888889" header="1" footer="1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&amp;C&amp;"Arial,عادي"&amp;A</oddHeader>
    <oddFooter>&amp;C&amp;"Arial,عادي"الصفحة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A36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95" zoomScalePageLayoutView="100" workbookViewId="0">
      <selection pane="topLeft" activeCell="A8" activeCellId="0" sqref="A8"/>
    </sheetView>
  </sheetViews>
  <sheetFormatPr defaultColWidth="10.625" defaultRowHeight="12.75" zeroHeight="false" outlineLevelRow="0" outlineLevelCol="0"/>
  <sheetData>
    <row r="4" customFormat="false" ht="12.75" hidden="false" customHeight="false" outlineLevel="0" collapsed="false">
      <c r="A4" s="0" t="s">
        <v>131</v>
      </c>
    </row>
    <row r="5" customFormat="false" ht="12.75" hidden="false" customHeight="false" outlineLevel="0" collapsed="false">
      <c r="A5" s="0" t="s">
        <v>132</v>
      </c>
    </row>
    <row r="6" customFormat="false" ht="12.75" hidden="false" customHeight="false" outlineLevel="0" collapsed="false">
      <c r="A6" s="0" t="s">
        <v>133</v>
      </c>
    </row>
    <row r="7" customFormat="false" ht="12.75" hidden="false" customHeight="false" outlineLevel="0" collapsed="false">
      <c r="A7" s="0" t="s">
        <v>134</v>
      </c>
    </row>
    <row r="8" customFormat="false" ht="12.75" hidden="false" customHeight="false" outlineLevel="0" collapsed="false">
      <c r="A8" s="0" t="s">
        <v>132</v>
      </c>
    </row>
    <row r="9" customFormat="false" ht="12.75" hidden="false" customHeight="false" outlineLevel="0" collapsed="false">
      <c r="A9" s="0" t="s">
        <v>133</v>
      </c>
    </row>
    <row r="10" customFormat="false" ht="12.75" hidden="false" customHeight="false" outlineLevel="0" collapsed="false">
      <c r="A10" s="0" t="s">
        <v>131</v>
      </c>
    </row>
    <row r="11" customFormat="false" ht="12.75" hidden="false" customHeight="false" outlineLevel="0" collapsed="false">
      <c r="A11" s="0" t="s">
        <v>132</v>
      </c>
    </row>
    <row r="12" customFormat="false" ht="12.75" hidden="false" customHeight="false" outlineLevel="0" collapsed="false">
      <c r="A12" s="0" t="s">
        <v>133</v>
      </c>
    </row>
    <row r="13" customFormat="false" ht="12.75" hidden="false" customHeight="false" outlineLevel="0" collapsed="false">
      <c r="A13" s="0" t="s">
        <v>131</v>
      </c>
    </row>
    <row r="14" customFormat="false" ht="12.75" hidden="false" customHeight="false" outlineLevel="0" collapsed="false">
      <c r="A14" s="0" t="s">
        <v>132</v>
      </c>
    </row>
    <row r="15" customFormat="false" ht="12.75" hidden="false" customHeight="false" outlineLevel="0" collapsed="false">
      <c r="A15" s="0" t="s">
        <v>133</v>
      </c>
    </row>
    <row r="16" customFormat="false" ht="12.75" hidden="false" customHeight="false" outlineLevel="0" collapsed="false">
      <c r="A16" s="0" t="s">
        <v>131</v>
      </c>
    </row>
    <row r="17" customFormat="false" ht="12.75" hidden="false" customHeight="false" outlineLevel="0" collapsed="false">
      <c r="A17" s="0" t="s">
        <v>132</v>
      </c>
    </row>
    <row r="18" customFormat="false" ht="12.75" hidden="false" customHeight="false" outlineLevel="0" collapsed="false">
      <c r="A18" s="0" t="s">
        <v>133</v>
      </c>
    </row>
    <row r="19" customFormat="false" ht="12.75" hidden="false" customHeight="false" outlineLevel="0" collapsed="false">
      <c r="A19" s="0" t="s">
        <v>131</v>
      </c>
    </row>
    <row r="20" customFormat="false" ht="12.75" hidden="false" customHeight="false" outlineLevel="0" collapsed="false">
      <c r="A20" s="0" t="s">
        <v>132</v>
      </c>
    </row>
    <row r="21" customFormat="false" ht="12.75" hidden="false" customHeight="false" outlineLevel="0" collapsed="false">
      <c r="A21" s="0" t="s">
        <v>133</v>
      </c>
    </row>
    <row r="22" customFormat="false" ht="12.75" hidden="false" customHeight="false" outlineLevel="0" collapsed="false">
      <c r="A22" s="0" t="s">
        <v>131</v>
      </c>
    </row>
    <row r="23" customFormat="false" ht="12.75" hidden="false" customHeight="false" outlineLevel="0" collapsed="false">
      <c r="A23" s="0" t="s">
        <v>131</v>
      </c>
    </row>
    <row r="24" customFormat="false" ht="12.75" hidden="false" customHeight="false" outlineLevel="0" collapsed="false">
      <c r="A24" s="0" t="s">
        <v>132</v>
      </c>
    </row>
    <row r="25" customFormat="false" ht="12.75" hidden="false" customHeight="false" outlineLevel="0" collapsed="false">
      <c r="A25" s="0" t="s">
        <v>133</v>
      </c>
    </row>
    <row r="26" customFormat="false" ht="12.75" hidden="false" customHeight="false" outlineLevel="0" collapsed="false">
      <c r="A26" s="0" t="s">
        <v>131</v>
      </c>
    </row>
    <row r="27" customFormat="false" ht="12.75" hidden="false" customHeight="false" outlineLevel="0" collapsed="false">
      <c r="A27" s="0" t="s">
        <v>132</v>
      </c>
    </row>
    <row r="28" customFormat="false" ht="12.75" hidden="false" customHeight="false" outlineLevel="0" collapsed="false">
      <c r="A28" s="0" t="s">
        <v>133</v>
      </c>
    </row>
    <row r="29" customFormat="false" ht="12.75" hidden="false" customHeight="false" outlineLevel="0" collapsed="false">
      <c r="A29" s="0" t="s">
        <v>131</v>
      </c>
    </row>
    <row r="30" customFormat="false" ht="12.75" hidden="false" customHeight="false" outlineLevel="0" collapsed="false">
      <c r="A30" s="0" t="s">
        <v>132</v>
      </c>
    </row>
    <row r="31" customFormat="false" ht="12.75" hidden="false" customHeight="false" outlineLevel="0" collapsed="false">
      <c r="A31" s="0" t="s">
        <v>133</v>
      </c>
    </row>
    <row r="32" customFormat="false" ht="12.75" hidden="false" customHeight="false" outlineLevel="0" collapsed="false">
      <c r="A32" s="0" t="s">
        <v>131</v>
      </c>
    </row>
    <row r="33" customFormat="false" ht="12.75" hidden="false" customHeight="false" outlineLevel="0" collapsed="false">
      <c r="A33" s="0" t="s">
        <v>132</v>
      </c>
    </row>
    <row r="34" customFormat="false" ht="12.75" hidden="false" customHeight="false" outlineLevel="0" collapsed="false">
      <c r="A34" s="0" t="s">
        <v>133</v>
      </c>
    </row>
    <row r="35" customFormat="false" ht="12.75" hidden="false" customHeight="false" outlineLevel="0" collapsed="false">
      <c r="A35" s="0" t="s">
        <v>131</v>
      </c>
    </row>
    <row r="36" customFormat="false" ht="12.75" hidden="false" customHeight="false" outlineLevel="0" collapsed="false">
      <c r="A36" s="0" t="s">
        <v>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X128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95" zoomScalePageLayoutView="100" workbookViewId="0">
      <selection pane="topLeft" activeCell="A2" activeCellId="0" sqref="A2"/>
    </sheetView>
  </sheetViews>
  <sheetFormatPr defaultColWidth="10.12890625" defaultRowHeight="12.75" zeroHeight="false" outlineLevelRow="0" outlineLevelCol="0"/>
  <cols>
    <col collapsed="false" customWidth="true" hidden="false" outlineLevel="0" max="1" min="1" style="0" width="24.63"/>
    <col collapsed="false" customWidth="true" hidden="false" outlineLevel="0" max="128" min="2" style="0" width="11.63"/>
  </cols>
  <sheetData>
    <row r="1" customFormat="false" ht="15" hidden="false" customHeight="false" outlineLevel="0" collapsed="false">
      <c r="A1" s="115" t="s">
        <v>135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</row>
    <row r="2" customFormat="false" ht="15" hidden="false" customHeight="false" outlineLevel="0" collapsed="false">
      <c r="A2" s="116" t="n">
        <v>44199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</row>
    <row r="3" customFormat="false" ht="15" hidden="false" customHeight="false" outlineLevel="0" collapsed="false">
      <c r="A3" s="116" t="n">
        <v>44200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customFormat="false" ht="15" hidden="false" customHeight="false" outlineLevel="0" collapsed="false">
      <c r="A4" s="116" t="n">
        <v>44201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</row>
    <row r="5" customFormat="false" ht="15" hidden="false" customHeight="false" outlineLevel="0" collapsed="false">
      <c r="A5" s="116" t="n">
        <v>44202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customFormat="false" ht="15" hidden="false" customHeight="false" outlineLevel="0" collapsed="false">
      <c r="A6" s="116" t="n">
        <v>44203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customFormat="false" ht="15" hidden="false" customHeight="false" outlineLevel="0" collapsed="false">
      <c r="A7" s="116" t="n">
        <v>44204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customFormat="false" ht="15" hidden="false" customHeight="false" outlineLevel="0" collapsed="false">
      <c r="A8" s="116" t="n">
        <v>44205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customFormat="false" ht="15" hidden="false" customHeight="false" outlineLevel="0" collapsed="false">
      <c r="A9" s="116" t="n">
        <v>44206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customFormat="false" ht="15" hidden="false" customHeight="false" outlineLevel="0" collapsed="false">
      <c r="A10" s="116" t="n">
        <v>44207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customFormat="false" ht="15" hidden="false" customHeight="false" outlineLevel="0" collapsed="false">
      <c r="A11" s="116" t="n">
        <v>44208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customFormat="false" ht="15" hidden="false" customHeight="false" outlineLevel="0" collapsed="false">
      <c r="A12" s="116" t="n">
        <v>44209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customFormat="false" ht="15" hidden="false" customHeight="false" outlineLevel="0" collapsed="false">
      <c r="A13" s="116" t="n">
        <v>44210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customFormat="false" ht="15" hidden="false" customHeight="false" outlineLevel="0" collapsed="false">
      <c r="A14" s="116" t="n">
        <v>44211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customFormat="false" ht="15" hidden="false" customHeight="false" outlineLevel="0" collapsed="false">
      <c r="A15" s="116" t="n">
        <v>44212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customFormat="false" ht="15" hidden="false" customHeight="false" outlineLevel="0" collapsed="false">
      <c r="A16" s="116" t="n">
        <v>44213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customFormat="false" ht="12.75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customFormat="false" ht="12.7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</row>
    <row r="19" customFormat="false" ht="12.75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customFormat="false" ht="12.75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customFormat="false" ht="12.75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</row>
    <row r="22" customFormat="false" ht="12.7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</row>
    <row r="23" customFormat="false" ht="12.75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</row>
    <row r="24" customFormat="false" ht="12.75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</row>
    <row r="25" customFormat="false" ht="12.7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</row>
    <row r="26" customFormat="false" ht="12.7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</row>
    <row r="27" customFormat="false" ht="12.7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</row>
    <row r="28" customFormat="false" ht="12.7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</row>
    <row r="29" customFormat="false" ht="12.7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</row>
    <row r="30" customFormat="false" ht="12.7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</row>
    <row r="31" customFormat="false" ht="12.75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</row>
    <row r="32" customFormat="false" ht="12.7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</row>
    <row r="33" customFormat="false" ht="12.7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</row>
    <row r="34" customFormat="false" ht="12.7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</row>
    <row r="35" customFormat="false" ht="12.75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</row>
    <row r="36" customFormat="false" ht="12.7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</row>
    <row r="37" customFormat="false" ht="12.7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</row>
    <row r="38" customFormat="false" ht="12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</row>
    <row r="39" customFormat="false" ht="12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</row>
    <row r="40" customFormat="false" ht="12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</row>
    <row r="41" customFormat="false" ht="12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</row>
    <row r="42" customFormat="false" ht="12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</row>
    <row r="43" customFormat="false" ht="12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</row>
    <row r="44" customFormat="false" ht="12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</row>
    <row r="45" customFormat="false" ht="12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</row>
    <row r="46" customFormat="false" ht="12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</row>
    <row r="47" customFormat="false" ht="12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</row>
    <row r="48" customFormat="false" ht="12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</row>
    <row r="49" customFormat="false" ht="12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</row>
    <row r="50" customFormat="false" ht="12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</row>
    <row r="51" customFormat="false" ht="12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</row>
    <row r="52" customFormat="false" ht="12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</row>
    <row r="53" customFormat="false" ht="12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</row>
    <row r="54" customFormat="false" ht="12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</row>
    <row r="55" customFormat="false" ht="12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</row>
    <row r="56" customFormat="false" ht="12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</row>
    <row r="57" customFormat="false" ht="12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</row>
    <row r="58" customFormat="false" ht="12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</row>
    <row r="59" customFormat="false" ht="12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</row>
    <row r="60" customFormat="false" ht="12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</row>
    <row r="61" customFormat="false" ht="12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</row>
    <row r="62" customFormat="false" ht="12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</row>
    <row r="63" customFormat="false" ht="12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</row>
    <row r="64" customFormat="false" ht="12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</row>
    <row r="65" customFormat="false" ht="12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</row>
    <row r="66" customFormat="false" ht="12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</row>
    <row r="67" customFormat="false" ht="12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</row>
    <row r="68" customFormat="false" ht="12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</row>
    <row r="69" customFormat="false" ht="12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</row>
    <row r="70" customFormat="false" ht="12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</row>
    <row r="71" customFormat="false" ht="12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</row>
    <row r="72" customFormat="false" ht="12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</row>
    <row r="73" customFormat="false" ht="12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</row>
    <row r="74" customFormat="false" ht="12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</row>
    <row r="75" customFormat="false" ht="12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</row>
    <row r="76" customFormat="false" ht="12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</row>
    <row r="77" customFormat="false" ht="12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</row>
    <row r="78" customFormat="false" ht="12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</row>
    <row r="79" customFormat="false" ht="12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</row>
    <row r="80" customFormat="false" ht="12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</row>
    <row r="81" customFormat="false" ht="12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</row>
    <row r="82" customFormat="false" ht="12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</row>
    <row r="83" customFormat="false" ht="12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</row>
    <row r="84" customFormat="false" ht="12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</row>
    <row r="85" customFormat="false" ht="12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</row>
    <row r="86" customFormat="false" ht="12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</row>
    <row r="87" customFormat="false" ht="12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</row>
    <row r="88" customFormat="false" ht="12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</row>
    <row r="89" customFormat="false" ht="12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</row>
    <row r="90" customFormat="false" ht="12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</row>
    <row r="91" customFormat="false" ht="12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</row>
    <row r="92" customFormat="false" ht="12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</row>
    <row r="93" customFormat="false" ht="12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</row>
    <row r="94" customFormat="false" ht="12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</row>
    <row r="95" customFormat="false" ht="12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</row>
    <row r="96" customFormat="false" ht="12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</row>
    <row r="97" customFormat="false" ht="12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</row>
    <row r="98" customFormat="false" ht="12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</row>
    <row r="99" customFormat="false" ht="12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</row>
    <row r="100" customFormat="false" ht="12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</row>
    <row r="101" customFormat="false" ht="12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</row>
    <row r="102" customFormat="false" ht="12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</row>
    <row r="103" customFormat="false" ht="12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</row>
    <row r="104" customFormat="false" ht="12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</row>
    <row r="105" customFormat="false" ht="12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</row>
    <row r="106" customFormat="false" ht="12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</row>
    <row r="107" customFormat="false" ht="12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</row>
    <row r="108" customFormat="false" ht="12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</row>
    <row r="109" customFormat="false" ht="12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</row>
    <row r="110" customFormat="false" ht="12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</row>
    <row r="111" customFormat="false" ht="12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</row>
    <row r="112" customFormat="false" ht="12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</row>
    <row r="113" customFormat="false" ht="12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</row>
    <row r="114" customFormat="false" ht="12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</row>
    <row r="115" customFormat="false" ht="12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</row>
    <row r="116" customFormat="false" ht="12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</row>
    <row r="117" customFormat="false" ht="12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</row>
    <row r="118" customFormat="false" ht="12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</row>
    <row r="119" customFormat="false" ht="12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</row>
    <row r="120" customFormat="false" ht="12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</row>
    <row r="121" customFormat="false" ht="12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</row>
    <row r="122" customFormat="false" ht="12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</row>
    <row r="123" customFormat="false" ht="12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</row>
    <row r="124" customFormat="false" ht="12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</row>
    <row r="125" customFormat="false" ht="12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</row>
    <row r="126" customFormat="false" ht="12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</row>
    <row r="127" customFormat="false" ht="12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</row>
    <row r="128" customFormat="false" ht="12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</row>
  </sheetData>
  <printOptions headings="false" gridLines="false" gridLinesSet="true" horizontalCentered="false" verticalCentered="false"/>
  <pageMargins left="1" right="1" top="1.13888888888889" bottom="1.13888888888889" header="1" footer="1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&amp;C&amp;"Arial,عادي"&amp;A</oddHeader>
    <oddFooter>&amp;C&amp;"Arial,عادي"الصفحة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40" zoomScalePageLayoutView="100" workbookViewId="0">
      <selection pane="topLeft" activeCell="B6" activeCellId="0" sqref="B6"/>
    </sheetView>
  </sheetViews>
  <sheetFormatPr defaultColWidth="10.08203125" defaultRowHeight="12.8" zeroHeight="false" outlineLevelRow="0" outlineLevelCol="0"/>
  <cols>
    <col collapsed="false" customWidth="true" hidden="false" outlineLevel="0" max="1" min="1" style="0" width="27.96"/>
    <col collapsed="false" customWidth="true" hidden="false" outlineLevel="0" max="2" min="2" style="0" width="31.2"/>
    <col collapsed="false" customWidth="true" hidden="false" outlineLevel="0" max="3" min="3" style="0" width="42.35"/>
  </cols>
  <sheetData>
    <row r="1" customFormat="false" ht="179.1" hidden="false" customHeight="false" outlineLevel="0" collapsed="false">
      <c r="A1" s="117" t="s">
        <v>136</v>
      </c>
      <c r="B1" s="118" t="s">
        <v>13</v>
      </c>
      <c r="C1" s="119" t="s">
        <v>137</v>
      </c>
    </row>
    <row r="6" customFormat="false" ht="12.8" hidden="false" customHeight="false" outlineLevel="0" collapsed="false">
      <c r="B6" s="120" t="str">
        <f aca="false">Creneaux!$A$1</f>
        <v>9h00-10h00</v>
      </c>
    </row>
    <row r="7" customFormat="false" ht="12.8" hidden="false" customHeight="false" outlineLevel="0" collapsed="false">
      <c r="B7" s="0" t="str">
        <f aca="false">Creneaux!$B$1</f>
        <v>11H00-12h00</v>
      </c>
    </row>
    <row r="8" customFormat="false" ht="12.8" hidden="false" customHeight="false" outlineLevel="0" collapsed="false">
      <c r="B8" s="0" t="str">
        <f aca="false">Creneaux!$C$1</f>
        <v>13H30-14H30</v>
      </c>
    </row>
  </sheetData>
  <dataValidations count="1">
    <dataValidation allowBlank="true" operator="equal" showDropDown="false" showErrorMessage="true" showInputMessage="false" sqref="B6" type="list">
      <formula1>Creneaux!$A$1:$C$1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Roman,عادي"&amp;12&amp;A</oddHeader>
    <oddFooter>&amp;C&amp;"Times New Roman,عادي"&amp;12الصفحة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2012-12-19T07:53:57Z</dcterms:created>
  <dc:creator>HP</dc:creator>
  <dc:description/>
  <dc:language>ar-DZ</dc:language>
  <cp:lastModifiedBy>zerrouki</cp:lastModifiedBy>
  <cp:lastPrinted>2020-12-02T12:45:27Z</cp:lastPrinted>
  <dcterms:modified xsi:type="dcterms:W3CDTF">2021-02-01T12:10:01Z</dcterms:modified>
  <cp:revision>261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