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4785" windowHeight="1170" tabRatio="366"/>
  </bookViews>
  <sheets>
    <sheet name="Carga" sheetId="1" r:id="rId1"/>
    <sheet name="Grafico" sheetId="2" r:id="rId2"/>
  </sheets>
  <definedNames>
    <definedName name="_xlnm.Print_Area" localSheetId="0">Carga!$A$1:$N$90</definedName>
    <definedName name="_xlnm.Print_Area" localSheetId="1">Grafico!$A$1:$M$16</definedName>
    <definedName name="AVANCES1">Grafico!#REF!</definedName>
    <definedName name="AVANCES2">Grafico!#REF!</definedName>
    <definedName name="AVANCES3">Grafico!#REF!</definedName>
    <definedName name="AVANCES4">Grafico!#REF!</definedName>
    <definedName name="AVANCES5">Grafico!#REF!</definedName>
    <definedName name="FechaS1">Carga!$S$8</definedName>
    <definedName name="FechaS2">Carga!$S$9</definedName>
    <definedName name="FechaS3">Carga!$S$10</definedName>
    <definedName name="FechaS4">Carga!$S$11</definedName>
    <definedName name="FechaS5">Carga!$S$12</definedName>
    <definedName name="FechaS6">Carga!$S$13</definedName>
    <definedName name="SEMANA1">Carga!$T$8</definedName>
    <definedName name="SEMANA2">Carga!$T$9</definedName>
    <definedName name="SEMANA3">Carga!$T$10</definedName>
    <definedName name="SEMANA4">Carga!$T$11</definedName>
    <definedName name="SEMANA5">Carga!$T$12</definedName>
    <definedName name="SEMANA6">Carga!$T$13</definedName>
    <definedName name="_xlnm.Print_Titles" localSheetId="0">Carga!$1:$7</definedName>
    <definedName name="_xlnm.Print_Titles" localSheetId="1">Grafico!$1:$5</definedName>
    <definedName name="TOTHS1">Grafico!#REF!</definedName>
    <definedName name="TOTHS2">Grafico!#REF!</definedName>
    <definedName name="TOTHS3">Grafico!#REF!</definedName>
    <definedName name="TOTHS4">Grafico!#REF!</definedName>
    <definedName name="TOTHS5">Grafico!#REF!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H73" i="1"/>
  <c r="I73" i="1"/>
  <c r="J73" i="1" s="1"/>
  <c r="G73" i="1"/>
  <c r="G75" i="1" s="1"/>
  <c r="H75" i="1"/>
  <c r="I75" i="1"/>
  <c r="F75" i="1"/>
  <c r="F73" i="1"/>
  <c r="N88" i="1"/>
  <c r="L88" i="1"/>
  <c r="K88" i="1"/>
  <c r="J88" i="1"/>
  <c r="I88" i="1"/>
  <c r="H88" i="1"/>
  <c r="G88" i="1"/>
  <c r="F88" i="1"/>
  <c r="M87" i="1"/>
  <c r="M86" i="1"/>
  <c r="M85" i="1"/>
  <c r="M84" i="1"/>
  <c r="M83" i="1"/>
  <c r="M82" i="1"/>
  <c r="M81" i="1"/>
  <c r="M80" i="1"/>
  <c r="M79" i="1"/>
  <c r="M78" i="1"/>
  <c r="M77" i="1"/>
  <c r="M76" i="1"/>
  <c r="M62" i="1"/>
  <c r="M63" i="1"/>
  <c r="M64" i="1"/>
  <c r="M65" i="1"/>
  <c r="M66" i="1"/>
  <c r="M67" i="1"/>
  <c r="M68" i="1"/>
  <c r="M69" i="1"/>
  <c r="M70" i="1"/>
  <c r="M88" i="1" l="1"/>
  <c r="T13" i="1" s="1"/>
  <c r="J75" i="1"/>
  <c r="K73" i="1"/>
  <c r="D12" i="2"/>
  <c r="D8" i="2"/>
  <c r="G71" i="1"/>
  <c r="H71" i="1"/>
  <c r="I71" i="1"/>
  <c r="J71" i="1"/>
  <c r="K71" i="1"/>
  <c r="L71" i="1"/>
  <c r="F71" i="1"/>
  <c r="M40" i="1"/>
  <c r="M41" i="1"/>
  <c r="M42" i="1"/>
  <c r="M43" i="1"/>
  <c r="M39" i="1"/>
  <c r="E13" i="2" l="1"/>
  <c r="T14" i="1"/>
  <c r="L73" i="1"/>
  <c r="L75" i="1" s="1"/>
  <c r="K75" i="1"/>
  <c r="M53" i="1"/>
  <c r="M52" i="1"/>
  <c r="M51" i="1"/>
  <c r="M50" i="1"/>
  <c r="M49" i="1"/>
  <c r="F54" i="1"/>
  <c r="G54" i="1"/>
  <c r="H54" i="1"/>
  <c r="I54" i="1"/>
  <c r="J54" i="1"/>
  <c r="K54" i="1"/>
  <c r="L54" i="1"/>
  <c r="N54" i="1"/>
  <c r="M54" i="1" l="1"/>
  <c r="F56" i="1" l="1"/>
  <c r="F58" i="1" s="1"/>
  <c r="N71" i="1"/>
  <c r="M61" i="1"/>
  <c r="M60" i="1"/>
  <c r="M59" i="1"/>
  <c r="M29" i="1"/>
  <c r="M71" i="1" l="1"/>
  <c r="T12" i="1" s="1"/>
  <c r="G56" i="1"/>
  <c r="H56" i="1" l="1"/>
  <c r="G58" i="1"/>
  <c r="D11" i="2"/>
  <c r="D10" i="2"/>
  <c r="D9" i="2"/>
  <c r="M25" i="1"/>
  <c r="M26" i="1"/>
  <c r="M14" i="1"/>
  <c r="M15" i="1"/>
  <c r="M16" i="1"/>
  <c r="Y4" i="1"/>
  <c r="M24" i="1"/>
  <c r="F17" i="1"/>
  <c r="M12" i="1"/>
  <c r="H58" i="1" l="1"/>
  <c r="I56" i="1"/>
  <c r="M44" i="1"/>
  <c r="M30" i="1"/>
  <c r="I58" i="1" l="1"/>
  <c r="J56" i="1"/>
  <c r="V4" i="1"/>
  <c r="K56" i="1" l="1"/>
  <c r="J58" i="1"/>
  <c r="F30" i="1"/>
  <c r="G30" i="1"/>
  <c r="H30" i="1"/>
  <c r="I30" i="1"/>
  <c r="J30" i="1"/>
  <c r="K30" i="1"/>
  <c r="L30" i="1"/>
  <c r="N30" i="1"/>
  <c r="L56" i="1" l="1"/>
  <c r="L58" i="1" s="1"/>
  <c r="K58" i="1"/>
  <c r="F46" i="1"/>
  <c r="G46" i="1" s="1"/>
  <c r="H46" i="1" s="1"/>
  <c r="I46" i="1" s="1"/>
  <c r="J46" i="1" s="1"/>
  <c r="K46" i="1" s="1"/>
  <c r="L46" i="1" s="1"/>
  <c r="F36" i="1" l="1"/>
  <c r="G36" i="1" s="1"/>
  <c r="H36" i="1" s="1"/>
  <c r="I36" i="1" s="1"/>
  <c r="J36" i="1" s="1"/>
  <c r="K36" i="1" s="1"/>
  <c r="L36" i="1" s="1"/>
  <c r="S4" i="1" l="1"/>
  <c r="N44" i="1"/>
  <c r="T10" i="1"/>
  <c r="J44" i="1"/>
  <c r="G44" i="1"/>
  <c r="F44" i="1"/>
  <c r="T9" i="1"/>
  <c r="F48" i="1"/>
  <c r="T11" i="1" l="1"/>
  <c r="E10" i="2"/>
  <c r="E9" i="2"/>
  <c r="E11" i="2" l="1"/>
  <c r="G48" i="1"/>
  <c r="H48" i="1" l="1"/>
  <c r="I48" i="1" l="1"/>
  <c r="J48" i="1" l="1"/>
  <c r="H44" i="1"/>
  <c r="L48" i="1" l="1"/>
  <c r="K48" i="1"/>
  <c r="F38" i="1" l="1"/>
  <c r="G38" i="1" l="1"/>
  <c r="H38" i="1" l="1"/>
  <c r="I38" i="1" l="1"/>
  <c r="J38" i="1" l="1"/>
  <c r="K38" i="1" l="1"/>
  <c r="L38" i="1" l="1"/>
  <c r="F9" i="1" l="1"/>
  <c r="F11" i="1" s="1"/>
  <c r="F21" i="1"/>
  <c r="G21" i="1" l="1"/>
  <c r="G23" i="1" s="1"/>
  <c r="F23" i="1"/>
  <c r="G9" i="1"/>
  <c r="H21" i="1" l="1"/>
  <c r="H23" i="1" s="1"/>
  <c r="H9" i="1"/>
  <c r="G11" i="1"/>
  <c r="I21" i="1" l="1"/>
  <c r="I23" i="1" s="1"/>
  <c r="I9" i="1"/>
  <c r="H11" i="1"/>
  <c r="J21" i="1" l="1"/>
  <c r="J23" i="1" s="1"/>
  <c r="J9" i="1"/>
  <c r="I11" i="1"/>
  <c r="K21" i="1" l="1"/>
  <c r="K23" i="1" s="1"/>
  <c r="K9" i="1"/>
  <c r="J11" i="1"/>
  <c r="L21" i="1" l="1"/>
  <c r="L23" i="1" s="1"/>
  <c r="L9" i="1"/>
  <c r="L11" i="1" s="1"/>
  <c r="K11" i="1"/>
  <c r="L44" i="1"/>
  <c r="K44" i="1"/>
  <c r="I44" i="1"/>
  <c r="G17" i="1" l="1"/>
  <c r="H17" i="1"/>
  <c r="I17" i="1"/>
  <c r="J17" i="1"/>
  <c r="K17" i="1"/>
  <c r="L17" i="1"/>
  <c r="N17" i="1"/>
  <c r="M17" i="1" l="1"/>
  <c r="T8" i="1" s="1"/>
  <c r="E8" i="2" l="1"/>
  <c r="E14" i="2" s="1"/>
</calcChain>
</file>

<file path=xl/comments1.xml><?xml version="1.0" encoding="utf-8"?>
<comments xmlns="http://schemas.openxmlformats.org/spreadsheetml/2006/main">
  <authors>
    <author>TestSoft</author>
  </authors>
  <commentList>
    <comment ref="E10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Basta con ingresar la fecha en el formato dd/mm/aaaa del primer lunes de cada semana para completar la informacion.</t>
        </r>
      </text>
    </comment>
  </commentList>
</comments>
</file>

<file path=xl/sharedStrings.xml><?xml version="1.0" encoding="utf-8"?>
<sst xmlns="http://schemas.openxmlformats.org/spreadsheetml/2006/main" count="152" uniqueCount="86">
  <si>
    <t>Semana</t>
  </si>
  <si>
    <t>Proy.</t>
  </si>
  <si>
    <t>Act.</t>
  </si>
  <si>
    <t>Descripción de Actividad</t>
  </si>
  <si>
    <t>Tot</t>
  </si>
  <si>
    <t>Rest.</t>
  </si>
  <si>
    <t>Responsable</t>
  </si>
  <si>
    <t>Actividad</t>
  </si>
  <si>
    <t>Contacto Emp.</t>
  </si>
  <si>
    <t>Cliente</t>
  </si>
  <si>
    <t>Total</t>
  </si>
  <si>
    <t>Supervisor</t>
  </si>
  <si>
    <t>Horas</t>
  </si>
  <si>
    <t>Horas x Semana</t>
  </si>
  <si>
    <t>Dias</t>
  </si>
  <si>
    <t>Semana 1</t>
  </si>
  <si>
    <t>Semana 2</t>
  </si>
  <si>
    <t>Semana 3</t>
  </si>
  <si>
    <t>Rango de Fechas</t>
  </si>
  <si>
    <t>Total de horas</t>
  </si>
  <si>
    <t>Horas a la semana</t>
  </si>
  <si>
    <t>Semana 4</t>
  </si>
  <si>
    <t>(Horario de 9 a 6pm)</t>
  </si>
  <si>
    <t>Semanas</t>
  </si>
  <si>
    <t xml:space="preserve">Semana 3 </t>
  </si>
  <si>
    <t xml:space="preserve">Semana 4 </t>
  </si>
  <si>
    <t>Fechas</t>
  </si>
  <si>
    <t>Total horas</t>
  </si>
  <si>
    <t>Modificar fechas</t>
  </si>
  <si>
    <t>Feriados con 4 días laborales</t>
  </si>
  <si>
    <t>Feriados con 3 días laborables</t>
  </si>
  <si>
    <t>01/09/2014 al 05/09/2014</t>
  </si>
  <si>
    <t>08/09/2014 al 12/09/2014</t>
  </si>
  <si>
    <t>AJE</t>
  </si>
  <si>
    <t>Creación de Tablas para el modulo de seguridad y procedures.</t>
  </si>
  <si>
    <t>Creación del Nodo para la creacion de la jerarquia y Mantenimiento.</t>
  </si>
  <si>
    <t>Creación del Modulo de Seguridad.</t>
  </si>
  <si>
    <t>Creación de Tablas y procedures para la creación del Nodo y validaciones del Nodo.</t>
  </si>
  <si>
    <t>Creación del Modulo del Diseño de balance.</t>
  </si>
  <si>
    <t>Creación de asociacion de los Nodos creados con las cuentas</t>
  </si>
  <si>
    <t>Creación de procedures y tablas para la validacion de las cuentas asociadas con el nodo.</t>
  </si>
  <si>
    <t>Revision de la creación de los nodos y las cuentas asociadas.</t>
  </si>
  <si>
    <t>Creación de solución en Eclipse y arquitectura para la gestion de diseños de balances.</t>
  </si>
  <si>
    <t>Cambios en el registro de cuentas, colocando en el lado derecho sin popups.</t>
  </si>
  <si>
    <t>Cambios en el procedure de registrar cuentas a nodos.</t>
  </si>
  <si>
    <t>Cambios en el registro de Centros de costos evitando los popus se recomendo utilizar tab para el registro de centros de costos asociado a una cuenta.</t>
  </si>
  <si>
    <t>Reunion de levantamiento de informacion</t>
  </si>
  <si>
    <t>Cambios en el procedure de centro de costos.</t>
  </si>
  <si>
    <t>Cambios para que al logearse no sea obligatorio que se selecciona una compañía y organización.</t>
  </si>
  <si>
    <t>Poner Shortcuts para abrir los popus de agregar , editar y eliminar</t>
  </si>
  <si>
    <t>Agregar formulas a los nodos y que contengan a los nodos hijos</t>
  </si>
  <si>
    <t>Creación de procedures para agregar formulas a los nodos.</t>
  </si>
  <si>
    <t>Modificicacion del registro de formulas para incluir iconos de estado activos e inactivos para los operadores + y -</t>
  </si>
  <si>
    <t>Reunion para levantamiento de informacion de reportes.</t>
  </si>
  <si>
    <t>Agregar tabla y procedimientos almacenados para el guardado de las formulas de cada nodo.</t>
  </si>
  <si>
    <t>Creación de Iconos para saber si el nodo es titulo o formula.</t>
  </si>
  <si>
    <t>Colocar scroll para el nodo y para el agregado de cuentas, centros de costos y formulas</t>
  </si>
  <si>
    <t>cambios para cuando se agrega un nodo este este expandido.</t>
  </si>
  <si>
    <t>Creación de Centros de costos asociadas con cuentas y nodos  y procedimientos almacenados</t>
  </si>
  <si>
    <t>Cambios en el icono para agregar centro de costos y un tooltip para indicar agregar centros de costos.</t>
  </si>
  <si>
    <t>Cambiar procedimiento almacenado sobre las cuentas y centros de costos agregados para poner la descripcion de las cuentas y centros de costos.</t>
  </si>
  <si>
    <t>AJE - Gestion de Diseño de Balances</t>
  </si>
  <si>
    <t>Corrección de Observaciones</t>
  </si>
  <si>
    <t>04/08/2014 al 08/08/2014</t>
  </si>
  <si>
    <t>11/08/2014 al 15/08/2014</t>
  </si>
  <si>
    <t>18/08/2014 al 22/08/2014</t>
  </si>
  <si>
    <t>Semana 5</t>
  </si>
  <si>
    <t>TOTAL</t>
  </si>
  <si>
    <t>Semana 5 - Mejoras</t>
  </si>
  <si>
    <t>Renán Vásquez</t>
  </si>
  <si>
    <t>3Dev</t>
  </si>
  <si>
    <t>Diana Cervantes / Kleber Granados</t>
  </si>
  <si>
    <t>Diseño de Reporte</t>
  </si>
  <si>
    <t>Semana 6</t>
  </si>
  <si>
    <t>15/09/2014 al 19/09/2014</t>
  </si>
  <si>
    <t>Referencia: 54.5 (3Dev)</t>
  </si>
  <si>
    <t xml:space="preserve">Creación para indicar si el modelo es de tipo publico o privado </t>
  </si>
  <si>
    <t>Creación para visualizar el modelo creado si es de tipo publico.</t>
  </si>
  <si>
    <t>Creación de procedimiento almacenado para los tipo publico/privado</t>
  </si>
  <si>
    <t>Reunion para validacion de las observaciones hechas anteriormente con la eliminacion de nodos, focus en la caja de texto cuentas, no debe permitir agregar nodos hijos a los nodos formulas</t>
  </si>
  <si>
    <t>Modificacion en el icono de publico y privado y validacion en eliminar nodo para contemple la eliminacion de cuentas asociados a un nodo y no perder la jerarquia de nodos y formulas.</t>
  </si>
  <si>
    <t>Modificacion para el focus aparesca en cuenta para agilizar la busqueda</t>
  </si>
  <si>
    <t>Creación de la pantalla para los filtros del reporte</t>
  </si>
  <si>
    <t>Modificar el eliminar poner el focus en el boton de eliminar</t>
  </si>
  <si>
    <t>Reunión para la revision del avanze de reportes aje</t>
  </si>
  <si>
    <t>Modificacion para no permitir a creacion de un nodo hijo si el nodo es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</si>
</sst>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9" x14ac:knownFonts="1">
    <font>
      <sz val="10"/>
      <name val="Arial"/>
    </font>
    <font>
      <sz val="8"/>
      <name val="Tahoma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1"/>
      <color indexed="9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theme="0"/>
      <name val="Tahoma"/>
      <family val="2"/>
    </font>
    <font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4" tint="-0.499984740745262"/>
      </left>
      <right style="hair">
        <color auto="1"/>
      </right>
      <top style="hair">
        <color auto="1"/>
      </top>
      <bottom style="double">
        <color theme="4" tint="-0.499984740745262"/>
      </bottom>
      <diagonal/>
    </border>
    <border>
      <left style="hair">
        <color theme="4" tint="-0.499984740745262"/>
      </left>
      <right/>
      <top/>
      <bottom style="double">
        <color theme="4" tint="-0.499984740745262"/>
      </bottom>
      <diagonal/>
    </border>
    <border>
      <left/>
      <right style="hair">
        <color auto="1"/>
      </right>
      <top/>
      <bottom style="double">
        <color theme="4" tint="-0.499984740745262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auto="1"/>
      </right>
      <top style="hair">
        <color auto="1"/>
      </top>
      <bottom style="hair">
        <color theme="4" tint="-0.499984740745262"/>
      </bottom>
      <diagonal/>
    </border>
  </borders>
  <cellStyleXfs count="2">
    <xf numFmtId="0" fontId="0" fillId="0" borderId="0"/>
    <xf numFmtId="0" fontId="7" fillId="0" borderId="0"/>
  </cellStyleXfs>
  <cellXfs count="191">
    <xf numFmtId="0" fontId="0" fillId="0" borderId="0" xfId="0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4" fontId="6" fillId="2" borderId="6" xfId="0" applyNumberFormat="1" applyFont="1" applyFill="1" applyBorder="1" applyAlignment="1">
      <alignment vertical="center"/>
    </xf>
    <xf numFmtId="18" fontId="3" fillId="2" borderId="0" xfId="0" applyNumberFormat="1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4" fontId="11" fillId="2" borderId="6" xfId="0" applyNumberFormat="1" applyFont="1" applyFill="1" applyBorder="1" applyAlignment="1"/>
    <xf numFmtId="0" fontId="11" fillId="2" borderId="0" xfId="0" applyFont="1" applyFill="1" applyAlignment="1"/>
    <xf numFmtId="0" fontId="12" fillId="2" borderId="0" xfId="0" applyFont="1" applyFill="1"/>
    <xf numFmtId="0" fontId="1" fillId="5" borderId="3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indent="1"/>
    </xf>
    <xf numFmtId="0" fontId="5" fillId="4" borderId="26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0" fillId="2" borderId="0" xfId="0" applyFont="1" applyFill="1"/>
    <xf numFmtId="0" fontId="8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 wrapText="1"/>
    </xf>
    <xf numFmtId="14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left" vertical="center" indent="1"/>
    </xf>
    <xf numFmtId="0" fontId="3" fillId="2" borderId="38" xfId="0" applyFont="1" applyFill="1" applyBorder="1" applyAlignment="1">
      <alignment horizontal="left" vertical="center" indent="1"/>
    </xf>
    <xf numFmtId="10" fontId="3" fillId="2" borderId="13" xfId="0" applyNumberFormat="1" applyFont="1" applyFill="1" applyBorder="1" applyAlignment="1">
      <alignment vertical="center"/>
    </xf>
    <xf numFmtId="10" fontId="3" fillId="2" borderId="15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164" fontId="1" fillId="0" borderId="14" xfId="0" applyNumberFormat="1" applyFont="1" applyFill="1" applyBorder="1" applyAlignment="1">
      <alignment vertical="center"/>
    </xf>
    <xf numFmtId="164" fontId="4" fillId="5" borderId="34" xfId="0" applyNumberFormat="1" applyFont="1" applyFill="1" applyBorder="1" applyAlignment="1">
      <alignment vertical="center"/>
    </xf>
    <xf numFmtId="164" fontId="4" fillId="5" borderId="35" xfId="0" applyNumberFormat="1" applyFont="1" applyFill="1" applyBorder="1" applyAlignment="1">
      <alignment vertical="center"/>
    </xf>
    <xf numFmtId="164" fontId="4" fillId="5" borderId="36" xfId="0" applyNumberFormat="1" applyFont="1" applyFill="1" applyBorder="1" applyAlignment="1">
      <alignment vertical="center"/>
    </xf>
    <xf numFmtId="164" fontId="9" fillId="5" borderId="33" xfId="0" applyNumberFormat="1" applyFont="1" applyFill="1" applyBorder="1" applyAlignment="1">
      <alignment vertical="center"/>
    </xf>
    <xf numFmtId="164" fontId="4" fillId="5" borderId="36" xfId="0" applyNumberFormat="1" applyFont="1" applyFill="1" applyBorder="1" applyAlignment="1">
      <alignment horizontal="right" vertical="center"/>
    </xf>
    <xf numFmtId="164" fontId="1" fillId="0" borderId="23" xfId="0" applyNumberFormat="1" applyFont="1" applyFill="1" applyBorder="1" applyAlignment="1">
      <alignment horizontal="right" vertical="center"/>
    </xf>
    <xf numFmtId="164" fontId="1" fillId="0" borderId="11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vertical="center"/>
    </xf>
    <xf numFmtId="164" fontId="4" fillId="7" borderId="34" xfId="0" applyNumberFormat="1" applyFont="1" applyFill="1" applyBorder="1" applyAlignment="1">
      <alignment vertical="center"/>
    </xf>
    <xf numFmtId="164" fontId="4" fillId="7" borderId="35" xfId="0" applyNumberFormat="1" applyFont="1" applyFill="1" applyBorder="1" applyAlignment="1">
      <alignment vertical="center"/>
    </xf>
    <xf numFmtId="164" fontId="4" fillId="7" borderId="36" xfId="0" applyNumberFormat="1" applyFont="1" applyFill="1" applyBorder="1" applyAlignment="1">
      <alignment vertical="center"/>
    </xf>
    <xf numFmtId="164" fontId="9" fillId="7" borderId="34" xfId="0" applyNumberFormat="1" applyFont="1" applyFill="1" applyBorder="1" applyAlignment="1">
      <alignment vertical="center"/>
    </xf>
    <xf numFmtId="164" fontId="4" fillId="7" borderId="36" xfId="0" applyNumberFormat="1" applyFont="1" applyFill="1" applyBorder="1" applyAlignment="1">
      <alignment horizontal="right" vertical="center"/>
    </xf>
    <xf numFmtId="164" fontId="4" fillId="7" borderId="26" xfId="0" applyNumberFormat="1" applyFont="1" applyFill="1" applyBorder="1" applyAlignment="1">
      <alignment vertical="center"/>
    </xf>
    <xf numFmtId="164" fontId="4" fillId="7" borderId="20" xfId="0" applyNumberFormat="1" applyFont="1" applyFill="1" applyBorder="1" applyAlignment="1">
      <alignment vertical="center"/>
    </xf>
    <xf numFmtId="164" fontId="4" fillId="7" borderId="21" xfId="0" applyNumberFormat="1" applyFont="1" applyFill="1" applyBorder="1" applyAlignment="1">
      <alignment vertical="center"/>
    </xf>
    <xf numFmtId="164" fontId="9" fillId="7" borderId="26" xfId="0" applyNumberFormat="1" applyFont="1" applyFill="1" applyBorder="1" applyAlignment="1">
      <alignment vertical="center"/>
    </xf>
    <xf numFmtId="164" fontId="4" fillId="7" borderId="2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5" xfId="0" applyFont="1" applyFill="1" applyBorder="1" applyAlignment="1">
      <alignment horizontal="left" vertical="center" indent="1"/>
    </xf>
    <xf numFmtId="10" fontId="3" fillId="2" borderId="17" xfId="0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7" xfId="0" applyNumberFormat="1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/>
    <xf numFmtId="0" fontId="4" fillId="4" borderId="32" xfId="0" applyFont="1" applyFill="1" applyBorder="1" applyAlignment="1">
      <alignment vertical="center"/>
    </xf>
    <xf numFmtId="0" fontId="8" fillId="4" borderId="23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0" fontId="4" fillId="4" borderId="32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indent="1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 indent="1"/>
    </xf>
    <xf numFmtId="0" fontId="7" fillId="2" borderId="0" xfId="1" applyFont="1" applyFill="1" applyBorder="1" applyAlignment="1">
      <alignment vertic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14" fillId="2" borderId="43" xfId="0" applyFont="1" applyFill="1" applyBorder="1" applyAlignment="1">
      <alignment vertical="center"/>
    </xf>
    <xf numFmtId="0" fontId="7" fillId="2" borderId="43" xfId="1" applyFont="1" applyFill="1" applyBorder="1" applyAlignment="1">
      <alignment vertical="center"/>
    </xf>
    <xf numFmtId="0" fontId="7" fillId="2" borderId="43" xfId="0" applyFont="1" applyFill="1" applyBorder="1" applyAlignment="1">
      <alignment horizontal="left" vertical="center" indent="1"/>
    </xf>
    <xf numFmtId="0" fontId="7" fillId="0" borderId="44" xfId="0" applyFont="1" applyBorder="1"/>
    <xf numFmtId="0" fontId="15" fillId="9" borderId="45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3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4" fontId="14" fillId="2" borderId="46" xfId="0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/>
    </xf>
    <xf numFmtId="4" fontId="16" fillId="2" borderId="47" xfId="0" applyNumberFormat="1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vertical="center"/>
    </xf>
    <xf numFmtId="0" fontId="1" fillId="7" borderId="32" xfId="0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indent="1"/>
    </xf>
    <xf numFmtId="0" fontId="1" fillId="4" borderId="7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165" fontId="1" fillId="0" borderId="28" xfId="0" applyNumberFormat="1" applyFont="1" applyFill="1" applyBorder="1" applyAlignment="1">
      <alignment horizontal="right" vertical="center"/>
    </xf>
    <xf numFmtId="165" fontId="1" fillId="0" borderId="29" xfId="0" applyNumberFormat="1" applyFont="1" applyFill="1" applyBorder="1" applyAlignment="1">
      <alignment horizontal="right" vertical="center"/>
    </xf>
    <xf numFmtId="165" fontId="1" fillId="0" borderId="30" xfId="0" applyNumberFormat="1" applyFont="1" applyFill="1" applyBorder="1" applyAlignment="1">
      <alignment horizontal="right" vertical="center"/>
    </xf>
    <xf numFmtId="165" fontId="1" fillId="0" borderId="27" xfId="0" applyNumberFormat="1" applyFont="1" applyFill="1" applyBorder="1" applyAlignment="1">
      <alignment horizontal="right" vertical="center"/>
    </xf>
    <xf numFmtId="165" fontId="1" fillId="0" borderId="30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5" fillId="7" borderId="2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5" fillId="7" borderId="37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164" fontId="1" fillId="0" borderId="28" xfId="0" applyNumberFormat="1" applyFont="1" applyFill="1" applyBorder="1" applyAlignment="1">
      <alignment horizontal="right" vertical="center"/>
    </xf>
    <xf numFmtId="164" fontId="1" fillId="0" borderId="29" xfId="0" applyNumberFormat="1" applyFont="1" applyFill="1" applyBorder="1" applyAlignment="1">
      <alignment horizontal="right" vertical="center"/>
    </xf>
    <xf numFmtId="164" fontId="1" fillId="0" borderId="30" xfId="0" applyNumberFormat="1" applyFont="1" applyFill="1" applyBorder="1" applyAlignment="1">
      <alignment horizontal="right" vertical="center"/>
    </xf>
    <xf numFmtId="164" fontId="1" fillId="0" borderId="30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7" borderId="3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14" fontId="1" fillId="2" borderId="13" xfId="0" applyNumberFormat="1" applyFont="1" applyFill="1" applyBorder="1" applyAlignment="1">
      <alignment horizontal="center" vertical="center"/>
    </xf>
    <xf numFmtId="165" fontId="1" fillId="10" borderId="29" xfId="0" applyNumberFormat="1" applyFont="1" applyFill="1" applyBorder="1" applyAlignment="1">
      <alignment horizontal="right" vertical="center"/>
    </xf>
    <xf numFmtId="0" fontId="5" fillId="4" borderId="1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vertical="center"/>
    </xf>
    <xf numFmtId="164" fontId="1" fillId="10" borderId="11" xfId="0" applyNumberFormat="1" applyFont="1" applyFill="1" applyBorder="1" applyAlignment="1">
      <alignment horizontal="right" vertical="center"/>
    </xf>
    <xf numFmtId="164" fontId="1" fillId="10" borderId="29" xfId="0" applyNumberFormat="1" applyFont="1" applyFill="1" applyBorder="1" applyAlignment="1">
      <alignment horizontal="right" vertical="center"/>
    </xf>
    <xf numFmtId="14" fontId="1" fillId="2" borderId="51" xfId="0" applyNumberFormat="1" applyFont="1" applyFill="1" applyBorder="1" applyAlignment="1">
      <alignment horizontal="center" vertical="center"/>
    </xf>
    <xf numFmtId="4" fontId="14" fillId="2" borderId="5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1" fillId="0" borderId="27" xfId="0" applyNumberFormat="1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164" fontId="4" fillId="4" borderId="32" xfId="0" applyNumberFormat="1" applyFont="1" applyFill="1" applyBorder="1" applyAlignment="1">
      <alignment vertical="center"/>
    </xf>
    <xf numFmtId="14" fontId="18" fillId="2" borderId="5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left" vertical="center" indent="1"/>
    </xf>
    <xf numFmtId="0" fontId="5" fillId="5" borderId="7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0" fontId="1" fillId="4" borderId="7" xfId="0" applyFont="1" applyFill="1" applyBorder="1" applyAlignment="1">
      <alignment horizontal="left" vertical="center" indent="1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right" vertical="center" wrapText="1" indent="1"/>
    </xf>
    <xf numFmtId="0" fontId="5" fillId="5" borderId="37" xfId="0" applyFont="1" applyFill="1" applyBorder="1" applyAlignment="1">
      <alignment horizontal="right" vertical="center" wrapText="1" indent="1"/>
    </xf>
    <xf numFmtId="0" fontId="15" fillId="9" borderId="48" xfId="0" applyFont="1" applyFill="1" applyBorder="1" applyAlignment="1">
      <alignment horizontal="right" vertical="center" indent="1"/>
    </xf>
    <xf numFmtId="0" fontId="15" fillId="9" borderId="49" xfId="0" applyFont="1" applyFill="1" applyBorder="1" applyAlignment="1">
      <alignment horizontal="right" vertical="center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12456</xdr:colOff>
      <xdr:row>4</xdr:row>
      <xdr:rowOff>21981</xdr:rowOff>
    </xdr:from>
    <xdr:to>
      <xdr:col>14</xdr:col>
      <xdr:colOff>0</xdr:colOff>
      <xdr:row>4</xdr:row>
      <xdr:rowOff>21981</xdr:rowOff>
    </xdr:to>
    <xdr:cxnSp macro="">
      <xdr:nvCxnSpPr>
        <xdr:cNvPr id="1096" name="AutoShape 9"/>
        <xdr:cNvCxnSpPr>
          <a:cxnSpLocks noChangeShapeType="1"/>
        </xdr:cNvCxnSpPr>
      </xdr:nvCxnSpPr>
      <xdr:spPr bwMode="auto">
        <a:xfrm flipV="1">
          <a:off x="100379" y="666750"/>
          <a:ext cx="9886217" cy="0"/>
        </a:xfrm>
        <a:prstGeom prst="straightConnector1">
          <a:avLst/>
        </a:prstGeom>
        <a:noFill/>
        <a:ln w="31750">
          <a:solidFill>
            <a:srgbClr val="0490BC"/>
          </a:solidFill>
          <a:round/>
          <a:headEnd/>
          <a:tailEnd/>
        </a:ln>
      </xdr:spPr>
    </xdr:cxnSp>
    <xdr:clientData/>
  </xdr:twoCellAnchor>
  <xdr:twoCellAnchor>
    <xdr:from>
      <xdr:col>1</xdr:col>
      <xdr:colOff>34436</xdr:colOff>
      <xdr:row>0</xdr:row>
      <xdr:rowOff>95250</xdr:rowOff>
    </xdr:from>
    <xdr:to>
      <xdr:col>4</xdr:col>
      <xdr:colOff>63011</xdr:colOff>
      <xdr:row>3</xdr:row>
      <xdr:rowOff>78441</xdr:rowOff>
    </xdr:to>
    <xdr:pic>
      <xdr:nvPicPr>
        <xdr:cNvPr id="5" name="Imagen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359" y="95250"/>
          <a:ext cx="1362075" cy="4667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27215</xdr:colOff>
      <xdr:row>0</xdr:row>
      <xdr:rowOff>68035</xdr:rowOff>
    </xdr:from>
    <xdr:to>
      <xdr:col>13</xdr:col>
      <xdr:colOff>360590</xdr:colOff>
      <xdr:row>3</xdr:row>
      <xdr:rowOff>95703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8822" y="68035"/>
          <a:ext cx="1285875" cy="517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142875</xdr:rowOff>
    </xdr:from>
    <xdr:to>
      <xdr:col>13</xdr:col>
      <xdr:colOff>0</xdr:colOff>
      <xdr:row>4</xdr:row>
      <xdr:rowOff>142875</xdr:rowOff>
    </xdr:to>
    <xdr:cxnSp macro="">
      <xdr:nvCxnSpPr>
        <xdr:cNvPr id="9" name="AutoShape 9"/>
        <xdr:cNvCxnSpPr>
          <a:cxnSpLocks noChangeShapeType="1"/>
        </xdr:cNvCxnSpPr>
      </xdr:nvCxnSpPr>
      <xdr:spPr bwMode="auto">
        <a:xfrm>
          <a:off x="28575" y="790575"/>
          <a:ext cx="8591550" cy="0"/>
        </a:xfrm>
        <a:prstGeom prst="straightConnector1">
          <a:avLst/>
        </a:prstGeom>
        <a:noFill/>
        <a:ln w="31750">
          <a:solidFill>
            <a:srgbClr val="0490BC"/>
          </a:solidFill>
          <a:round/>
          <a:headEnd/>
          <a:tailEnd/>
        </a:ln>
      </xdr:spPr>
    </xdr:cxnSp>
    <xdr:clientData/>
  </xdr:twoCellAnchor>
  <xdr:twoCellAnchor>
    <xdr:from>
      <xdr:col>0</xdr:col>
      <xdr:colOff>117229</xdr:colOff>
      <xdr:row>1</xdr:row>
      <xdr:rowOff>28575</xdr:rowOff>
    </xdr:from>
    <xdr:to>
      <xdr:col>2</xdr:col>
      <xdr:colOff>1176130</xdr:colOff>
      <xdr:row>4</xdr:row>
      <xdr:rowOff>9568</xdr:rowOff>
    </xdr:to>
    <xdr:pic>
      <xdr:nvPicPr>
        <xdr:cNvPr id="10" name="Imagen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229" y="194227"/>
          <a:ext cx="1448184" cy="477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554935</xdr:colOff>
      <xdr:row>0</xdr:row>
      <xdr:rowOff>107674</xdr:rowOff>
    </xdr:from>
    <xdr:to>
      <xdr:col>12</xdr:col>
      <xdr:colOff>68331</xdr:colOff>
      <xdr:row>3</xdr:row>
      <xdr:rowOff>128242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6870" y="107674"/>
          <a:ext cx="1285875" cy="517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C1090"/>
  <sheetViews>
    <sheetView showGridLines="0" tabSelected="1" view="pageBreakPreview" topLeftCell="A71" zoomScaleNormal="85" zoomScaleSheetLayoutView="100" workbookViewId="0">
      <selection activeCell="H78" sqref="H78"/>
    </sheetView>
  </sheetViews>
  <sheetFormatPr baseColWidth="10" defaultColWidth="8.85546875" defaultRowHeight="12.75" x14ac:dyDescent="0.2"/>
  <cols>
    <col min="1" max="1" width="1.28515625" style="1" customWidth="1"/>
    <col min="2" max="2" width="13.42578125" style="144" customWidth="1"/>
    <col min="3" max="3" width="12.5703125" style="5" bestFit="1" customWidth="1"/>
    <col min="4" max="4" width="4.5703125" style="62" customWidth="1"/>
    <col min="5" max="5" width="33.5703125" style="129" customWidth="1"/>
    <col min="6" max="6" width="6.42578125" style="5" customWidth="1"/>
    <col min="7" max="7" width="6.85546875" style="5" customWidth="1"/>
    <col min="8" max="11" width="5.7109375" style="5" customWidth="1"/>
    <col min="12" max="12" width="6.140625" style="5" customWidth="1"/>
    <col min="13" max="13" width="8.140625" style="5" bestFit="1" customWidth="1"/>
    <col min="14" max="14" width="6.42578125" style="5" bestFit="1" customWidth="1"/>
    <col min="15" max="15" width="3.5703125" style="2" customWidth="1"/>
    <col min="16" max="16" width="12" style="2" customWidth="1"/>
    <col min="17" max="17" width="10" style="2" bestFit="1" customWidth="1"/>
    <col min="18" max="18" width="18.5703125" style="2" bestFit="1" customWidth="1"/>
    <col min="19" max="19" width="22.7109375" style="4" bestFit="1" customWidth="1"/>
    <col min="20" max="20" width="14.7109375" style="2" bestFit="1" customWidth="1"/>
    <col min="21" max="21" width="21.42578125" style="2" bestFit="1" customWidth="1"/>
    <col min="22" max="22" width="17.140625" style="4" bestFit="1" customWidth="1"/>
    <col min="23" max="23" width="16.140625" style="2" bestFit="1" customWidth="1"/>
    <col min="24" max="24" width="26.85546875" style="72" customWidth="1"/>
    <col min="25" max="30" width="9.140625" style="2" customWidth="1"/>
    <col min="31" max="16384" width="8.85546875" style="5"/>
  </cols>
  <sheetData>
    <row r="1" spans="1:16383" s="2" customFormat="1" x14ac:dyDescent="0.2">
      <c r="A1" s="1"/>
      <c r="B1" s="170"/>
      <c r="C1" s="170"/>
      <c r="D1" s="171"/>
      <c r="E1" s="171"/>
      <c r="F1" s="171"/>
      <c r="G1" s="171"/>
      <c r="H1" s="171"/>
      <c r="I1" s="171"/>
      <c r="J1" s="171"/>
      <c r="K1" s="171"/>
      <c r="L1" s="171"/>
      <c r="M1" s="171"/>
      <c r="R1"/>
      <c r="S1" s="99"/>
      <c r="T1"/>
      <c r="U1" s="74" t="s">
        <v>30</v>
      </c>
      <c r="V1" s="99"/>
      <c r="W1"/>
      <c r="X1" s="74" t="s">
        <v>29</v>
      </c>
      <c r="Y1"/>
      <c r="Z1"/>
      <c r="AA1"/>
      <c r="AB1"/>
      <c r="AC1"/>
      <c r="AD1"/>
      <c r="AE1"/>
      <c r="AF1"/>
      <c r="AG1"/>
      <c r="AH1"/>
    </row>
    <row r="2" spans="1:16383" s="2" customFormat="1" x14ac:dyDescent="0.2">
      <c r="A2" s="1"/>
      <c r="B2" s="135"/>
      <c r="C2" s="3"/>
      <c r="D2" s="4"/>
      <c r="E2" s="38"/>
      <c r="F2" s="4"/>
      <c r="G2" s="4"/>
      <c r="H2" s="4"/>
      <c r="I2" s="4"/>
      <c r="J2" s="4"/>
      <c r="K2" s="4"/>
      <c r="L2" s="4"/>
      <c r="M2" s="4"/>
      <c r="R2" s="26" t="s">
        <v>20</v>
      </c>
      <c r="S2" s="35">
        <v>8</v>
      </c>
      <c r="T2" s="5"/>
      <c r="U2" s="26" t="s">
        <v>20</v>
      </c>
      <c r="V2" s="35">
        <v>8</v>
      </c>
      <c r="W2" s="5"/>
      <c r="X2" s="26" t="s">
        <v>20</v>
      </c>
      <c r="Y2" s="35">
        <v>8</v>
      </c>
      <c r="Z2"/>
      <c r="AA2"/>
      <c r="AB2"/>
      <c r="AC2"/>
      <c r="AD2"/>
      <c r="AE2"/>
      <c r="AF2"/>
      <c r="AG2"/>
      <c r="AH2"/>
    </row>
    <row r="3" spans="1:16383" s="2" customFormat="1" x14ac:dyDescent="0.2">
      <c r="A3" s="1"/>
      <c r="B3" s="135"/>
      <c r="C3" s="3"/>
      <c r="D3" s="4"/>
      <c r="E3" s="38"/>
      <c r="F3" s="4"/>
      <c r="G3" s="4"/>
      <c r="H3" s="4"/>
      <c r="I3" s="4"/>
      <c r="J3" s="4"/>
      <c r="K3" s="4"/>
      <c r="L3" s="4"/>
      <c r="M3" s="4"/>
      <c r="R3" s="26" t="s">
        <v>14</v>
      </c>
      <c r="S3" s="35">
        <v>7</v>
      </c>
      <c r="T3" s="5"/>
      <c r="U3" s="26" t="s">
        <v>14</v>
      </c>
      <c r="V3" s="35">
        <v>3</v>
      </c>
      <c r="W3" s="5"/>
      <c r="X3" s="26" t="s">
        <v>14</v>
      </c>
      <c r="Y3" s="35">
        <v>4</v>
      </c>
      <c r="Z3"/>
      <c r="AA3"/>
      <c r="AB3"/>
      <c r="AC3"/>
      <c r="AD3"/>
      <c r="AE3"/>
      <c r="AF3"/>
      <c r="AG3"/>
      <c r="AH3"/>
    </row>
    <row r="4" spans="1:16383" s="2" customFormat="1" x14ac:dyDescent="0.2">
      <c r="A4" s="1"/>
      <c r="B4" s="135"/>
      <c r="C4" s="3"/>
      <c r="D4" s="4"/>
      <c r="E4" s="38"/>
      <c r="F4" s="4"/>
      <c r="G4" s="4"/>
      <c r="H4" s="4"/>
      <c r="I4" s="4"/>
      <c r="J4" s="4"/>
      <c r="K4" s="4"/>
      <c r="L4" s="4"/>
      <c r="M4" s="4"/>
      <c r="Q4" s="25"/>
      <c r="R4" s="27" t="s">
        <v>13</v>
      </c>
      <c r="S4" s="100">
        <f>S2*S3</f>
        <v>56</v>
      </c>
      <c r="T4" s="5"/>
      <c r="U4" s="27" t="s">
        <v>13</v>
      </c>
      <c r="V4" s="100">
        <f>V2*V3</f>
        <v>24</v>
      </c>
      <c r="W4" s="5"/>
      <c r="X4" s="27" t="s">
        <v>13</v>
      </c>
      <c r="Y4" s="100">
        <f>Y2*Y3</f>
        <v>32</v>
      </c>
      <c r="Z4"/>
      <c r="AA4"/>
      <c r="AB4"/>
      <c r="AC4"/>
      <c r="AD4"/>
      <c r="AE4"/>
      <c r="AF4"/>
      <c r="AG4"/>
      <c r="AH4"/>
    </row>
    <row r="5" spans="1:16383" s="2" customFormat="1" x14ac:dyDescent="0.2">
      <c r="A5" s="1"/>
      <c r="B5" s="135"/>
      <c r="C5" s="36"/>
      <c r="D5" s="37"/>
      <c r="E5" s="38"/>
      <c r="F5" s="37"/>
      <c r="G5" s="37"/>
      <c r="H5" s="37"/>
      <c r="I5" s="37"/>
      <c r="J5" s="37"/>
      <c r="K5" s="37"/>
      <c r="L5" s="37"/>
      <c r="M5" s="37"/>
      <c r="Q5" s="25"/>
      <c r="R5" s="104"/>
      <c r="S5" s="105"/>
      <c r="T5" s="5"/>
      <c r="U5" s="104"/>
      <c r="V5" s="105"/>
      <c r="W5" s="5"/>
      <c r="X5" s="73"/>
      <c r="Y5"/>
      <c r="Z5"/>
      <c r="AA5"/>
      <c r="AB5"/>
      <c r="AC5"/>
      <c r="AD5"/>
      <c r="AE5"/>
      <c r="AF5"/>
      <c r="AG5"/>
      <c r="AH5"/>
    </row>
    <row r="6" spans="1:16383" x14ac:dyDescent="0.2">
      <c r="B6" s="174" t="s">
        <v>7</v>
      </c>
      <c r="C6" s="175"/>
      <c r="D6" s="176"/>
      <c r="E6" s="120" t="s">
        <v>61</v>
      </c>
      <c r="F6" s="178" t="s">
        <v>8</v>
      </c>
      <c r="G6" s="179"/>
      <c r="H6" s="180"/>
      <c r="I6" s="181" t="s">
        <v>69</v>
      </c>
      <c r="J6" s="182"/>
      <c r="K6" s="182"/>
      <c r="L6" s="182"/>
      <c r="M6" s="182"/>
      <c r="N6" s="183"/>
      <c r="Q6" s="25"/>
      <c r="S6" s="4" t="s">
        <v>28</v>
      </c>
      <c r="Y6"/>
      <c r="Z6"/>
      <c r="AA6"/>
      <c r="AB6"/>
      <c r="AC6"/>
      <c r="AD6"/>
      <c r="AE6"/>
      <c r="AF6"/>
      <c r="AG6"/>
      <c r="AH6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</row>
    <row r="7" spans="1:16383" x14ac:dyDescent="0.2">
      <c r="B7" s="172" t="s">
        <v>6</v>
      </c>
      <c r="C7" s="172"/>
      <c r="D7" s="172"/>
      <c r="E7" s="120" t="s">
        <v>70</v>
      </c>
      <c r="F7" s="174" t="s">
        <v>11</v>
      </c>
      <c r="G7" s="175"/>
      <c r="H7" s="21"/>
      <c r="I7" s="111" t="s">
        <v>71</v>
      </c>
      <c r="J7" s="111"/>
      <c r="K7" s="111"/>
      <c r="L7" s="111"/>
      <c r="M7" s="111"/>
      <c r="N7" s="112"/>
      <c r="Q7" s="25"/>
      <c r="R7" s="76" t="s">
        <v>23</v>
      </c>
      <c r="S7" s="77" t="s">
        <v>18</v>
      </c>
      <c r="T7" s="78" t="s">
        <v>19</v>
      </c>
      <c r="U7" s="78"/>
      <c r="V7" s="78"/>
      <c r="W7" s="79"/>
      <c r="Y7"/>
      <c r="Z7"/>
      <c r="AA7"/>
      <c r="AB7"/>
      <c r="AC7"/>
      <c r="AD7"/>
      <c r="AE7"/>
      <c r="AF7"/>
      <c r="AG7"/>
      <c r="AH7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</row>
    <row r="8" spans="1:16383" x14ac:dyDescent="0.2">
      <c r="B8" s="173"/>
      <c r="C8" s="173"/>
      <c r="D8" s="173"/>
      <c r="E8" s="121"/>
      <c r="F8" s="177"/>
      <c r="G8" s="177"/>
      <c r="H8" s="6"/>
      <c r="I8" s="6"/>
      <c r="J8" s="6"/>
      <c r="K8" s="6"/>
      <c r="L8" s="6"/>
      <c r="M8" s="6"/>
      <c r="N8" s="6"/>
      <c r="Q8" s="25"/>
      <c r="R8" s="31" t="s">
        <v>15</v>
      </c>
      <c r="S8" s="28" t="s">
        <v>63</v>
      </c>
      <c r="T8" s="66">
        <f>M17</f>
        <v>11</v>
      </c>
      <c r="U8" s="33"/>
      <c r="V8" s="109"/>
      <c r="W8" s="29"/>
      <c r="X8" s="72" t="s">
        <v>22</v>
      </c>
      <c r="Y8"/>
      <c r="Z8"/>
      <c r="AA8"/>
      <c r="AB8"/>
      <c r="AC8"/>
      <c r="AD8"/>
      <c r="AE8"/>
      <c r="AF8"/>
      <c r="AG8"/>
      <c r="AH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</row>
    <row r="9" spans="1:16383" x14ac:dyDescent="0.2">
      <c r="B9" s="136"/>
      <c r="C9" s="7"/>
      <c r="D9" s="59"/>
      <c r="E9" s="122"/>
      <c r="F9" s="12">
        <f>E10</f>
        <v>41855</v>
      </c>
      <c r="G9" s="12">
        <f t="shared" ref="G9:L9" si="0">F9+1</f>
        <v>41856</v>
      </c>
      <c r="H9" s="12">
        <f t="shared" si="0"/>
        <v>41857</v>
      </c>
      <c r="I9" s="12">
        <f t="shared" si="0"/>
        <v>41858</v>
      </c>
      <c r="J9" s="12">
        <f t="shared" si="0"/>
        <v>41859</v>
      </c>
      <c r="K9" s="12">
        <f t="shared" si="0"/>
        <v>41860</v>
      </c>
      <c r="L9" s="12">
        <f t="shared" si="0"/>
        <v>41861</v>
      </c>
      <c r="M9" s="13"/>
      <c r="N9" s="14"/>
      <c r="Q9" s="25"/>
      <c r="R9" s="31" t="s">
        <v>16</v>
      </c>
      <c r="S9" s="69" t="s">
        <v>64</v>
      </c>
      <c r="T9" s="66">
        <f>M30</f>
        <v>32</v>
      </c>
      <c r="U9" s="33"/>
      <c r="V9" s="109"/>
      <c r="W9" s="29"/>
      <c r="X9" s="72" t="s">
        <v>22</v>
      </c>
      <c r="Z9"/>
      <c r="AA9"/>
      <c r="AB9"/>
      <c r="AC9"/>
      <c r="AD9"/>
      <c r="AE9"/>
      <c r="AF9"/>
      <c r="AG9"/>
      <c r="AH9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</row>
    <row r="10" spans="1:16383" x14ac:dyDescent="0.2">
      <c r="B10" s="184" t="s">
        <v>0</v>
      </c>
      <c r="C10" s="185"/>
      <c r="D10" s="186"/>
      <c r="E10" s="123">
        <v>41855</v>
      </c>
      <c r="F10" s="16"/>
      <c r="G10" s="185" t="s">
        <v>12</v>
      </c>
      <c r="H10" s="185"/>
      <c r="I10" s="185"/>
      <c r="J10" s="185"/>
      <c r="K10" s="185"/>
      <c r="L10" s="185"/>
      <c r="M10" s="185"/>
      <c r="N10" s="17"/>
      <c r="Q10" s="25"/>
      <c r="R10" s="63" t="s">
        <v>17</v>
      </c>
      <c r="S10" s="70" t="s">
        <v>65</v>
      </c>
      <c r="T10" s="67">
        <f>M44</f>
        <v>12</v>
      </c>
      <c r="U10" s="64"/>
      <c r="V10" s="109"/>
      <c r="W10" s="65"/>
      <c r="X10" s="72" t="s">
        <v>22</v>
      </c>
      <c r="Y10"/>
      <c r="Z10"/>
      <c r="AA10"/>
      <c r="AB10"/>
      <c r="AC10"/>
      <c r="AD10"/>
      <c r="AE10"/>
      <c r="AF10"/>
      <c r="AG10"/>
      <c r="AH10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</row>
    <row r="11" spans="1:16383" x14ac:dyDescent="0.2">
      <c r="B11" s="137" t="s">
        <v>1</v>
      </c>
      <c r="C11" s="18" t="s">
        <v>9</v>
      </c>
      <c r="D11" s="19" t="s">
        <v>2</v>
      </c>
      <c r="E11" s="124" t="s">
        <v>3</v>
      </c>
      <c r="F11" s="22" t="str">
        <f t="shared" ref="F11:L11" si="1">CHOOSE(WEEKDAY(F9,2),"Lun","Mar","Mie","Jue","Vie","Sab","Dom")</f>
        <v>Lun</v>
      </c>
      <c r="G11" s="23" t="str">
        <f t="shared" si="1"/>
        <v>Mar</v>
      </c>
      <c r="H11" s="23" t="str">
        <f t="shared" si="1"/>
        <v>Mie</v>
      </c>
      <c r="I11" s="23" t="str">
        <f t="shared" si="1"/>
        <v>Jue</v>
      </c>
      <c r="J11" s="23" t="str">
        <f t="shared" si="1"/>
        <v>Vie</v>
      </c>
      <c r="K11" s="23" t="str">
        <f t="shared" si="1"/>
        <v>Sab</v>
      </c>
      <c r="L11" s="23" t="str">
        <f t="shared" si="1"/>
        <v>Dom</v>
      </c>
      <c r="M11" s="23" t="s">
        <v>4</v>
      </c>
      <c r="N11" s="24" t="s">
        <v>5</v>
      </c>
      <c r="Q11" s="25"/>
      <c r="R11" s="32" t="s">
        <v>21</v>
      </c>
      <c r="S11" s="71" t="s">
        <v>31</v>
      </c>
      <c r="T11" s="68">
        <f>M54</f>
        <v>24</v>
      </c>
      <c r="U11" s="34"/>
      <c r="V11" s="109"/>
      <c r="W11" s="30"/>
      <c r="X11" s="72" t="s">
        <v>22</v>
      </c>
      <c r="Y11"/>
      <c r="Z11"/>
      <c r="AA11"/>
      <c r="AB11"/>
      <c r="AC11"/>
      <c r="AD11"/>
      <c r="AE11"/>
      <c r="AF11"/>
      <c r="AG11"/>
      <c r="AH11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</row>
    <row r="12" spans="1:16383" ht="21" x14ac:dyDescent="0.2">
      <c r="B12" s="138"/>
      <c r="C12" s="114" t="s">
        <v>33</v>
      </c>
      <c r="D12" s="60">
        <v>1</v>
      </c>
      <c r="E12" s="126" t="s">
        <v>42</v>
      </c>
      <c r="F12" s="115"/>
      <c r="G12" s="116"/>
      <c r="H12" s="116"/>
      <c r="I12" s="149">
        <v>2</v>
      </c>
      <c r="J12" s="149"/>
      <c r="K12" s="116"/>
      <c r="L12" s="117"/>
      <c r="M12" s="118">
        <f>SUM(F12:L12)</f>
        <v>2</v>
      </c>
      <c r="N12" s="119">
        <v>0</v>
      </c>
      <c r="P12" s="9"/>
      <c r="Q12" s="25"/>
      <c r="R12" s="32" t="s">
        <v>66</v>
      </c>
      <c r="S12" s="71" t="s">
        <v>32</v>
      </c>
      <c r="T12" s="68">
        <f>M71</f>
        <v>54.5</v>
      </c>
      <c r="U12" s="34"/>
      <c r="V12" s="109"/>
      <c r="W12" s="30"/>
      <c r="X12" s="72" t="s">
        <v>22</v>
      </c>
      <c r="Y12"/>
      <c r="Z12"/>
      <c r="AA12"/>
      <c r="AB12"/>
      <c r="AC12"/>
      <c r="AD12"/>
      <c r="AE12"/>
      <c r="AF12"/>
      <c r="AG12"/>
      <c r="AH1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</row>
    <row r="13" spans="1:16383" x14ac:dyDescent="0.2">
      <c r="B13" s="160"/>
      <c r="C13" s="114"/>
      <c r="D13" s="60"/>
      <c r="E13" s="130"/>
      <c r="F13" s="115"/>
      <c r="G13" s="116"/>
      <c r="H13" s="116"/>
      <c r="I13" s="149"/>
      <c r="J13" s="149"/>
      <c r="K13" s="116"/>
      <c r="L13" s="117"/>
      <c r="M13" s="118"/>
      <c r="N13" s="119"/>
      <c r="P13" s="9"/>
      <c r="Q13" s="25"/>
      <c r="R13" s="32" t="s">
        <v>73</v>
      </c>
      <c r="S13" s="71" t="s">
        <v>74</v>
      </c>
      <c r="T13" s="68">
        <f>M88</f>
        <v>29.5</v>
      </c>
      <c r="U13" s="34"/>
      <c r="V13" s="109"/>
      <c r="W13" s="30"/>
      <c r="Y13"/>
      <c r="Z13"/>
      <c r="AA13"/>
      <c r="AB13"/>
      <c r="AC13"/>
      <c r="AD13"/>
      <c r="AE13"/>
      <c r="AF13"/>
      <c r="AG13"/>
      <c r="AH1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</row>
    <row r="14" spans="1:16383" ht="13.5" thickBot="1" x14ac:dyDescent="0.25">
      <c r="B14" s="147"/>
      <c r="C14" s="114"/>
      <c r="D14" s="60">
        <v>2</v>
      </c>
      <c r="E14" s="130" t="s">
        <v>36</v>
      </c>
      <c r="F14" s="115"/>
      <c r="G14" s="116"/>
      <c r="H14" s="116"/>
      <c r="I14" s="149">
        <v>2</v>
      </c>
      <c r="J14" s="149">
        <v>2</v>
      </c>
      <c r="K14" s="116"/>
      <c r="L14" s="117"/>
      <c r="M14" s="118">
        <f t="shared" ref="M14:M16" si="2">SUM(F14:L14)</f>
        <v>4</v>
      </c>
      <c r="N14" s="119">
        <v>0</v>
      </c>
      <c r="P14" s="9"/>
      <c r="Q14" s="25"/>
      <c r="R14" s="75"/>
      <c r="S14" s="101" t="s">
        <v>10</v>
      </c>
      <c r="T14" s="168">
        <f>SUM(T8:T13)</f>
        <v>163</v>
      </c>
      <c r="U14" s="80"/>
      <c r="V14" s="101"/>
      <c r="W14" s="75"/>
      <c r="Y14"/>
      <c r="Z14"/>
      <c r="AA14"/>
      <c r="AB14"/>
      <c r="AC14"/>
      <c r="AD14"/>
      <c r="AE14"/>
      <c r="AF14"/>
      <c r="AG14"/>
      <c r="AH14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</row>
    <row r="15" spans="1:16383" ht="22.9" customHeight="1" thickTop="1" x14ac:dyDescent="0.2">
      <c r="B15" s="147"/>
      <c r="C15" s="114"/>
      <c r="D15" s="60">
        <v>3</v>
      </c>
      <c r="E15" s="130" t="s">
        <v>34</v>
      </c>
      <c r="F15" s="115"/>
      <c r="G15" s="116"/>
      <c r="H15" s="116"/>
      <c r="I15" s="149"/>
      <c r="J15" s="149">
        <v>1.5</v>
      </c>
      <c r="K15" s="116"/>
      <c r="L15" s="117"/>
      <c r="M15" s="118">
        <f t="shared" si="2"/>
        <v>1.5</v>
      </c>
      <c r="N15" s="119">
        <v>0</v>
      </c>
      <c r="P15" s="9"/>
      <c r="Q15" s="25"/>
      <c r="R15" s="151"/>
      <c r="S15" s="152"/>
      <c r="T15" s="151"/>
      <c r="U15" s="153"/>
      <c r="V15" s="152"/>
      <c r="W15" s="151"/>
      <c r="Y15"/>
      <c r="Z15"/>
      <c r="AA15"/>
      <c r="AB15"/>
      <c r="AC15"/>
      <c r="AD15"/>
      <c r="AE15"/>
      <c r="AF15"/>
      <c r="AG15"/>
      <c r="AH15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</row>
    <row r="16" spans="1:16383" x14ac:dyDescent="0.2">
      <c r="B16" s="147"/>
      <c r="C16" s="114"/>
      <c r="D16" s="60">
        <v>4</v>
      </c>
      <c r="E16" s="130" t="s">
        <v>38</v>
      </c>
      <c r="F16" s="115"/>
      <c r="G16" s="116"/>
      <c r="H16" s="116"/>
      <c r="I16" s="149"/>
      <c r="J16" s="149">
        <v>3.5</v>
      </c>
      <c r="K16" s="116"/>
      <c r="L16" s="117"/>
      <c r="M16" s="118">
        <f t="shared" si="2"/>
        <v>3.5</v>
      </c>
      <c r="N16" s="119">
        <v>0</v>
      </c>
      <c r="P16" s="9"/>
      <c r="Q16" s="25"/>
      <c r="R16" s="151"/>
      <c r="S16" s="152"/>
      <c r="T16" s="151"/>
      <c r="U16" s="153"/>
      <c r="V16" s="152"/>
      <c r="W16" s="151"/>
      <c r="Y16"/>
      <c r="Z16"/>
      <c r="AA16"/>
      <c r="AB16"/>
      <c r="AC16"/>
      <c r="AD16"/>
      <c r="AE16"/>
      <c r="AF16"/>
      <c r="AG16"/>
      <c r="AH16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</row>
    <row r="17" spans="1:59" ht="15" customHeight="1" thickBot="1" x14ac:dyDescent="0.25">
      <c r="B17" s="139"/>
      <c r="C17" s="15"/>
      <c r="D17" s="187" t="s">
        <v>10</v>
      </c>
      <c r="E17" s="188"/>
      <c r="F17" s="40">
        <f t="shared" ref="F17:L17" si="3">SUM(F12:F16)</f>
        <v>0</v>
      </c>
      <c r="G17" s="41">
        <f t="shared" si="3"/>
        <v>0</v>
      </c>
      <c r="H17" s="41">
        <f t="shared" si="3"/>
        <v>0</v>
      </c>
      <c r="I17" s="41">
        <f t="shared" si="3"/>
        <v>4</v>
      </c>
      <c r="J17" s="41">
        <f t="shared" si="3"/>
        <v>7</v>
      </c>
      <c r="K17" s="41">
        <f t="shared" si="3"/>
        <v>0</v>
      </c>
      <c r="L17" s="42">
        <f t="shared" si="3"/>
        <v>0</v>
      </c>
      <c r="M17" s="43">
        <f>SUM(F17:L17)</f>
        <v>11</v>
      </c>
      <c r="N17" s="44">
        <f>SUM(N12:N16)</f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3.5" thickTop="1" x14ac:dyDescent="0.2">
      <c r="B18" s="140"/>
      <c r="C18" s="10"/>
      <c r="D18" s="10"/>
      <c r="E18" s="125"/>
      <c r="F18" s="2"/>
      <c r="G18" s="2"/>
      <c r="H18" s="2"/>
      <c r="I18" s="2"/>
      <c r="J18" s="2"/>
      <c r="K18" s="2"/>
      <c r="L18" s="2"/>
      <c r="M18" s="2"/>
      <c r="N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">
      <c r="B19" s="140"/>
      <c r="C19" s="10"/>
      <c r="D19" s="10"/>
      <c r="E19" s="125"/>
      <c r="F19" s="2"/>
      <c r="G19" s="2"/>
      <c r="H19" s="2"/>
      <c r="I19" s="2"/>
      <c r="J19" s="2"/>
      <c r="K19" s="2"/>
      <c r="L19" s="2"/>
      <c r="M19" s="2"/>
      <c r="N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">
      <c r="B20" s="140"/>
      <c r="C20" s="10"/>
      <c r="D20" s="10"/>
      <c r="E20" s="125"/>
      <c r="F20" s="2"/>
      <c r="G20" s="2"/>
      <c r="H20" s="2"/>
      <c r="I20" s="2"/>
      <c r="J20" s="2"/>
      <c r="K20" s="2"/>
      <c r="L20" s="2"/>
      <c r="M20" s="2"/>
      <c r="N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">
      <c r="B21" s="136"/>
      <c r="C21" s="7"/>
      <c r="D21" s="59"/>
      <c r="E21" s="122"/>
      <c r="F21" s="8">
        <f>E22</f>
        <v>41862</v>
      </c>
      <c r="G21" s="8">
        <f t="shared" ref="G21:L21" si="4">F21+1</f>
        <v>41863</v>
      </c>
      <c r="H21" s="8">
        <f t="shared" si="4"/>
        <v>41864</v>
      </c>
      <c r="I21" s="8">
        <f t="shared" si="4"/>
        <v>41865</v>
      </c>
      <c r="J21" s="8">
        <f t="shared" si="4"/>
        <v>41866</v>
      </c>
      <c r="K21" s="8">
        <f t="shared" si="4"/>
        <v>41867</v>
      </c>
      <c r="L21" s="8">
        <f t="shared" si="4"/>
        <v>41868</v>
      </c>
      <c r="M21" s="7"/>
      <c r="N21" s="7"/>
      <c r="O21" s="1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2">
      <c r="B22" s="184" t="s">
        <v>0</v>
      </c>
      <c r="C22" s="185"/>
      <c r="D22" s="186"/>
      <c r="E22" s="123">
        <v>41862</v>
      </c>
      <c r="F22" s="16"/>
      <c r="G22" s="185" t="s">
        <v>12</v>
      </c>
      <c r="H22" s="185"/>
      <c r="I22" s="185"/>
      <c r="J22" s="185"/>
      <c r="K22" s="185"/>
      <c r="L22" s="185"/>
      <c r="M22" s="185"/>
      <c r="N22" s="17"/>
      <c r="O22" s="1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2">
      <c r="B23" s="137" t="s">
        <v>1</v>
      </c>
      <c r="C23" s="18" t="s">
        <v>9</v>
      </c>
      <c r="D23" s="19" t="s">
        <v>2</v>
      </c>
      <c r="E23" s="124" t="s">
        <v>3</v>
      </c>
      <c r="F23" s="22" t="str">
        <f>CHOOSE(WEEKDAY(F21,2),"Lun","Mar","Mie","Jue","Vie","Sab","Dom")</f>
        <v>Lun</v>
      </c>
      <c r="G23" s="23" t="str">
        <f t="shared" ref="G23:L23" si="5">CHOOSE(WEEKDAY(G21,2),"Lun","Mar","Mie","Jue","Vie","Sab","Dom")</f>
        <v>Mar</v>
      </c>
      <c r="H23" s="23" t="str">
        <f t="shared" si="5"/>
        <v>Mie</v>
      </c>
      <c r="I23" s="23" t="str">
        <f t="shared" si="5"/>
        <v>Jue</v>
      </c>
      <c r="J23" s="23" t="str">
        <f t="shared" si="5"/>
        <v>Vie</v>
      </c>
      <c r="K23" s="23" t="str">
        <f t="shared" si="5"/>
        <v>Sab</v>
      </c>
      <c r="L23" s="24" t="str">
        <f t="shared" si="5"/>
        <v>Dom</v>
      </c>
      <c r="M23" s="22" t="s">
        <v>4</v>
      </c>
      <c r="N23" s="24" t="s">
        <v>5</v>
      </c>
      <c r="O23" s="1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21" x14ac:dyDescent="0.2">
      <c r="A24" s="5"/>
      <c r="B24" s="160"/>
      <c r="C24" s="114" t="s">
        <v>33</v>
      </c>
      <c r="D24" s="60">
        <v>1</v>
      </c>
      <c r="E24" s="130" t="s">
        <v>35</v>
      </c>
      <c r="F24" s="45">
        <v>6</v>
      </c>
      <c r="G24" s="46">
        <v>2</v>
      </c>
      <c r="H24" s="46"/>
      <c r="I24" s="46"/>
      <c r="J24" s="46"/>
      <c r="K24" s="46"/>
      <c r="L24" s="47"/>
      <c r="M24" s="118">
        <f t="shared" ref="M24:M26" si="6">SUM(F24:L24)</f>
        <v>8</v>
      </c>
      <c r="N24" s="48">
        <v>0</v>
      </c>
      <c r="O24" s="1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21" x14ac:dyDescent="0.2">
      <c r="A25" s="5"/>
      <c r="B25" s="146"/>
      <c r="C25" s="150"/>
      <c r="D25" s="60">
        <v>2</v>
      </c>
      <c r="E25" s="130" t="s">
        <v>37</v>
      </c>
      <c r="F25" s="131">
        <v>2</v>
      </c>
      <c r="G25" s="132">
        <v>2</v>
      </c>
      <c r="H25" s="132"/>
      <c r="I25" s="132"/>
      <c r="J25" s="132"/>
      <c r="K25" s="132"/>
      <c r="L25" s="133"/>
      <c r="M25" s="118">
        <f t="shared" si="6"/>
        <v>4</v>
      </c>
      <c r="N25" s="134">
        <v>0</v>
      </c>
      <c r="O25" s="11"/>
      <c r="S25" s="145"/>
      <c r="V25" s="145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21" x14ac:dyDescent="0.2">
      <c r="A26" s="5"/>
      <c r="B26" s="146"/>
      <c r="C26" s="150"/>
      <c r="D26" s="60">
        <v>3</v>
      </c>
      <c r="E26" s="130" t="s">
        <v>39</v>
      </c>
      <c r="F26" s="131"/>
      <c r="G26" s="132">
        <v>3</v>
      </c>
      <c r="H26" s="132">
        <v>5</v>
      </c>
      <c r="I26" s="132"/>
      <c r="J26" s="132"/>
      <c r="K26" s="132"/>
      <c r="L26" s="133"/>
      <c r="M26" s="118">
        <f t="shared" si="6"/>
        <v>8</v>
      </c>
      <c r="N26" s="39">
        <v>0</v>
      </c>
      <c r="O26" s="11"/>
      <c r="S26" s="145"/>
      <c r="V26" s="145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31.5" x14ac:dyDescent="0.2">
      <c r="A27" s="5"/>
      <c r="B27" s="146"/>
      <c r="C27" s="150"/>
      <c r="D27" s="60">
        <v>4</v>
      </c>
      <c r="E27" s="130" t="s">
        <v>40</v>
      </c>
      <c r="F27" s="131"/>
      <c r="G27" s="132">
        <v>1</v>
      </c>
      <c r="H27" s="132">
        <v>2</v>
      </c>
      <c r="I27" s="132"/>
      <c r="J27" s="132"/>
      <c r="K27" s="132"/>
      <c r="L27" s="133"/>
      <c r="M27" s="118"/>
      <c r="N27" s="39"/>
      <c r="O27" s="11"/>
      <c r="S27" s="162"/>
      <c r="V27" s="16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21" x14ac:dyDescent="0.2">
      <c r="A28" s="5"/>
      <c r="B28" s="146"/>
      <c r="C28" s="150"/>
      <c r="D28" s="60">
        <v>5</v>
      </c>
      <c r="E28" s="130" t="s">
        <v>41</v>
      </c>
      <c r="F28" s="131"/>
      <c r="G28" s="132"/>
      <c r="H28" s="132">
        <v>1</v>
      </c>
      <c r="I28" s="132">
        <v>3</v>
      </c>
      <c r="J28" s="132"/>
      <c r="K28" s="132"/>
      <c r="L28" s="133"/>
      <c r="M28" s="118">
        <v>4</v>
      </c>
      <c r="N28" s="39">
        <v>0</v>
      </c>
      <c r="O28" s="11"/>
      <c r="S28" s="162"/>
      <c r="V28" s="16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31.5" x14ac:dyDescent="0.2">
      <c r="A29" s="5"/>
      <c r="B29" s="146"/>
      <c r="C29" s="150"/>
      <c r="D29" s="60">
        <v>6</v>
      </c>
      <c r="E29" s="130" t="s">
        <v>58</v>
      </c>
      <c r="F29" s="131"/>
      <c r="G29" s="132"/>
      <c r="H29" s="132"/>
      <c r="I29" s="132">
        <v>5</v>
      </c>
      <c r="J29" s="132">
        <v>3</v>
      </c>
      <c r="K29" s="132"/>
      <c r="L29" s="133"/>
      <c r="M29" s="118">
        <f>SUM(F29:L29)</f>
        <v>8</v>
      </c>
      <c r="N29" s="39">
        <v>0</v>
      </c>
      <c r="O29" s="11"/>
      <c r="S29" s="145"/>
      <c r="V29" s="145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5" thickBot="1" x14ac:dyDescent="0.25">
      <c r="B30" s="141"/>
      <c r="C30" s="107"/>
      <c r="D30" s="108"/>
      <c r="E30" s="127" t="s">
        <v>10</v>
      </c>
      <c r="F30" s="49">
        <f t="shared" ref="F30:N30" si="7">SUM(F24:F29)</f>
        <v>8</v>
      </c>
      <c r="G30" s="50">
        <f t="shared" si="7"/>
        <v>8</v>
      </c>
      <c r="H30" s="50">
        <f t="shared" si="7"/>
        <v>8</v>
      </c>
      <c r="I30" s="50">
        <f t="shared" si="7"/>
        <v>8</v>
      </c>
      <c r="J30" s="50">
        <f t="shared" si="7"/>
        <v>3</v>
      </c>
      <c r="K30" s="50">
        <f t="shared" si="7"/>
        <v>0</v>
      </c>
      <c r="L30" s="51">
        <f t="shared" si="7"/>
        <v>0</v>
      </c>
      <c r="M30" s="52">
        <f t="shared" si="7"/>
        <v>32</v>
      </c>
      <c r="N30" s="53">
        <f t="shared" si="7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3.5" thickTop="1" x14ac:dyDescent="0.2">
      <c r="B31" s="142"/>
      <c r="C31" s="2"/>
      <c r="D31" s="4"/>
      <c r="E31" s="38"/>
      <c r="F31" s="2"/>
      <c r="G31" s="2"/>
      <c r="H31" s="2"/>
      <c r="I31" s="2"/>
      <c r="J31" s="2"/>
      <c r="K31" s="2"/>
      <c r="L31" s="2"/>
      <c r="M31" s="2"/>
      <c r="N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s="2" customFormat="1" x14ac:dyDescent="0.2">
      <c r="A32" s="1"/>
      <c r="B32" s="142"/>
      <c r="D32" s="4"/>
      <c r="E32" s="38"/>
      <c r="S32" s="4"/>
      <c r="V32" s="4"/>
      <c r="X32" s="72"/>
    </row>
    <row r="33" spans="1:59" s="2" customFormat="1" x14ac:dyDescent="0.2">
      <c r="A33" s="1"/>
      <c r="B33" s="142"/>
      <c r="D33" s="37"/>
      <c r="E33" s="38"/>
      <c r="S33" s="37"/>
      <c r="V33" s="37"/>
      <c r="X33" s="72"/>
    </row>
    <row r="34" spans="1:59" s="2" customFormat="1" x14ac:dyDescent="0.2">
      <c r="A34" s="1"/>
      <c r="B34" s="142"/>
      <c r="D34" s="37"/>
      <c r="E34" s="38"/>
      <c r="S34" s="37"/>
      <c r="V34" s="37"/>
      <c r="X34" s="72"/>
    </row>
    <row r="35" spans="1:59" s="2" customFormat="1" x14ac:dyDescent="0.2">
      <c r="A35" s="1"/>
      <c r="B35" s="142"/>
      <c r="D35" s="37"/>
      <c r="E35" s="38"/>
      <c r="S35" s="37"/>
      <c r="V35" s="37"/>
      <c r="X35" s="72"/>
    </row>
    <row r="36" spans="1:59" s="2" customFormat="1" x14ac:dyDescent="0.2">
      <c r="A36" s="1"/>
      <c r="B36" s="142"/>
      <c r="D36" s="4"/>
      <c r="E36" s="38"/>
      <c r="F36" s="8">
        <f>E37</f>
        <v>41869</v>
      </c>
      <c r="G36" s="8">
        <f t="shared" ref="G36" si="8">F36+1</f>
        <v>41870</v>
      </c>
      <c r="H36" s="8">
        <f t="shared" ref="H36" si="9">G36+1</f>
        <v>41871</v>
      </c>
      <c r="I36" s="8">
        <f t="shared" ref="I36" si="10">H36+1</f>
        <v>41872</v>
      </c>
      <c r="J36" s="8">
        <f t="shared" ref="J36" si="11">I36+1</f>
        <v>41873</v>
      </c>
      <c r="K36" s="8">
        <f t="shared" ref="K36" si="12">J36+1</f>
        <v>41874</v>
      </c>
      <c r="L36" s="8">
        <f t="shared" ref="L36" si="13">K36+1</f>
        <v>41875</v>
      </c>
      <c r="M36" s="7"/>
      <c r="N36" s="7"/>
      <c r="S36" s="4"/>
      <c r="V36" s="4"/>
      <c r="X36" s="72"/>
    </row>
    <row r="37" spans="1:59" x14ac:dyDescent="0.2">
      <c r="B37" s="184" t="s">
        <v>0</v>
      </c>
      <c r="C37" s="185"/>
      <c r="D37" s="186"/>
      <c r="E37" s="123">
        <v>41869</v>
      </c>
      <c r="F37" s="16"/>
      <c r="G37" s="185" t="s">
        <v>12</v>
      </c>
      <c r="H37" s="185"/>
      <c r="I37" s="185"/>
      <c r="J37" s="185"/>
      <c r="K37" s="185"/>
      <c r="L37" s="185"/>
      <c r="M37" s="185"/>
      <c r="N37" s="17"/>
      <c r="O37" s="1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">
      <c r="B38" s="137" t="s">
        <v>1</v>
      </c>
      <c r="C38" s="18" t="s">
        <v>9</v>
      </c>
      <c r="D38" s="19" t="s">
        <v>2</v>
      </c>
      <c r="E38" s="124" t="s">
        <v>3</v>
      </c>
      <c r="F38" s="22" t="str">
        <f t="shared" ref="F38:L38" si="14">CHOOSE(WEEKDAY(F36,2),"Lun","Mar","Mie","Jue","Vie","Sab","Dom")</f>
        <v>Lun</v>
      </c>
      <c r="G38" s="23" t="str">
        <f t="shared" si="14"/>
        <v>Mar</v>
      </c>
      <c r="H38" s="23" t="str">
        <f t="shared" si="14"/>
        <v>Mie</v>
      </c>
      <c r="I38" s="23" t="str">
        <f t="shared" si="14"/>
        <v>Jue</v>
      </c>
      <c r="J38" s="23" t="str">
        <f t="shared" si="14"/>
        <v>Vie</v>
      </c>
      <c r="K38" s="23" t="str">
        <f t="shared" si="14"/>
        <v>Sab</v>
      </c>
      <c r="L38" s="24" t="str">
        <f t="shared" si="14"/>
        <v>Dom</v>
      </c>
      <c r="M38" s="22" t="s">
        <v>4</v>
      </c>
      <c r="N38" s="24" t="s">
        <v>5</v>
      </c>
      <c r="O38" s="1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31.5" x14ac:dyDescent="0.2">
      <c r="B39" s="160"/>
      <c r="C39" s="114" t="s">
        <v>33</v>
      </c>
      <c r="D39" s="60">
        <v>1</v>
      </c>
      <c r="E39" s="126" t="s">
        <v>48</v>
      </c>
      <c r="F39" s="45">
        <v>4</v>
      </c>
      <c r="G39" s="46"/>
      <c r="H39" s="46"/>
      <c r="I39" s="154"/>
      <c r="J39" s="46"/>
      <c r="K39" s="46"/>
      <c r="L39" s="47"/>
      <c r="M39" s="118">
        <f>SUM(F39:L39)</f>
        <v>4</v>
      </c>
      <c r="N39" s="48">
        <v>0</v>
      </c>
      <c r="O39" s="1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21" x14ac:dyDescent="0.2">
      <c r="B40" s="160"/>
      <c r="C40" s="114"/>
      <c r="D40" s="60">
        <v>2</v>
      </c>
      <c r="E40" s="130" t="s">
        <v>49</v>
      </c>
      <c r="F40" s="131">
        <v>4</v>
      </c>
      <c r="G40" s="132"/>
      <c r="H40" s="132"/>
      <c r="I40" s="155"/>
      <c r="J40" s="132"/>
      <c r="K40" s="132"/>
      <c r="L40" s="133"/>
      <c r="M40" s="118">
        <f t="shared" ref="M40:M43" si="15">SUM(F40:L40)</f>
        <v>4</v>
      </c>
      <c r="N40" s="39">
        <v>0</v>
      </c>
      <c r="O40" s="11"/>
      <c r="S40" s="145"/>
      <c r="V40" s="145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21" x14ac:dyDescent="0.2">
      <c r="B41" s="160"/>
      <c r="C41" s="114"/>
      <c r="D41" s="60">
        <v>3</v>
      </c>
      <c r="E41" s="130" t="s">
        <v>57</v>
      </c>
      <c r="F41" s="131"/>
      <c r="G41" s="132">
        <v>4</v>
      </c>
      <c r="H41" s="132"/>
      <c r="I41" s="155"/>
      <c r="J41" s="132"/>
      <c r="K41" s="132"/>
      <c r="L41" s="133"/>
      <c r="M41" s="118">
        <f t="shared" si="15"/>
        <v>4</v>
      </c>
      <c r="N41" s="39">
        <v>0</v>
      </c>
      <c r="O41" s="11"/>
      <c r="S41" s="145"/>
      <c r="V41" s="145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">
      <c r="B42" s="160"/>
      <c r="C42" s="114"/>
      <c r="D42" s="60">
        <v>4</v>
      </c>
      <c r="E42" s="130"/>
      <c r="F42" s="131"/>
      <c r="G42" s="132"/>
      <c r="H42" s="132"/>
      <c r="I42" s="155"/>
      <c r="J42" s="132"/>
      <c r="K42" s="132"/>
      <c r="L42" s="133"/>
      <c r="M42" s="118">
        <f t="shared" si="15"/>
        <v>0</v>
      </c>
      <c r="N42" s="39">
        <v>0</v>
      </c>
      <c r="O42" s="11"/>
      <c r="S42" s="162"/>
      <c r="V42" s="16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">
      <c r="B43" s="160"/>
      <c r="C43" s="114"/>
      <c r="D43" s="60"/>
      <c r="E43" s="130"/>
      <c r="F43" s="131"/>
      <c r="G43" s="132"/>
      <c r="H43" s="132"/>
      <c r="I43" s="155"/>
      <c r="J43" s="132"/>
      <c r="K43" s="132"/>
      <c r="L43" s="133"/>
      <c r="M43" s="118">
        <f t="shared" si="15"/>
        <v>0</v>
      </c>
      <c r="N43" s="39">
        <v>0</v>
      </c>
      <c r="O43" s="11"/>
      <c r="S43" s="145"/>
      <c r="V43" s="145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x14ac:dyDescent="0.2">
      <c r="B44" s="143"/>
      <c r="C44" s="20"/>
      <c r="D44" s="61"/>
      <c r="E44" s="128" t="s">
        <v>10</v>
      </c>
      <c r="F44" s="54">
        <f t="shared" ref="F44:N44" si="16">SUM(F39:F43)</f>
        <v>8</v>
      </c>
      <c r="G44" s="55">
        <f t="shared" si="16"/>
        <v>4</v>
      </c>
      <c r="H44" s="55">
        <f t="shared" si="16"/>
        <v>0</v>
      </c>
      <c r="I44" s="55">
        <f t="shared" si="16"/>
        <v>0</v>
      </c>
      <c r="J44" s="55">
        <f t="shared" si="16"/>
        <v>0</v>
      </c>
      <c r="K44" s="55">
        <f t="shared" si="16"/>
        <v>0</v>
      </c>
      <c r="L44" s="56">
        <f t="shared" si="16"/>
        <v>0</v>
      </c>
      <c r="M44" s="57">
        <f t="shared" si="16"/>
        <v>12</v>
      </c>
      <c r="N44" s="58">
        <f t="shared" si="16"/>
        <v>0</v>
      </c>
      <c r="O44" s="1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s="2" customFormat="1" x14ac:dyDescent="0.2">
      <c r="A45" s="1"/>
      <c r="B45" s="142"/>
      <c r="D45" s="4"/>
      <c r="E45" s="38"/>
      <c r="S45" s="4"/>
      <c r="V45" s="4"/>
      <c r="X45" s="72"/>
    </row>
    <row r="46" spans="1:59" s="2" customFormat="1" x14ac:dyDescent="0.2">
      <c r="A46" s="1"/>
      <c r="B46" s="136"/>
      <c r="C46" s="7"/>
      <c r="D46" s="59"/>
      <c r="E46" s="122"/>
      <c r="F46" s="8">
        <f>E47</f>
        <v>41883</v>
      </c>
      <c r="G46" s="8">
        <f t="shared" ref="G46:L46" si="17">F46+1</f>
        <v>41884</v>
      </c>
      <c r="H46" s="8">
        <f t="shared" si="17"/>
        <v>41885</v>
      </c>
      <c r="I46" s="8">
        <f t="shared" si="17"/>
        <v>41886</v>
      </c>
      <c r="J46" s="8">
        <f t="shared" si="17"/>
        <v>41887</v>
      </c>
      <c r="K46" s="8">
        <f t="shared" si="17"/>
        <v>41888</v>
      </c>
      <c r="L46" s="8">
        <f t="shared" si="17"/>
        <v>41889</v>
      </c>
      <c r="M46" s="7"/>
      <c r="N46" s="7"/>
      <c r="S46" s="4"/>
      <c r="V46" s="4"/>
      <c r="X46" s="72"/>
    </row>
    <row r="47" spans="1:59" s="2" customFormat="1" x14ac:dyDescent="0.2">
      <c r="A47" s="1"/>
      <c r="B47" s="184" t="s">
        <v>0</v>
      </c>
      <c r="C47" s="185"/>
      <c r="D47" s="186"/>
      <c r="E47" s="123">
        <v>41883</v>
      </c>
      <c r="F47" s="16"/>
      <c r="G47" s="185" t="s">
        <v>12</v>
      </c>
      <c r="H47" s="185"/>
      <c r="I47" s="185"/>
      <c r="J47" s="185"/>
      <c r="K47" s="185"/>
      <c r="L47" s="185"/>
      <c r="M47" s="185"/>
      <c r="N47" s="17"/>
      <c r="S47" s="4"/>
      <c r="V47" s="4"/>
      <c r="X47" s="72"/>
    </row>
    <row r="48" spans="1:59" s="2" customFormat="1" x14ac:dyDescent="0.2">
      <c r="A48" s="1"/>
      <c r="B48" s="137" t="s">
        <v>1</v>
      </c>
      <c r="C48" s="18" t="s">
        <v>9</v>
      </c>
      <c r="D48" s="19" t="s">
        <v>2</v>
      </c>
      <c r="E48" s="124" t="s">
        <v>3</v>
      </c>
      <c r="F48" s="22" t="str">
        <f t="shared" ref="F48:L48" si="18">CHOOSE(WEEKDAY(F46,2),"Lun","Mar","Mie","Jue","Vie","Sab","Dom")</f>
        <v>Lun</v>
      </c>
      <c r="G48" s="23" t="str">
        <f t="shared" si="18"/>
        <v>Mar</v>
      </c>
      <c r="H48" s="23" t="str">
        <f t="shared" si="18"/>
        <v>Mie</v>
      </c>
      <c r="I48" s="23" t="str">
        <f t="shared" si="18"/>
        <v>Jue</v>
      </c>
      <c r="J48" s="23" t="str">
        <f t="shared" si="18"/>
        <v>Vie</v>
      </c>
      <c r="K48" s="23" t="str">
        <f t="shared" si="18"/>
        <v>Sab</v>
      </c>
      <c r="L48" s="24" t="str">
        <f t="shared" si="18"/>
        <v>Dom</v>
      </c>
      <c r="M48" s="22" t="s">
        <v>4</v>
      </c>
      <c r="N48" s="24" t="s">
        <v>5</v>
      </c>
      <c r="S48" s="4"/>
      <c r="V48" s="4"/>
      <c r="X48" s="72"/>
    </row>
    <row r="49" spans="1:24" s="2" customFormat="1" ht="21" x14ac:dyDescent="0.2">
      <c r="A49" s="5"/>
      <c r="B49" s="160"/>
      <c r="C49" s="114" t="s">
        <v>33</v>
      </c>
      <c r="D49" s="60">
        <v>1</v>
      </c>
      <c r="E49" s="126" t="s">
        <v>43</v>
      </c>
      <c r="F49" s="45"/>
      <c r="G49" s="46"/>
      <c r="H49" s="46">
        <v>6</v>
      </c>
      <c r="I49" s="154"/>
      <c r="J49" s="46"/>
      <c r="K49" s="46"/>
      <c r="L49" s="47"/>
      <c r="M49" s="118">
        <f t="shared" ref="M49:M53" si="19">SUM(F49:L49)</f>
        <v>6</v>
      </c>
      <c r="N49" s="48">
        <v>0</v>
      </c>
      <c r="S49" s="4"/>
      <c r="V49" s="4"/>
      <c r="X49" s="72"/>
    </row>
    <row r="50" spans="1:24" s="2" customFormat="1" ht="21" x14ac:dyDescent="0.2">
      <c r="A50" s="5"/>
      <c r="B50" s="161"/>
      <c r="C50" s="110"/>
      <c r="D50" s="60">
        <v>2</v>
      </c>
      <c r="E50" s="130" t="s">
        <v>44</v>
      </c>
      <c r="F50" s="131"/>
      <c r="G50" s="132"/>
      <c r="H50" s="132">
        <v>2</v>
      </c>
      <c r="I50" s="155"/>
      <c r="J50" s="132"/>
      <c r="K50" s="132"/>
      <c r="L50" s="133"/>
      <c r="M50" s="118">
        <f t="shared" si="19"/>
        <v>2</v>
      </c>
      <c r="N50" s="134">
        <v>0</v>
      </c>
      <c r="S50" s="113"/>
      <c r="V50" s="113"/>
      <c r="X50" s="72"/>
    </row>
    <row r="51" spans="1:24" s="2" customFormat="1" ht="42" x14ac:dyDescent="0.2">
      <c r="A51" s="5"/>
      <c r="B51" s="161"/>
      <c r="C51" s="110"/>
      <c r="D51" s="60">
        <v>3</v>
      </c>
      <c r="E51" s="130" t="s">
        <v>45</v>
      </c>
      <c r="F51" s="131"/>
      <c r="G51" s="132"/>
      <c r="H51" s="132"/>
      <c r="I51" s="155">
        <v>4</v>
      </c>
      <c r="J51" s="132">
        <v>4</v>
      </c>
      <c r="K51" s="132"/>
      <c r="L51" s="133"/>
      <c r="M51" s="118">
        <f t="shared" si="19"/>
        <v>8</v>
      </c>
      <c r="N51" s="39">
        <v>0</v>
      </c>
      <c r="S51" s="145"/>
      <c r="V51" s="145"/>
      <c r="X51" s="72"/>
    </row>
    <row r="52" spans="1:24" s="2" customFormat="1" x14ac:dyDescent="0.2">
      <c r="A52" s="5"/>
      <c r="B52" s="161"/>
      <c r="C52" s="110"/>
      <c r="D52" s="60">
        <v>4</v>
      </c>
      <c r="E52" s="130" t="s">
        <v>46</v>
      </c>
      <c r="F52" s="131"/>
      <c r="G52" s="132"/>
      <c r="H52" s="132"/>
      <c r="I52" s="155">
        <v>2</v>
      </c>
      <c r="J52" s="132">
        <v>2</v>
      </c>
      <c r="K52" s="132"/>
      <c r="L52" s="133"/>
      <c r="M52" s="118">
        <f t="shared" si="19"/>
        <v>4</v>
      </c>
      <c r="N52" s="39"/>
      <c r="S52" s="162"/>
      <c r="V52" s="162"/>
      <c r="X52" s="72"/>
    </row>
    <row r="53" spans="1:24" s="2" customFormat="1" x14ac:dyDescent="0.2">
      <c r="A53" s="5"/>
      <c r="B53" s="161"/>
      <c r="C53" s="110"/>
      <c r="D53" s="60">
        <v>5</v>
      </c>
      <c r="E53" s="130" t="s">
        <v>47</v>
      </c>
      <c r="F53" s="131"/>
      <c r="G53" s="132"/>
      <c r="H53" s="132"/>
      <c r="I53" s="155">
        <v>2</v>
      </c>
      <c r="J53" s="132">
        <v>2</v>
      </c>
      <c r="K53" s="132"/>
      <c r="L53" s="133"/>
      <c r="M53" s="118">
        <f t="shared" si="19"/>
        <v>4</v>
      </c>
      <c r="N53" s="39">
        <v>0</v>
      </c>
      <c r="S53" s="145"/>
      <c r="V53" s="145"/>
      <c r="X53" s="72"/>
    </row>
    <row r="54" spans="1:24" s="2" customFormat="1" ht="14.25" x14ac:dyDescent="0.2">
      <c r="A54" s="1"/>
      <c r="B54" s="143" t="s">
        <v>10</v>
      </c>
      <c r="C54" s="20"/>
      <c r="D54" s="61"/>
      <c r="E54" s="128"/>
      <c r="F54" s="54">
        <f t="shared" ref="F54:N54" si="20">SUM(F49:F53)</f>
        <v>0</v>
      </c>
      <c r="G54" s="55">
        <f t="shared" si="20"/>
        <v>0</v>
      </c>
      <c r="H54" s="55">
        <f t="shared" si="20"/>
        <v>8</v>
      </c>
      <c r="I54" s="55">
        <f t="shared" si="20"/>
        <v>8</v>
      </c>
      <c r="J54" s="55">
        <f t="shared" si="20"/>
        <v>8</v>
      </c>
      <c r="K54" s="55">
        <f t="shared" si="20"/>
        <v>0</v>
      </c>
      <c r="L54" s="56">
        <f t="shared" si="20"/>
        <v>0</v>
      </c>
      <c r="M54" s="57">
        <f t="shared" si="20"/>
        <v>24</v>
      </c>
      <c r="N54" s="58">
        <f t="shared" si="20"/>
        <v>0</v>
      </c>
      <c r="S54" s="4"/>
      <c r="V54" s="4"/>
      <c r="X54" s="72"/>
    </row>
    <row r="55" spans="1:24" s="2" customFormat="1" x14ac:dyDescent="0.2">
      <c r="A55" s="1"/>
      <c r="B55" s="142"/>
      <c r="D55" s="4"/>
      <c r="E55" s="38"/>
      <c r="S55" s="4"/>
      <c r="V55" s="4"/>
      <c r="X55" s="72"/>
    </row>
    <row r="56" spans="1:24" s="2" customFormat="1" x14ac:dyDescent="0.2">
      <c r="A56" s="1"/>
      <c r="B56" s="142"/>
      <c r="D56" s="4"/>
      <c r="E56" s="38"/>
      <c r="F56" s="8">
        <f>E57</f>
        <v>41890</v>
      </c>
      <c r="G56" s="8">
        <f t="shared" ref="G56" si="21">F56+1</f>
        <v>41891</v>
      </c>
      <c r="H56" s="8">
        <f t="shared" ref="H56" si="22">G56+1</f>
        <v>41892</v>
      </c>
      <c r="I56" s="8">
        <f t="shared" ref="I56" si="23">H56+1</f>
        <v>41893</v>
      </c>
      <c r="J56" s="8">
        <f t="shared" ref="J56" si="24">I56+1</f>
        <v>41894</v>
      </c>
      <c r="K56" s="8">
        <f t="shared" ref="K56" si="25">J56+1</f>
        <v>41895</v>
      </c>
      <c r="L56" s="8">
        <f t="shared" ref="L56" si="26">K56+1</f>
        <v>41896</v>
      </c>
      <c r="S56" s="4"/>
      <c r="V56" s="4"/>
      <c r="X56" s="72"/>
    </row>
    <row r="57" spans="1:24" s="2" customFormat="1" x14ac:dyDescent="0.2">
      <c r="A57" s="1"/>
      <c r="B57" s="184" t="s">
        <v>0</v>
      </c>
      <c r="C57" s="185"/>
      <c r="D57" s="186"/>
      <c r="E57" s="123">
        <v>41890</v>
      </c>
      <c r="F57" s="16"/>
      <c r="G57" s="185" t="s">
        <v>12</v>
      </c>
      <c r="H57" s="185"/>
      <c r="I57" s="185"/>
      <c r="J57" s="185"/>
      <c r="K57" s="185"/>
      <c r="L57" s="185"/>
      <c r="M57" s="185"/>
      <c r="N57" s="17"/>
      <c r="S57" s="4"/>
      <c r="V57" s="4"/>
      <c r="X57" s="72"/>
    </row>
    <row r="58" spans="1:24" s="2" customFormat="1" x14ac:dyDescent="0.2">
      <c r="A58" s="5"/>
      <c r="B58" s="137" t="s">
        <v>1</v>
      </c>
      <c r="C58" s="18" t="s">
        <v>9</v>
      </c>
      <c r="D58" s="19" t="s">
        <v>2</v>
      </c>
      <c r="E58" s="124" t="s">
        <v>3</v>
      </c>
      <c r="F58" s="22" t="str">
        <f>CHOOSE(WEEKDAY(F56,2),"Lun","Mar","Mie","Jue","Vie","Sab","Dom")</f>
        <v>Lun</v>
      </c>
      <c r="G58" s="23" t="str">
        <f t="shared" ref="G58:L58" si="27">CHOOSE(WEEKDAY(G56,2),"Lun","Mar","Mie","Jue","Vie","Sab","Dom")</f>
        <v>Mar</v>
      </c>
      <c r="H58" s="23" t="str">
        <f t="shared" si="27"/>
        <v>Mie</v>
      </c>
      <c r="I58" s="23" t="str">
        <f t="shared" si="27"/>
        <v>Jue</v>
      </c>
      <c r="J58" s="23" t="str">
        <f t="shared" si="27"/>
        <v>Vie</v>
      </c>
      <c r="K58" s="23" t="str">
        <f t="shared" si="27"/>
        <v>Sab</v>
      </c>
      <c r="L58" s="24" t="str">
        <f t="shared" si="27"/>
        <v>Dom</v>
      </c>
      <c r="M58" s="22" t="s">
        <v>4</v>
      </c>
      <c r="N58" s="24" t="s">
        <v>5</v>
      </c>
      <c r="S58" s="4"/>
      <c r="V58" s="4"/>
      <c r="X58" s="72"/>
    </row>
    <row r="59" spans="1:24" s="2" customFormat="1" ht="42" x14ac:dyDescent="0.2">
      <c r="A59" s="1"/>
      <c r="B59" s="160"/>
      <c r="C59" s="114" t="s">
        <v>33</v>
      </c>
      <c r="D59" s="60">
        <v>1</v>
      </c>
      <c r="E59" s="130" t="s">
        <v>45</v>
      </c>
      <c r="F59" s="45">
        <v>4</v>
      </c>
      <c r="G59" s="46"/>
      <c r="H59" s="46"/>
      <c r="I59" s="46"/>
      <c r="J59" s="46"/>
      <c r="K59" s="46"/>
      <c r="L59" s="47"/>
      <c r="M59" s="118">
        <f t="shared" ref="M59:M70" si="28">SUM(F59:L59)</f>
        <v>4</v>
      </c>
      <c r="N59" s="48">
        <v>0</v>
      </c>
      <c r="S59" s="4"/>
      <c r="V59" s="4"/>
      <c r="X59" s="72"/>
    </row>
    <row r="60" spans="1:24" s="2" customFormat="1" ht="21" x14ac:dyDescent="0.2">
      <c r="A60" s="1"/>
      <c r="B60" s="161"/>
      <c r="C60" s="110"/>
      <c r="D60" s="60">
        <v>2</v>
      </c>
      <c r="E60" s="130" t="s">
        <v>50</v>
      </c>
      <c r="F60" s="131"/>
      <c r="G60" s="131">
        <v>4</v>
      </c>
      <c r="H60" s="131">
        <v>2</v>
      </c>
      <c r="I60" s="131"/>
      <c r="J60" s="131"/>
      <c r="K60" s="132"/>
      <c r="L60" s="133"/>
      <c r="M60" s="118">
        <f t="shared" si="28"/>
        <v>6</v>
      </c>
      <c r="N60" s="134">
        <v>0</v>
      </c>
      <c r="S60" s="4"/>
      <c r="V60" s="4"/>
      <c r="X60" s="72"/>
    </row>
    <row r="61" spans="1:24" s="2" customFormat="1" ht="21" x14ac:dyDescent="0.2">
      <c r="A61" s="1"/>
      <c r="B61" s="161"/>
      <c r="C61" s="110"/>
      <c r="D61" s="60">
        <v>3</v>
      </c>
      <c r="E61" s="130" t="s">
        <v>51</v>
      </c>
      <c r="F61" s="131"/>
      <c r="G61" s="131">
        <v>2</v>
      </c>
      <c r="H61" s="131"/>
      <c r="I61" s="131"/>
      <c r="J61" s="131"/>
      <c r="K61" s="132"/>
      <c r="L61" s="133"/>
      <c r="M61" s="118">
        <f t="shared" si="28"/>
        <v>2</v>
      </c>
      <c r="N61" s="39">
        <v>0</v>
      </c>
      <c r="S61" s="4"/>
      <c r="V61" s="4"/>
      <c r="X61" s="72"/>
    </row>
    <row r="62" spans="1:24" s="2" customFormat="1" ht="31.5" x14ac:dyDescent="0.2">
      <c r="A62" s="1"/>
      <c r="B62" s="161"/>
      <c r="C62" s="110"/>
      <c r="D62" s="60">
        <v>4</v>
      </c>
      <c r="E62" s="130" t="s">
        <v>59</v>
      </c>
      <c r="F62" s="131"/>
      <c r="G62" s="159"/>
      <c r="H62" s="159"/>
      <c r="I62" s="159">
        <v>1.5</v>
      </c>
      <c r="J62" s="159"/>
      <c r="K62" s="132"/>
      <c r="L62" s="133"/>
      <c r="M62" s="118">
        <f t="shared" si="28"/>
        <v>1.5</v>
      </c>
      <c r="N62" s="39"/>
      <c r="S62" s="163"/>
      <c r="V62" s="163"/>
      <c r="X62" s="72"/>
    </row>
    <row r="63" spans="1:24" s="2" customFormat="1" ht="42" x14ac:dyDescent="0.2">
      <c r="A63" s="1"/>
      <c r="B63" s="161"/>
      <c r="C63" s="110"/>
      <c r="D63" s="60">
        <v>5</v>
      </c>
      <c r="E63" s="130" t="s">
        <v>60</v>
      </c>
      <c r="F63" s="131"/>
      <c r="G63" s="159"/>
      <c r="H63" s="159"/>
      <c r="I63" s="159">
        <v>1.5</v>
      </c>
      <c r="J63" s="159"/>
      <c r="K63" s="132"/>
      <c r="L63" s="133"/>
      <c r="M63" s="118">
        <f t="shared" si="28"/>
        <v>1.5</v>
      </c>
      <c r="N63" s="39"/>
      <c r="S63" s="163"/>
      <c r="V63" s="163"/>
      <c r="X63" s="72"/>
    </row>
    <row r="64" spans="1:24" s="2" customFormat="1" ht="31.5" x14ac:dyDescent="0.2">
      <c r="A64" s="1"/>
      <c r="B64" s="161"/>
      <c r="C64" s="110"/>
      <c r="D64" s="60">
        <v>6</v>
      </c>
      <c r="E64" s="130" t="s">
        <v>54</v>
      </c>
      <c r="F64" s="131">
        <v>1.5</v>
      </c>
      <c r="G64" s="159"/>
      <c r="H64" s="159"/>
      <c r="I64" s="159"/>
      <c r="J64" s="159"/>
      <c r="K64" s="132"/>
      <c r="L64" s="133"/>
      <c r="M64" s="118">
        <f t="shared" si="28"/>
        <v>1.5</v>
      </c>
      <c r="N64" s="39">
        <v>0</v>
      </c>
      <c r="S64" s="158"/>
      <c r="V64" s="158"/>
      <c r="X64" s="72"/>
    </row>
    <row r="65" spans="1:24" s="2" customFormat="1" ht="31.5" x14ac:dyDescent="0.2">
      <c r="A65" s="1"/>
      <c r="B65" s="161"/>
      <c r="C65" s="110"/>
      <c r="D65" s="60">
        <v>7</v>
      </c>
      <c r="E65" s="130" t="s">
        <v>52</v>
      </c>
      <c r="F65" s="131">
        <v>2</v>
      </c>
      <c r="G65" s="159"/>
      <c r="H65" s="159">
        <v>4</v>
      </c>
      <c r="I65" s="159">
        <v>1</v>
      </c>
      <c r="J65" s="159"/>
      <c r="K65" s="132"/>
      <c r="L65" s="133"/>
      <c r="M65" s="118">
        <f t="shared" si="28"/>
        <v>7</v>
      </c>
      <c r="N65" s="39"/>
      <c r="S65" s="163"/>
      <c r="V65" s="163"/>
      <c r="X65" s="72"/>
    </row>
    <row r="66" spans="1:24" s="2" customFormat="1" ht="21" x14ac:dyDescent="0.2">
      <c r="A66" s="1"/>
      <c r="B66" s="161"/>
      <c r="C66" s="110"/>
      <c r="D66" s="60">
        <v>8</v>
      </c>
      <c r="E66" s="130" t="s">
        <v>55</v>
      </c>
      <c r="F66" s="131">
        <v>1</v>
      </c>
      <c r="G66" s="159">
        <v>2</v>
      </c>
      <c r="H66" s="159">
        <v>1</v>
      </c>
      <c r="I66" s="159"/>
      <c r="J66" s="159">
        <v>2</v>
      </c>
      <c r="K66" s="132"/>
      <c r="L66" s="133"/>
      <c r="M66" s="118">
        <f t="shared" si="28"/>
        <v>6</v>
      </c>
      <c r="N66" s="39"/>
      <c r="S66" s="163"/>
      <c r="V66" s="163"/>
      <c r="X66" s="72"/>
    </row>
    <row r="67" spans="1:24" s="2" customFormat="1" ht="21" x14ac:dyDescent="0.2">
      <c r="A67" s="1"/>
      <c r="B67" s="161"/>
      <c r="C67" s="110"/>
      <c r="D67" s="60">
        <v>9</v>
      </c>
      <c r="E67" s="130" t="s">
        <v>56</v>
      </c>
      <c r="F67" s="131"/>
      <c r="G67" s="159"/>
      <c r="H67" s="159">
        <v>1</v>
      </c>
      <c r="I67" s="159"/>
      <c r="J67" s="159"/>
      <c r="K67" s="132"/>
      <c r="L67" s="133"/>
      <c r="M67" s="118">
        <f t="shared" si="28"/>
        <v>1</v>
      </c>
      <c r="N67" s="39"/>
      <c r="S67" s="163"/>
      <c r="V67" s="163"/>
      <c r="X67" s="72"/>
    </row>
    <row r="68" spans="1:24" s="2" customFormat="1" ht="21" x14ac:dyDescent="0.2">
      <c r="A68" s="1"/>
      <c r="B68" s="161"/>
      <c r="C68" s="110"/>
      <c r="D68" s="60">
        <v>10</v>
      </c>
      <c r="E68" s="130" t="s">
        <v>53</v>
      </c>
      <c r="F68" s="131"/>
      <c r="G68" s="132"/>
      <c r="H68" s="132"/>
      <c r="I68" s="132">
        <v>2</v>
      </c>
      <c r="J68" s="132">
        <v>2</v>
      </c>
      <c r="K68" s="132"/>
      <c r="L68" s="133"/>
      <c r="M68" s="118">
        <f t="shared" si="28"/>
        <v>4</v>
      </c>
      <c r="N68" s="39">
        <v>0</v>
      </c>
      <c r="S68" s="4"/>
      <c r="V68" s="4"/>
      <c r="X68" s="72"/>
    </row>
    <row r="69" spans="1:24" s="2" customFormat="1" x14ac:dyDescent="0.2">
      <c r="A69" s="1"/>
      <c r="B69" s="161"/>
      <c r="C69" s="110"/>
      <c r="D69" s="60">
        <v>11</v>
      </c>
      <c r="E69" s="130" t="s">
        <v>62</v>
      </c>
      <c r="F69" s="131"/>
      <c r="G69" s="132"/>
      <c r="H69" s="132"/>
      <c r="I69" s="132">
        <v>2</v>
      </c>
      <c r="J69" s="132">
        <v>2</v>
      </c>
      <c r="K69" s="132">
        <v>6</v>
      </c>
      <c r="L69" s="133">
        <v>6</v>
      </c>
      <c r="M69" s="118">
        <f t="shared" si="28"/>
        <v>16</v>
      </c>
      <c r="N69" s="39">
        <v>0</v>
      </c>
      <c r="S69" s="164"/>
      <c r="V69" s="164"/>
      <c r="X69" s="72"/>
    </row>
    <row r="70" spans="1:24" s="2" customFormat="1" x14ac:dyDescent="0.2">
      <c r="A70" s="1"/>
      <c r="B70" s="161"/>
      <c r="C70" s="110"/>
      <c r="D70" s="60">
        <v>12</v>
      </c>
      <c r="E70" s="130" t="s">
        <v>62</v>
      </c>
      <c r="F70" s="131"/>
      <c r="G70" s="132"/>
      <c r="H70" s="132"/>
      <c r="I70" s="132">
        <v>2</v>
      </c>
      <c r="J70" s="132">
        <v>2</v>
      </c>
      <c r="K70" s="132"/>
      <c r="L70" s="133"/>
      <c r="M70" s="118">
        <f t="shared" si="28"/>
        <v>4</v>
      </c>
      <c r="N70" s="39">
        <v>0</v>
      </c>
      <c r="S70" s="164"/>
      <c r="V70" s="164"/>
      <c r="X70" s="72"/>
    </row>
    <row r="71" spans="1:24" s="2" customFormat="1" ht="14.25" x14ac:dyDescent="0.2">
      <c r="A71" s="1"/>
      <c r="B71" s="143" t="s">
        <v>10</v>
      </c>
      <c r="C71" s="20"/>
      <c r="D71" s="61"/>
      <c r="E71" s="128"/>
      <c r="F71" s="54">
        <f>SUM(F59:F70)</f>
        <v>8.5</v>
      </c>
      <c r="G71" s="54">
        <f t="shared" ref="G71:L71" si="29">SUM(G59:G70)</f>
        <v>8</v>
      </c>
      <c r="H71" s="54">
        <f t="shared" si="29"/>
        <v>8</v>
      </c>
      <c r="I71" s="54">
        <f t="shared" si="29"/>
        <v>10</v>
      </c>
      <c r="J71" s="54">
        <f t="shared" si="29"/>
        <v>8</v>
      </c>
      <c r="K71" s="54">
        <f t="shared" si="29"/>
        <v>6</v>
      </c>
      <c r="L71" s="54">
        <f t="shared" si="29"/>
        <v>6</v>
      </c>
      <c r="M71" s="57">
        <f>SUM(M59:M70)</f>
        <v>54.5</v>
      </c>
      <c r="N71" s="58">
        <f t="shared" ref="N71" si="30">SUM(N59:N68)</f>
        <v>0</v>
      </c>
      <c r="S71" s="4"/>
      <c r="V71" s="4"/>
      <c r="X71" s="72"/>
    </row>
    <row r="72" spans="1:24" s="2" customFormat="1" x14ac:dyDescent="0.2">
      <c r="A72" s="5"/>
      <c r="B72" s="142"/>
      <c r="D72" s="4"/>
      <c r="E72" s="38"/>
      <c r="S72" s="4"/>
      <c r="V72" s="4"/>
      <c r="X72" s="72"/>
    </row>
    <row r="73" spans="1:24" s="2" customFormat="1" x14ac:dyDescent="0.2">
      <c r="A73" s="5"/>
      <c r="B73" s="142"/>
      <c r="D73" s="165"/>
      <c r="E73" s="38"/>
      <c r="F73" s="166">
        <f>E74</f>
        <v>41897</v>
      </c>
      <c r="G73" s="166">
        <f>F73+1</f>
        <v>41898</v>
      </c>
      <c r="H73" s="166">
        <f t="shared" ref="H73:L73" si="31">G73+1</f>
        <v>41899</v>
      </c>
      <c r="I73" s="166">
        <f t="shared" si="31"/>
        <v>41900</v>
      </c>
      <c r="J73" s="166">
        <f t="shared" si="31"/>
        <v>41901</v>
      </c>
      <c r="K73" s="166">
        <f t="shared" si="31"/>
        <v>41902</v>
      </c>
      <c r="L73" s="166">
        <f t="shared" si="31"/>
        <v>41903</v>
      </c>
      <c r="S73" s="165"/>
      <c r="V73" s="165"/>
      <c r="X73" s="72"/>
    </row>
    <row r="74" spans="1:24" s="2" customFormat="1" x14ac:dyDescent="0.2">
      <c r="A74" s="1"/>
      <c r="B74" s="184" t="s">
        <v>0</v>
      </c>
      <c r="C74" s="185"/>
      <c r="D74" s="186"/>
      <c r="E74" s="123">
        <v>41897</v>
      </c>
      <c r="F74" s="16"/>
      <c r="G74" s="185" t="s">
        <v>12</v>
      </c>
      <c r="H74" s="185"/>
      <c r="I74" s="185"/>
      <c r="J74" s="185"/>
      <c r="K74" s="185"/>
      <c r="L74" s="185"/>
      <c r="M74" s="185"/>
      <c r="N74" s="17"/>
      <c r="S74" s="165"/>
      <c r="V74" s="165"/>
      <c r="X74" s="72"/>
    </row>
    <row r="75" spans="1:24" s="2" customFormat="1" x14ac:dyDescent="0.2">
      <c r="A75" s="5"/>
      <c r="B75" s="137" t="s">
        <v>1</v>
      </c>
      <c r="C75" s="18" t="s">
        <v>9</v>
      </c>
      <c r="D75" s="19" t="s">
        <v>2</v>
      </c>
      <c r="E75" s="124" t="s">
        <v>3</v>
      </c>
      <c r="F75" s="22" t="str">
        <f>CHOOSE(WEEKDAY(F73,2),"Lun","Mar","Mie","Jue","Vie","Sab","Dom")</f>
        <v>Lun</v>
      </c>
      <c r="G75" s="22" t="str">
        <f t="shared" ref="G75:L75" si="32">CHOOSE(WEEKDAY(G73,2),"Lun","Mar","Mie","Jue","Vie","Sab","Dom")</f>
        <v>Mar</v>
      </c>
      <c r="H75" s="22" t="str">
        <f t="shared" si="32"/>
        <v>Mie</v>
      </c>
      <c r="I75" s="22" t="str">
        <f t="shared" si="32"/>
        <v>Jue</v>
      </c>
      <c r="J75" s="22" t="str">
        <f t="shared" si="32"/>
        <v>Vie</v>
      </c>
      <c r="K75" s="22" t="str">
        <f t="shared" si="32"/>
        <v>Sab</v>
      </c>
      <c r="L75" s="22" t="str">
        <f t="shared" si="32"/>
        <v>Dom</v>
      </c>
      <c r="M75" s="22" t="s">
        <v>4</v>
      </c>
      <c r="N75" s="24" t="s">
        <v>5</v>
      </c>
      <c r="S75" s="165"/>
      <c r="V75" s="165"/>
      <c r="X75" s="72"/>
    </row>
    <row r="76" spans="1:24" s="2" customFormat="1" x14ac:dyDescent="0.2">
      <c r="A76" s="1"/>
      <c r="B76" s="160"/>
      <c r="C76" s="114" t="s">
        <v>33</v>
      </c>
      <c r="D76" s="60">
        <v>1</v>
      </c>
      <c r="E76" s="130" t="s">
        <v>72</v>
      </c>
      <c r="F76" s="45">
        <v>4</v>
      </c>
      <c r="G76" s="46"/>
      <c r="H76" s="46"/>
      <c r="I76" s="46"/>
      <c r="J76" s="46"/>
      <c r="K76" s="46"/>
      <c r="L76" s="47"/>
      <c r="M76" s="118">
        <f t="shared" ref="M76:M87" si="33">SUM(F76:L76)</f>
        <v>4</v>
      </c>
      <c r="N76" s="48">
        <v>0</v>
      </c>
      <c r="S76" s="165"/>
      <c r="V76" s="165"/>
      <c r="X76" s="72"/>
    </row>
    <row r="77" spans="1:24" s="2" customFormat="1" ht="21" x14ac:dyDescent="0.2">
      <c r="A77" s="1"/>
      <c r="B77" s="161"/>
      <c r="C77" s="110"/>
      <c r="D77" s="60">
        <v>2</v>
      </c>
      <c r="E77" s="130" t="s">
        <v>76</v>
      </c>
      <c r="F77" s="132">
        <v>4</v>
      </c>
      <c r="H77" s="132"/>
      <c r="I77" s="132"/>
      <c r="J77" s="132"/>
      <c r="K77" s="132"/>
      <c r="L77" s="133"/>
      <c r="M77" s="118">
        <f>SUM(F77:L77)</f>
        <v>4</v>
      </c>
      <c r="N77" s="134">
        <v>0</v>
      </c>
      <c r="S77" s="165"/>
      <c r="V77" s="165"/>
      <c r="X77" s="72"/>
    </row>
    <row r="78" spans="1:24" s="2" customFormat="1" ht="21" x14ac:dyDescent="0.2">
      <c r="A78" s="1"/>
      <c r="B78" s="161"/>
      <c r="C78" s="110"/>
      <c r="D78" s="60">
        <v>3</v>
      </c>
      <c r="E78" s="130" t="s">
        <v>77</v>
      </c>
      <c r="F78" s="131"/>
      <c r="G78" s="132">
        <v>2.5</v>
      </c>
      <c r="H78" s="132"/>
      <c r="I78" s="132"/>
      <c r="J78" s="132"/>
      <c r="K78" s="132"/>
      <c r="L78" s="133"/>
      <c r="M78" s="118">
        <f t="shared" si="33"/>
        <v>2.5</v>
      </c>
      <c r="N78" s="39">
        <v>0</v>
      </c>
      <c r="S78" s="165"/>
      <c r="V78" s="165"/>
      <c r="X78" s="72"/>
    </row>
    <row r="79" spans="1:24" s="2" customFormat="1" ht="21" x14ac:dyDescent="0.2">
      <c r="A79" s="1"/>
      <c r="B79" s="161"/>
      <c r="C79" s="110"/>
      <c r="D79" s="60">
        <v>4</v>
      </c>
      <c r="E79" s="130" t="s">
        <v>78</v>
      </c>
      <c r="F79" s="131"/>
      <c r="G79" s="159">
        <v>1</v>
      </c>
      <c r="H79" s="159"/>
      <c r="I79" s="159"/>
      <c r="J79" s="159"/>
      <c r="K79" s="132"/>
      <c r="L79" s="133"/>
      <c r="M79" s="118">
        <f t="shared" si="33"/>
        <v>1</v>
      </c>
      <c r="N79" s="39">
        <v>0</v>
      </c>
      <c r="S79" s="165"/>
      <c r="V79" s="165"/>
      <c r="X79" s="72"/>
    </row>
    <row r="80" spans="1:24" s="2" customFormat="1" ht="42" x14ac:dyDescent="0.2">
      <c r="A80" s="1"/>
      <c r="B80" s="161"/>
      <c r="C80" s="110"/>
      <c r="D80" s="60">
        <v>5</v>
      </c>
      <c r="E80" s="130" t="s">
        <v>80</v>
      </c>
      <c r="F80" s="131"/>
      <c r="G80" s="159"/>
      <c r="H80" s="159">
        <v>5</v>
      </c>
      <c r="I80" s="159"/>
      <c r="J80" s="159"/>
      <c r="K80" s="132"/>
      <c r="L80" s="133"/>
      <c r="M80" s="118">
        <f t="shared" si="33"/>
        <v>5</v>
      </c>
      <c r="N80" s="39">
        <v>0</v>
      </c>
      <c r="S80" s="165"/>
      <c r="V80" s="165"/>
      <c r="X80" s="72"/>
    </row>
    <row r="81" spans="1:24" s="2" customFormat="1" ht="52.5" x14ac:dyDescent="0.2">
      <c r="A81" s="1"/>
      <c r="B81" s="161"/>
      <c r="C81" s="110"/>
      <c r="D81" s="60">
        <v>6</v>
      </c>
      <c r="E81" s="130" t="s">
        <v>79</v>
      </c>
      <c r="F81" s="131"/>
      <c r="G81" s="159"/>
      <c r="I81" s="159">
        <v>3</v>
      </c>
      <c r="J81" s="159"/>
      <c r="K81" s="132"/>
      <c r="L81" s="133"/>
      <c r="M81" s="118">
        <f t="shared" si="33"/>
        <v>3</v>
      </c>
      <c r="N81" s="39">
        <v>0</v>
      </c>
      <c r="S81" s="165"/>
      <c r="V81" s="165"/>
      <c r="X81" s="72"/>
    </row>
    <row r="82" spans="1:24" s="2" customFormat="1" ht="21" x14ac:dyDescent="0.2">
      <c r="A82" s="1"/>
      <c r="B82" s="161"/>
      <c r="C82" s="110"/>
      <c r="D82" s="60">
        <v>7</v>
      </c>
      <c r="E82" s="130" t="s">
        <v>81</v>
      </c>
      <c r="F82" s="131"/>
      <c r="G82" s="159"/>
      <c r="H82" s="159">
        <v>1</v>
      </c>
      <c r="I82" s="159"/>
      <c r="J82" s="159"/>
      <c r="K82" s="132"/>
      <c r="L82" s="133"/>
      <c r="M82" s="118">
        <f t="shared" si="33"/>
        <v>1</v>
      </c>
      <c r="N82" s="39">
        <v>0</v>
      </c>
      <c r="S82" s="165"/>
      <c r="V82" s="165"/>
      <c r="X82" s="72"/>
    </row>
    <row r="83" spans="1:24" s="2" customFormat="1" ht="21" x14ac:dyDescent="0.2">
      <c r="A83" s="1"/>
      <c r="B83" s="161"/>
      <c r="C83" s="110"/>
      <c r="D83" s="60">
        <v>8</v>
      </c>
      <c r="E83" s="130" t="s">
        <v>82</v>
      </c>
      <c r="F83" s="131"/>
      <c r="G83" s="159"/>
      <c r="H83" s="159"/>
      <c r="I83" s="159"/>
      <c r="J83" s="159">
        <v>2.5</v>
      </c>
      <c r="K83" s="132"/>
      <c r="L83" s="133"/>
      <c r="M83" s="118">
        <f t="shared" si="33"/>
        <v>2.5</v>
      </c>
      <c r="N83" s="39">
        <v>0</v>
      </c>
      <c r="S83" s="165"/>
      <c r="V83" s="165"/>
      <c r="X83" s="72"/>
    </row>
    <row r="84" spans="1:24" s="2" customFormat="1" ht="21" x14ac:dyDescent="0.2">
      <c r="A84" s="1"/>
      <c r="B84" s="161"/>
      <c r="C84" s="110"/>
      <c r="D84" s="60">
        <v>9</v>
      </c>
      <c r="E84" s="130" t="s">
        <v>83</v>
      </c>
      <c r="F84" s="131"/>
      <c r="G84" s="159">
        <v>1</v>
      </c>
      <c r="H84" s="159"/>
      <c r="I84" s="159"/>
      <c r="J84" s="159"/>
      <c r="K84" s="132"/>
      <c r="L84" s="133"/>
      <c r="M84" s="118">
        <f t="shared" si="33"/>
        <v>1</v>
      </c>
      <c r="N84" s="39">
        <v>0</v>
      </c>
      <c r="S84" s="165"/>
      <c r="V84" s="165"/>
      <c r="X84" s="72"/>
    </row>
    <row r="85" spans="1:24" s="2" customFormat="1" ht="21" x14ac:dyDescent="0.2">
      <c r="A85" s="1"/>
      <c r="B85" s="161"/>
      <c r="C85" s="110"/>
      <c r="D85" s="60">
        <v>10</v>
      </c>
      <c r="E85" s="130" t="s">
        <v>84</v>
      </c>
      <c r="F85" s="131"/>
      <c r="G85" s="132"/>
      <c r="H85" s="132"/>
      <c r="I85" s="132"/>
      <c r="J85" s="132">
        <v>4</v>
      </c>
      <c r="K85" s="132"/>
      <c r="L85" s="133"/>
      <c r="M85" s="118">
        <f t="shared" si="33"/>
        <v>4</v>
      </c>
      <c r="N85" s="39">
        <v>0</v>
      </c>
      <c r="S85" s="165"/>
      <c r="V85" s="165"/>
      <c r="X85" s="72"/>
    </row>
    <row r="86" spans="1:24" s="2" customFormat="1" ht="21" x14ac:dyDescent="0.2">
      <c r="A86" s="1"/>
      <c r="B86" s="161"/>
      <c r="C86" s="110"/>
      <c r="D86" s="60">
        <v>11</v>
      </c>
      <c r="E86" s="130" t="s">
        <v>85</v>
      </c>
      <c r="F86" s="131"/>
      <c r="G86" s="132"/>
      <c r="H86" s="132"/>
      <c r="I86" s="132">
        <v>1.5</v>
      </c>
      <c r="J86" s="132"/>
      <c r="K86" s="132"/>
      <c r="L86" s="133"/>
      <c r="M86" s="118">
        <f t="shared" si="33"/>
        <v>1.5</v>
      </c>
      <c r="N86" s="39">
        <v>0</v>
      </c>
      <c r="S86" s="165"/>
      <c r="V86" s="165"/>
      <c r="X86" s="72"/>
    </row>
    <row r="87" spans="1:24" s="2" customFormat="1" x14ac:dyDescent="0.2">
      <c r="A87" s="1"/>
      <c r="B87" s="161"/>
      <c r="C87" s="110"/>
      <c r="D87" s="60">
        <v>12</v>
      </c>
      <c r="E87" s="130"/>
      <c r="F87" s="131"/>
      <c r="G87" s="132"/>
      <c r="H87" s="132"/>
      <c r="I87" s="132"/>
      <c r="J87" s="132"/>
      <c r="K87" s="132"/>
      <c r="L87" s="133"/>
      <c r="M87" s="118">
        <f t="shared" si="33"/>
        <v>0</v>
      </c>
      <c r="N87" s="39">
        <v>0</v>
      </c>
      <c r="S87" s="165"/>
      <c r="V87" s="165"/>
      <c r="X87" s="72"/>
    </row>
    <row r="88" spans="1:24" s="2" customFormat="1" ht="14.25" x14ac:dyDescent="0.2">
      <c r="A88" s="1"/>
      <c r="B88" s="143" t="s">
        <v>10</v>
      </c>
      <c r="C88" s="20"/>
      <c r="D88" s="61"/>
      <c r="E88" s="128"/>
      <c r="F88" s="54">
        <f>SUM(F76:F87)</f>
        <v>8</v>
      </c>
      <c r="G88" s="54">
        <f t="shared" ref="G88:L88" si="34">SUM(G76:G87)</f>
        <v>4.5</v>
      </c>
      <c r="H88" s="54">
        <f t="shared" si="34"/>
        <v>6</v>
      </c>
      <c r="I88" s="54">
        <f t="shared" si="34"/>
        <v>4.5</v>
      </c>
      <c r="J88" s="54">
        <f t="shared" si="34"/>
        <v>6.5</v>
      </c>
      <c r="K88" s="54">
        <f t="shared" si="34"/>
        <v>0</v>
      </c>
      <c r="L88" s="54">
        <f t="shared" si="34"/>
        <v>0</v>
      </c>
      <c r="M88" s="57">
        <f>SUM(M76:M87)</f>
        <v>29.5</v>
      </c>
      <c r="N88" s="58">
        <f t="shared" ref="N88" si="35">SUM(N76:N85)</f>
        <v>0</v>
      </c>
      <c r="S88" s="165"/>
      <c r="V88" s="165"/>
      <c r="X88" s="72"/>
    </row>
    <row r="89" spans="1:24" s="2" customFormat="1" x14ac:dyDescent="0.2">
      <c r="A89" s="1"/>
      <c r="B89" s="142"/>
      <c r="D89" s="4"/>
      <c r="E89" s="38"/>
      <c r="S89" s="4"/>
      <c r="V89" s="4"/>
      <c r="X89" s="72"/>
    </row>
    <row r="90" spans="1:24" s="2" customFormat="1" x14ac:dyDescent="0.2">
      <c r="A90" s="1"/>
      <c r="B90" s="142"/>
      <c r="D90" s="4"/>
      <c r="E90" s="38"/>
      <c r="S90" s="4"/>
      <c r="V90" s="4"/>
      <c r="X90" s="72"/>
    </row>
    <row r="91" spans="1:24" s="2" customFormat="1" x14ac:dyDescent="0.2">
      <c r="A91" s="5"/>
      <c r="B91" s="142"/>
      <c r="D91" s="4"/>
      <c r="E91" s="38"/>
      <c r="S91" s="4"/>
      <c r="V91" s="4"/>
      <c r="X91" s="72"/>
    </row>
    <row r="92" spans="1:24" s="2" customFormat="1" x14ac:dyDescent="0.2">
      <c r="A92" s="1"/>
      <c r="B92" s="142"/>
      <c r="D92" s="4"/>
      <c r="E92" s="38"/>
      <c r="S92" s="4"/>
      <c r="V92" s="4"/>
      <c r="X92" s="72"/>
    </row>
    <row r="93" spans="1:24" s="2" customFormat="1" x14ac:dyDescent="0.2">
      <c r="A93" s="1"/>
      <c r="B93" s="142"/>
      <c r="D93" s="4"/>
      <c r="E93" s="38"/>
      <c r="S93" s="4"/>
      <c r="V93" s="4"/>
      <c r="X93" s="72"/>
    </row>
    <row r="94" spans="1:24" s="2" customFormat="1" x14ac:dyDescent="0.2">
      <c r="A94" s="1"/>
      <c r="B94" s="142"/>
      <c r="D94" s="4"/>
      <c r="E94" s="38"/>
      <c r="S94" s="4"/>
      <c r="V94" s="4"/>
      <c r="X94" s="72"/>
    </row>
    <row r="95" spans="1:24" s="2" customFormat="1" x14ac:dyDescent="0.2">
      <c r="A95" s="1"/>
      <c r="B95" s="142"/>
      <c r="D95" s="4"/>
      <c r="E95" s="38"/>
      <c r="S95" s="4"/>
      <c r="V95" s="4"/>
      <c r="X95" s="72"/>
    </row>
    <row r="96" spans="1:24" s="2" customFormat="1" x14ac:dyDescent="0.2">
      <c r="A96" s="1"/>
      <c r="B96" s="142"/>
      <c r="D96" s="4"/>
      <c r="E96" s="38"/>
      <c r="S96" s="4"/>
      <c r="V96" s="4"/>
      <c r="X96" s="72"/>
    </row>
    <row r="97" spans="1:24" s="2" customFormat="1" x14ac:dyDescent="0.2">
      <c r="A97" s="5"/>
      <c r="B97" s="142"/>
      <c r="D97" s="4"/>
      <c r="E97" s="38"/>
      <c r="S97" s="4"/>
      <c r="V97" s="4"/>
      <c r="X97" s="72"/>
    </row>
    <row r="98" spans="1:24" s="2" customFormat="1" x14ac:dyDescent="0.2">
      <c r="A98" s="1"/>
      <c r="B98" s="142"/>
      <c r="D98" s="4"/>
      <c r="E98" s="38"/>
      <c r="S98" s="4"/>
      <c r="V98" s="4"/>
      <c r="X98" s="72"/>
    </row>
    <row r="99" spans="1:24" s="2" customFormat="1" x14ac:dyDescent="0.2">
      <c r="A99" s="1"/>
      <c r="B99" s="142"/>
      <c r="D99" s="4"/>
      <c r="E99" s="38"/>
      <c r="S99" s="4"/>
      <c r="V99" s="4"/>
      <c r="X99" s="72"/>
    </row>
    <row r="100" spans="1:24" s="2" customFormat="1" x14ac:dyDescent="0.2">
      <c r="A100" s="1"/>
      <c r="B100" s="142"/>
      <c r="D100" s="4"/>
      <c r="E100" s="38"/>
      <c r="S100" s="4"/>
      <c r="V100" s="4"/>
      <c r="X100" s="72"/>
    </row>
    <row r="101" spans="1:24" s="2" customFormat="1" x14ac:dyDescent="0.2">
      <c r="A101" s="1"/>
      <c r="B101" s="142"/>
      <c r="D101" s="4"/>
      <c r="E101" s="38"/>
      <c r="S101" s="4"/>
      <c r="V101" s="4"/>
      <c r="X101" s="72"/>
    </row>
    <row r="102" spans="1:24" s="2" customFormat="1" x14ac:dyDescent="0.2">
      <c r="A102" s="1"/>
      <c r="B102" s="142"/>
      <c r="D102" s="4"/>
      <c r="E102" s="38"/>
      <c r="S102" s="4"/>
      <c r="V102" s="4"/>
      <c r="X102" s="72"/>
    </row>
    <row r="103" spans="1:24" s="2" customFormat="1" x14ac:dyDescent="0.2">
      <c r="A103" s="5"/>
      <c r="B103" s="142"/>
      <c r="D103" s="4"/>
      <c r="E103" s="38"/>
      <c r="S103" s="4"/>
      <c r="V103" s="4"/>
      <c r="X103" s="72"/>
    </row>
    <row r="104" spans="1:24" s="2" customFormat="1" x14ac:dyDescent="0.2">
      <c r="A104" s="1"/>
      <c r="B104" s="142"/>
      <c r="D104" s="4"/>
      <c r="E104" s="38"/>
      <c r="S104" s="4"/>
      <c r="V104" s="4"/>
      <c r="X104" s="72"/>
    </row>
    <row r="105" spans="1:24" s="2" customFormat="1" x14ac:dyDescent="0.2">
      <c r="A105" s="1"/>
      <c r="B105" s="142"/>
      <c r="D105" s="4"/>
      <c r="E105" s="38"/>
      <c r="S105" s="4"/>
      <c r="V105" s="4"/>
      <c r="X105" s="72"/>
    </row>
    <row r="106" spans="1:24" s="2" customFormat="1" x14ac:dyDescent="0.2">
      <c r="A106" s="1"/>
      <c r="B106" s="142"/>
      <c r="D106" s="4"/>
      <c r="E106" s="38"/>
      <c r="S106" s="4"/>
      <c r="V106" s="4"/>
      <c r="X106" s="72"/>
    </row>
    <row r="107" spans="1:24" s="2" customFormat="1" x14ac:dyDescent="0.2">
      <c r="A107" s="1"/>
      <c r="B107" s="142"/>
      <c r="D107" s="4"/>
      <c r="E107" s="38"/>
      <c r="S107" s="4"/>
      <c r="V107" s="4"/>
      <c r="X107" s="72"/>
    </row>
    <row r="108" spans="1:24" s="2" customFormat="1" x14ac:dyDescent="0.2">
      <c r="A108" s="1"/>
      <c r="B108" s="142"/>
      <c r="D108" s="4"/>
      <c r="E108" s="38"/>
      <c r="S108" s="4"/>
      <c r="V108" s="4"/>
      <c r="X108" s="72"/>
    </row>
    <row r="109" spans="1:24" s="2" customFormat="1" x14ac:dyDescent="0.2">
      <c r="A109" s="5"/>
      <c r="B109" s="142"/>
      <c r="D109" s="4"/>
      <c r="E109" s="38"/>
      <c r="S109" s="4"/>
      <c r="V109" s="4"/>
      <c r="X109" s="72"/>
    </row>
    <row r="110" spans="1:24" s="2" customFormat="1" x14ac:dyDescent="0.2">
      <c r="A110" s="1"/>
      <c r="B110" s="142"/>
      <c r="D110" s="4"/>
      <c r="E110" s="38"/>
      <c r="S110" s="4"/>
      <c r="V110" s="4"/>
      <c r="X110" s="72"/>
    </row>
    <row r="111" spans="1:24" s="2" customFormat="1" x14ac:dyDescent="0.2">
      <c r="A111" s="1"/>
      <c r="B111" s="142"/>
      <c r="D111" s="4"/>
      <c r="E111" s="38"/>
      <c r="S111" s="4"/>
      <c r="V111" s="4"/>
      <c r="X111" s="72"/>
    </row>
    <row r="112" spans="1:24" s="2" customFormat="1" x14ac:dyDescent="0.2">
      <c r="A112" s="1"/>
      <c r="B112" s="142"/>
      <c r="D112" s="4"/>
      <c r="E112" s="38"/>
      <c r="S112" s="4"/>
      <c r="V112" s="4"/>
      <c r="X112" s="72"/>
    </row>
    <row r="113" spans="1:24" s="2" customFormat="1" x14ac:dyDescent="0.2">
      <c r="A113" s="1"/>
      <c r="B113" s="142"/>
      <c r="D113" s="4"/>
      <c r="E113" s="38"/>
      <c r="S113" s="4"/>
      <c r="V113" s="4"/>
      <c r="X113" s="72"/>
    </row>
    <row r="114" spans="1:24" s="2" customFormat="1" x14ac:dyDescent="0.2">
      <c r="A114" s="1"/>
      <c r="B114" s="142"/>
      <c r="D114" s="4"/>
      <c r="E114" s="38"/>
      <c r="S114" s="4"/>
      <c r="V114" s="4"/>
      <c r="X114" s="72"/>
    </row>
    <row r="115" spans="1:24" s="2" customFormat="1" x14ac:dyDescent="0.2">
      <c r="A115" s="5"/>
      <c r="B115" s="142"/>
      <c r="D115" s="4"/>
      <c r="E115" s="38"/>
      <c r="S115" s="4"/>
      <c r="V115" s="4"/>
      <c r="X115" s="72"/>
    </row>
    <row r="116" spans="1:24" s="2" customFormat="1" x14ac:dyDescent="0.2">
      <c r="A116" s="1"/>
      <c r="B116" s="142"/>
      <c r="D116" s="4"/>
      <c r="E116" s="38"/>
      <c r="S116" s="4"/>
      <c r="V116" s="4"/>
      <c r="X116" s="72"/>
    </row>
    <row r="117" spans="1:24" s="2" customFormat="1" x14ac:dyDescent="0.2">
      <c r="A117" s="1"/>
      <c r="B117" s="142"/>
      <c r="D117" s="4"/>
      <c r="E117" s="38"/>
      <c r="S117" s="4"/>
      <c r="V117" s="4"/>
      <c r="X117" s="72"/>
    </row>
    <row r="118" spans="1:24" s="2" customFormat="1" x14ac:dyDescent="0.2">
      <c r="A118" s="1"/>
      <c r="B118" s="142"/>
      <c r="D118" s="4"/>
      <c r="E118" s="38"/>
      <c r="S118" s="4"/>
      <c r="V118" s="4"/>
      <c r="X118" s="72"/>
    </row>
    <row r="119" spans="1:24" s="2" customFormat="1" x14ac:dyDescent="0.2">
      <c r="A119" s="1"/>
      <c r="B119" s="142"/>
      <c r="D119" s="4"/>
      <c r="E119" s="38"/>
      <c r="S119" s="4"/>
      <c r="V119" s="4"/>
      <c r="X119" s="72"/>
    </row>
    <row r="120" spans="1:24" s="2" customFormat="1" x14ac:dyDescent="0.2">
      <c r="A120" s="1"/>
      <c r="B120" s="142"/>
      <c r="D120" s="4"/>
      <c r="E120" s="38"/>
      <c r="S120" s="4"/>
      <c r="V120" s="4"/>
      <c r="X120" s="72"/>
    </row>
    <row r="121" spans="1:24" s="2" customFormat="1" x14ac:dyDescent="0.2">
      <c r="A121" s="5"/>
      <c r="B121" s="142"/>
      <c r="D121" s="4"/>
      <c r="E121" s="38"/>
      <c r="S121" s="4"/>
      <c r="V121" s="4"/>
      <c r="X121" s="72"/>
    </row>
    <row r="122" spans="1:24" s="2" customFormat="1" x14ac:dyDescent="0.2">
      <c r="A122" s="1"/>
      <c r="B122" s="142"/>
      <c r="D122" s="4"/>
      <c r="E122" s="38"/>
      <c r="S122" s="4"/>
      <c r="V122" s="4"/>
      <c r="X122" s="72"/>
    </row>
    <row r="123" spans="1:24" s="2" customFormat="1" x14ac:dyDescent="0.2">
      <c r="A123" s="1"/>
      <c r="B123" s="142"/>
      <c r="D123" s="4"/>
      <c r="E123" s="38"/>
      <c r="S123" s="4"/>
      <c r="V123" s="4"/>
      <c r="X123" s="72"/>
    </row>
    <row r="124" spans="1:24" s="2" customFormat="1" x14ac:dyDescent="0.2">
      <c r="A124" s="1"/>
      <c r="B124" s="142"/>
      <c r="D124" s="4"/>
      <c r="E124" s="38"/>
      <c r="S124" s="4"/>
      <c r="V124" s="4"/>
      <c r="X124" s="72"/>
    </row>
    <row r="125" spans="1:24" s="2" customFormat="1" x14ac:dyDescent="0.2">
      <c r="A125" s="1"/>
      <c r="B125" s="142"/>
      <c r="D125" s="4"/>
      <c r="E125" s="38"/>
      <c r="S125" s="4"/>
      <c r="V125" s="4"/>
      <c r="X125" s="72"/>
    </row>
    <row r="126" spans="1:24" s="2" customFormat="1" x14ac:dyDescent="0.2">
      <c r="A126" s="1"/>
      <c r="B126" s="142"/>
      <c r="D126" s="4"/>
      <c r="E126" s="38"/>
      <c r="S126" s="4"/>
      <c r="V126" s="4"/>
      <c r="X126" s="72"/>
    </row>
    <row r="127" spans="1:24" s="2" customFormat="1" x14ac:dyDescent="0.2">
      <c r="A127" s="5"/>
      <c r="B127" s="142"/>
      <c r="D127" s="4"/>
      <c r="E127" s="38"/>
      <c r="S127" s="4"/>
      <c r="V127" s="4"/>
      <c r="X127" s="72"/>
    </row>
    <row r="128" spans="1:24" s="2" customFormat="1" x14ac:dyDescent="0.2">
      <c r="A128" s="1"/>
      <c r="B128" s="142"/>
      <c r="D128" s="4"/>
      <c r="E128" s="38"/>
      <c r="S128" s="4"/>
      <c r="V128" s="4"/>
      <c r="X128" s="72"/>
    </row>
    <row r="129" spans="1:24" s="2" customFormat="1" x14ac:dyDescent="0.2">
      <c r="A129" s="1"/>
      <c r="B129" s="142"/>
      <c r="D129" s="4"/>
      <c r="E129" s="38"/>
      <c r="S129" s="4"/>
      <c r="V129" s="4"/>
      <c r="X129" s="72"/>
    </row>
    <row r="130" spans="1:24" s="2" customFormat="1" x14ac:dyDescent="0.2">
      <c r="A130" s="1"/>
      <c r="B130" s="142"/>
      <c r="D130" s="4"/>
      <c r="E130" s="38"/>
      <c r="S130" s="4"/>
      <c r="V130" s="4"/>
      <c r="X130" s="72"/>
    </row>
    <row r="131" spans="1:24" s="2" customFormat="1" x14ac:dyDescent="0.2">
      <c r="A131" s="1"/>
      <c r="B131" s="142"/>
      <c r="D131" s="4"/>
      <c r="E131" s="38"/>
      <c r="S131" s="4"/>
      <c r="V131" s="4"/>
      <c r="X131" s="72"/>
    </row>
    <row r="132" spans="1:24" s="2" customFormat="1" x14ac:dyDescent="0.2">
      <c r="A132" s="1"/>
      <c r="B132" s="142"/>
      <c r="D132" s="4"/>
      <c r="E132" s="38"/>
      <c r="S132" s="4"/>
      <c r="V132" s="4"/>
      <c r="X132" s="72"/>
    </row>
    <row r="133" spans="1:24" s="2" customFormat="1" x14ac:dyDescent="0.2">
      <c r="A133" s="5"/>
      <c r="B133" s="142"/>
      <c r="D133" s="4"/>
      <c r="E133" s="38"/>
      <c r="S133" s="4"/>
      <c r="V133" s="4"/>
      <c r="X133" s="72"/>
    </row>
    <row r="134" spans="1:24" s="2" customFormat="1" x14ac:dyDescent="0.2">
      <c r="A134" s="1"/>
      <c r="B134" s="142"/>
      <c r="D134" s="4"/>
      <c r="E134" s="38"/>
      <c r="S134" s="4"/>
      <c r="V134" s="4"/>
      <c r="X134" s="72"/>
    </row>
    <row r="135" spans="1:24" s="2" customFormat="1" x14ac:dyDescent="0.2">
      <c r="A135" s="1"/>
      <c r="B135" s="142"/>
      <c r="D135" s="4"/>
      <c r="E135" s="38"/>
      <c r="S135" s="4"/>
      <c r="V135" s="4"/>
      <c r="X135" s="72"/>
    </row>
    <row r="136" spans="1:24" s="2" customFormat="1" x14ac:dyDescent="0.2">
      <c r="A136" s="1"/>
      <c r="B136" s="142"/>
      <c r="D136" s="4"/>
      <c r="E136" s="38"/>
      <c r="S136" s="4"/>
      <c r="V136" s="4"/>
      <c r="X136" s="72"/>
    </row>
    <row r="137" spans="1:24" s="2" customFormat="1" x14ac:dyDescent="0.2">
      <c r="A137" s="1"/>
      <c r="B137" s="142"/>
      <c r="D137" s="4"/>
      <c r="E137" s="38"/>
      <c r="S137" s="4"/>
      <c r="V137" s="4"/>
      <c r="X137" s="72"/>
    </row>
    <row r="138" spans="1:24" s="2" customFormat="1" x14ac:dyDescent="0.2">
      <c r="A138" s="1"/>
      <c r="B138" s="142"/>
      <c r="D138" s="4"/>
      <c r="E138" s="38"/>
      <c r="S138" s="4"/>
      <c r="V138" s="4"/>
      <c r="X138" s="72"/>
    </row>
    <row r="139" spans="1:24" s="2" customFormat="1" x14ac:dyDescent="0.2">
      <c r="A139" s="5"/>
      <c r="B139" s="142"/>
      <c r="D139" s="4"/>
      <c r="E139" s="38"/>
      <c r="S139" s="4"/>
      <c r="V139" s="4"/>
      <c r="X139" s="72"/>
    </row>
    <row r="140" spans="1:24" s="2" customFormat="1" x14ac:dyDescent="0.2">
      <c r="A140" s="1"/>
      <c r="B140" s="142"/>
      <c r="D140" s="4"/>
      <c r="E140" s="38"/>
      <c r="S140" s="4"/>
      <c r="V140" s="4"/>
      <c r="X140" s="72"/>
    </row>
    <row r="141" spans="1:24" s="2" customFormat="1" x14ac:dyDescent="0.2">
      <c r="A141" s="1"/>
      <c r="B141" s="142"/>
      <c r="D141" s="4"/>
      <c r="E141" s="38"/>
      <c r="S141" s="4"/>
      <c r="V141" s="4"/>
      <c r="X141" s="72"/>
    </row>
    <row r="142" spans="1:24" s="2" customFormat="1" x14ac:dyDescent="0.2">
      <c r="A142" s="1"/>
      <c r="B142" s="142"/>
      <c r="D142" s="4"/>
      <c r="E142" s="38"/>
      <c r="S142" s="4"/>
      <c r="V142" s="4"/>
      <c r="X142" s="72"/>
    </row>
    <row r="143" spans="1:24" s="2" customFormat="1" x14ac:dyDescent="0.2">
      <c r="A143" s="1"/>
      <c r="B143" s="142"/>
      <c r="D143" s="4"/>
      <c r="E143" s="38"/>
      <c r="S143" s="4"/>
      <c r="V143" s="4"/>
      <c r="X143" s="72"/>
    </row>
    <row r="144" spans="1:24" s="2" customFormat="1" x14ac:dyDescent="0.2">
      <c r="A144" s="1"/>
      <c r="B144" s="142"/>
      <c r="D144" s="4"/>
      <c r="E144" s="38"/>
      <c r="S144" s="4"/>
      <c r="V144" s="4"/>
      <c r="X144" s="72"/>
    </row>
    <row r="145" spans="1:24" s="2" customFormat="1" x14ac:dyDescent="0.2">
      <c r="A145" s="5"/>
      <c r="B145" s="142"/>
      <c r="D145" s="4"/>
      <c r="E145" s="38"/>
      <c r="S145" s="4"/>
      <c r="V145" s="4"/>
      <c r="X145" s="72"/>
    </row>
    <row r="146" spans="1:24" s="2" customFormat="1" x14ac:dyDescent="0.2">
      <c r="A146" s="1"/>
      <c r="B146" s="142"/>
      <c r="D146" s="4"/>
      <c r="E146" s="38"/>
      <c r="S146" s="4"/>
      <c r="V146" s="4"/>
      <c r="X146" s="72"/>
    </row>
    <row r="147" spans="1:24" s="2" customFormat="1" x14ac:dyDescent="0.2">
      <c r="A147" s="1"/>
      <c r="B147" s="142"/>
      <c r="D147" s="4"/>
      <c r="E147" s="38"/>
      <c r="S147" s="4"/>
      <c r="V147" s="4"/>
      <c r="X147" s="72"/>
    </row>
    <row r="148" spans="1:24" s="2" customFormat="1" x14ac:dyDescent="0.2">
      <c r="A148" s="1"/>
      <c r="B148" s="142"/>
      <c r="D148" s="4"/>
      <c r="E148" s="38"/>
      <c r="S148" s="4"/>
      <c r="V148" s="4"/>
      <c r="X148" s="72"/>
    </row>
    <row r="149" spans="1:24" s="2" customFormat="1" x14ac:dyDescent="0.2">
      <c r="A149" s="1"/>
      <c r="B149" s="142"/>
      <c r="D149" s="4"/>
      <c r="E149" s="38"/>
      <c r="S149" s="4"/>
      <c r="V149" s="4"/>
      <c r="X149" s="72"/>
    </row>
    <row r="150" spans="1:24" s="2" customFormat="1" x14ac:dyDescent="0.2">
      <c r="A150" s="1"/>
      <c r="B150" s="142"/>
      <c r="D150" s="4"/>
      <c r="E150" s="38"/>
      <c r="S150" s="4"/>
      <c r="V150" s="4"/>
      <c r="X150" s="72"/>
    </row>
    <row r="151" spans="1:24" s="2" customFormat="1" x14ac:dyDescent="0.2">
      <c r="A151" s="5"/>
      <c r="B151" s="142"/>
      <c r="D151" s="4"/>
      <c r="E151" s="38"/>
      <c r="S151" s="4"/>
      <c r="V151" s="4"/>
      <c r="X151" s="72"/>
    </row>
    <row r="152" spans="1:24" s="2" customFormat="1" x14ac:dyDescent="0.2">
      <c r="A152" s="1"/>
      <c r="B152" s="142"/>
      <c r="D152" s="4"/>
      <c r="E152" s="38"/>
      <c r="S152" s="4"/>
      <c r="V152" s="4"/>
      <c r="X152" s="72"/>
    </row>
    <row r="153" spans="1:24" s="2" customFormat="1" x14ac:dyDescent="0.2">
      <c r="A153" s="1"/>
      <c r="B153" s="142"/>
      <c r="D153" s="4"/>
      <c r="E153" s="38"/>
      <c r="S153" s="4"/>
      <c r="V153" s="4"/>
      <c r="X153" s="72"/>
    </row>
    <row r="154" spans="1:24" s="2" customFormat="1" x14ac:dyDescent="0.2">
      <c r="A154" s="1"/>
      <c r="B154" s="142"/>
      <c r="D154" s="4"/>
      <c r="E154" s="38"/>
      <c r="S154" s="4"/>
      <c r="V154" s="4"/>
      <c r="X154" s="72"/>
    </row>
    <row r="155" spans="1:24" s="2" customFormat="1" x14ac:dyDescent="0.2">
      <c r="A155" s="1"/>
      <c r="B155" s="142"/>
      <c r="D155" s="4"/>
      <c r="E155" s="38"/>
      <c r="S155" s="4"/>
      <c r="V155" s="4"/>
      <c r="X155" s="72"/>
    </row>
    <row r="156" spans="1:24" s="2" customFormat="1" x14ac:dyDescent="0.2">
      <c r="A156" s="1"/>
      <c r="B156" s="142"/>
      <c r="D156" s="4"/>
      <c r="E156" s="38"/>
      <c r="S156" s="4"/>
      <c r="V156" s="4"/>
      <c r="X156" s="72"/>
    </row>
    <row r="157" spans="1:24" s="2" customFormat="1" x14ac:dyDescent="0.2">
      <c r="A157" s="5"/>
      <c r="B157" s="142"/>
      <c r="D157" s="4"/>
      <c r="E157" s="38"/>
      <c r="S157" s="4"/>
      <c r="V157" s="4"/>
      <c r="X157" s="72"/>
    </row>
    <row r="158" spans="1:24" s="2" customFormat="1" x14ac:dyDescent="0.2">
      <c r="A158" s="1"/>
      <c r="B158" s="142"/>
      <c r="D158" s="4"/>
      <c r="E158" s="38"/>
      <c r="S158" s="4"/>
      <c r="V158" s="4"/>
      <c r="X158" s="72"/>
    </row>
    <row r="159" spans="1:24" s="2" customFormat="1" x14ac:dyDescent="0.2">
      <c r="A159" s="1"/>
      <c r="B159" s="142"/>
      <c r="D159" s="4"/>
      <c r="E159" s="38"/>
      <c r="S159" s="4"/>
      <c r="V159" s="4"/>
      <c r="X159" s="72"/>
    </row>
    <row r="160" spans="1:24" s="2" customFormat="1" x14ac:dyDescent="0.2">
      <c r="A160" s="1"/>
      <c r="B160" s="142"/>
      <c r="D160" s="4"/>
      <c r="E160" s="38"/>
      <c r="S160" s="4"/>
      <c r="V160" s="4"/>
      <c r="X160" s="72"/>
    </row>
    <row r="161" spans="1:24" s="2" customFormat="1" x14ac:dyDescent="0.2">
      <c r="A161" s="1"/>
      <c r="B161" s="142"/>
      <c r="D161" s="4"/>
      <c r="E161" s="38"/>
      <c r="S161" s="4"/>
      <c r="V161" s="4"/>
      <c r="X161" s="72"/>
    </row>
    <row r="162" spans="1:24" s="2" customFormat="1" x14ac:dyDescent="0.2">
      <c r="A162" s="1"/>
      <c r="B162" s="142"/>
      <c r="D162" s="4"/>
      <c r="E162" s="38"/>
      <c r="S162" s="4"/>
      <c r="V162" s="4"/>
      <c r="X162" s="72"/>
    </row>
    <row r="163" spans="1:24" s="2" customFormat="1" x14ac:dyDescent="0.2">
      <c r="A163" s="5"/>
      <c r="B163" s="142"/>
      <c r="D163" s="4"/>
      <c r="E163" s="38"/>
      <c r="S163" s="4"/>
      <c r="V163" s="4"/>
      <c r="X163" s="72"/>
    </row>
    <row r="164" spans="1:24" s="2" customFormat="1" x14ac:dyDescent="0.2">
      <c r="A164" s="1"/>
      <c r="B164" s="142"/>
      <c r="D164" s="4"/>
      <c r="E164" s="38"/>
      <c r="S164" s="4"/>
      <c r="V164" s="4"/>
      <c r="X164" s="72"/>
    </row>
    <row r="165" spans="1:24" s="2" customFormat="1" x14ac:dyDescent="0.2">
      <c r="A165" s="1"/>
      <c r="B165" s="142"/>
      <c r="D165" s="4"/>
      <c r="E165" s="38"/>
      <c r="S165" s="4"/>
      <c r="V165" s="4"/>
      <c r="X165" s="72"/>
    </row>
    <row r="166" spans="1:24" s="2" customFormat="1" x14ac:dyDescent="0.2">
      <c r="A166" s="1"/>
      <c r="B166" s="142"/>
      <c r="D166" s="4"/>
      <c r="E166" s="38"/>
      <c r="S166" s="4"/>
      <c r="V166" s="4"/>
      <c r="X166" s="72"/>
    </row>
    <row r="167" spans="1:24" s="2" customFormat="1" x14ac:dyDescent="0.2">
      <c r="A167" s="1"/>
      <c r="B167" s="142"/>
      <c r="D167" s="4"/>
      <c r="E167" s="38"/>
      <c r="S167" s="4"/>
      <c r="V167" s="4"/>
      <c r="X167" s="72"/>
    </row>
    <row r="168" spans="1:24" s="2" customFormat="1" x14ac:dyDescent="0.2">
      <c r="A168" s="1"/>
      <c r="B168" s="142"/>
      <c r="D168" s="4"/>
      <c r="E168" s="38"/>
      <c r="S168" s="4"/>
      <c r="V168" s="4"/>
      <c r="X168" s="72"/>
    </row>
    <row r="169" spans="1:24" s="2" customFormat="1" x14ac:dyDescent="0.2">
      <c r="A169" s="5"/>
      <c r="B169" s="142"/>
      <c r="D169" s="4"/>
      <c r="E169" s="38"/>
      <c r="S169" s="4"/>
      <c r="V169" s="4"/>
      <c r="X169" s="72"/>
    </row>
    <row r="170" spans="1:24" s="2" customFormat="1" x14ac:dyDescent="0.2">
      <c r="A170" s="1"/>
      <c r="B170" s="142"/>
      <c r="D170" s="4"/>
      <c r="E170" s="38"/>
      <c r="S170" s="4"/>
      <c r="V170" s="4"/>
      <c r="X170" s="72"/>
    </row>
    <row r="171" spans="1:24" s="2" customFormat="1" x14ac:dyDescent="0.2">
      <c r="A171" s="1"/>
      <c r="B171" s="142"/>
      <c r="D171" s="4"/>
      <c r="E171" s="38"/>
      <c r="S171" s="4"/>
      <c r="V171" s="4"/>
      <c r="X171" s="72"/>
    </row>
    <row r="172" spans="1:24" s="2" customFormat="1" x14ac:dyDescent="0.2">
      <c r="A172" s="1"/>
      <c r="B172" s="142"/>
      <c r="D172" s="4"/>
      <c r="E172" s="38"/>
      <c r="S172" s="4"/>
      <c r="V172" s="4"/>
      <c r="X172" s="72"/>
    </row>
    <row r="173" spans="1:24" s="2" customFormat="1" x14ac:dyDescent="0.2">
      <c r="A173" s="1"/>
      <c r="B173" s="142"/>
      <c r="D173" s="4"/>
      <c r="E173" s="38"/>
      <c r="S173" s="4"/>
      <c r="V173" s="4"/>
      <c r="X173" s="72"/>
    </row>
    <row r="174" spans="1:24" s="2" customFormat="1" x14ac:dyDescent="0.2">
      <c r="A174" s="1"/>
      <c r="B174" s="142"/>
      <c r="D174" s="4"/>
      <c r="E174" s="38"/>
      <c r="S174" s="4"/>
      <c r="V174" s="4"/>
      <c r="X174" s="72"/>
    </row>
    <row r="175" spans="1:24" s="2" customFormat="1" x14ac:dyDescent="0.2">
      <c r="A175" s="5"/>
      <c r="B175" s="142"/>
      <c r="D175" s="4"/>
      <c r="E175" s="38"/>
      <c r="S175" s="4"/>
      <c r="V175" s="4"/>
      <c r="X175" s="72"/>
    </row>
    <row r="176" spans="1:24" s="2" customFormat="1" x14ac:dyDescent="0.2">
      <c r="A176" s="1"/>
      <c r="B176" s="142"/>
      <c r="D176" s="4"/>
      <c r="E176" s="38"/>
      <c r="S176" s="4"/>
      <c r="V176" s="4"/>
      <c r="X176" s="72"/>
    </row>
    <row r="177" spans="1:24" s="2" customFormat="1" x14ac:dyDescent="0.2">
      <c r="A177" s="1"/>
      <c r="B177" s="142"/>
      <c r="D177" s="4"/>
      <c r="E177" s="38"/>
      <c r="S177" s="4"/>
      <c r="V177" s="4"/>
      <c r="X177" s="72"/>
    </row>
    <row r="178" spans="1:24" s="2" customFormat="1" x14ac:dyDescent="0.2">
      <c r="A178" s="1"/>
      <c r="B178" s="142"/>
      <c r="D178" s="4"/>
      <c r="E178" s="38"/>
      <c r="S178" s="4"/>
      <c r="V178" s="4"/>
      <c r="X178" s="72"/>
    </row>
    <row r="179" spans="1:24" s="2" customFormat="1" x14ac:dyDescent="0.2">
      <c r="A179" s="1"/>
      <c r="B179" s="142"/>
      <c r="D179" s="4"/>
      <c r="E179" s="38"/>
      <c r="S179" s="4"/>
      <c r="V179" s="4"/>
      <c r="X179" s="72"/>
    </row>
    <row r="180" spans="1:24" s="2" customFormat="1" x14ac:dyDescent="0.2">
      <c r="A180" s="1"/>
      <c r="B180" s="142"/>
      <c r="D180" s="4"/>
      <c r="E180" s="38"/>
      <c r="S180" s="4"/>
      <c r="V180" s="4"/>
      <c r="X180" s="72"/>
    </row>
    <row r="181" spans="1:24" s="2" customFormat="1" x14ac:dyDescent="0.2">
      <c r="A181" s="5"/>
      <c r="B181" s="142"/>
      <c r="D181" s="4"/>
      <c r="E181" s="38"/>
      <c r="S181" s="4"/>
      <c r="V181" s="4"/>
      <c r="X181" s="72"/>
    </row>
    <row r="182" spans="1:24" s="2" customFormat="1" x14ac:dyDescent="0.2">
      <c r="A182" s="1"/>
      <c r="B182" s="142"/>
      <c r="D182" s="4"/>
      <c r="E182" s="38"/>
      <c r="S182" s="4"/>
      <c r="V182" s="4"/>
      <c r="X182" s="72"/>
    </row>
    <row r="183" spans="1:24" s="2" customFormat="1" x14ac:dyDescent="0.2">
      <c r="A183" s="1"/>
      <c r="B183" s="142"/>
      <c r="D183" s="4"/>
      <c r="E183" s="38"/>
      <c r="S183" s="4"/>
      <c r="V183" s="4"/>
      <c r="X183" s="72"/>
    </row>
    <row r="184" spans="1:24" s="2" customFormat="1" x14ac:dyDescent="0.2">
      <c r="A184" s="1"/>
      <c r="B184" s="142"/>
      <c r="D184" s="4"/>
      <c r="E184" s="38"/>
      <c r="S184" s="4"/>
      <c r="V184" s="4"/>
      <c r="X184" s="72"/>
    </row>
    <row r="185" spans="1:24" s="2" customFormat="1" x14ac:dyDescent="0.2">
      <c r="A185" s="1"/>
      <c r="B185" s="142"/>
      <c r="D185" s="4"/>
      <c r="E185" s="38"/>
      <c r="S185" s="4"/>
      <c r="V185" s="4"/>
      <c r="X185" s="72"/>
    </row>
    <row r="186" spans="1:24" s="2" customFormat="1" x14ac:dyDescent="0.2">
      <c r="A186" s="1"/>
      <c r="B186" s="142"/>
      <c r="D186" s="4"/>
      <c r="E186" s="38"/>
      <c r="S186" s="4"/>
      <c r="V186" s="4"/>
      <c r="X186" s="72"/>
    </row>
    <row r="187" spans="1:24" s="2" customFormat="1" x14ac:dyDescent="0.2">
      <c r="A187" s="5"/>
      <c r="B187" s="142"/>
      <c r="D187" s="4"/>
      <c r="E187" s="38"/>
      <c r="S187" s="4"/>
      <c r="V187" s="4"/>
      <c r="X187" s="72"/>
    </row>
    <row r="188" spans="1:24" s="2" customFormat="1" x14ac:dyDescent="0.2">
      <c r="A188" s="1"/>
      <c r="B188" s="142"/>
      <c r="D188" s="4"/>
      <c r="E188" s="38"/>
      <c r="S188" s="4"/>
      <c r="V188" s="4"/>
      <c r="X188" s="72"/>
    </row>
    <row r="189" spans="1:24" s="2" customFormat="1" x14ac:dyDescent="0.2">
      <c r="A189" s="1"/>
      <c r="B189" s="142"/>
      <c r="D189" s="4"/>
      <c r="E189" s="38"/>
      <c r="S189" s="4"/>
      <c r="V189" s="4"/>
      <c r="X189" s="72"/>
    </row>
    <row r="190" spans="1:24" s="2" customFormat="1" x14ac:dyDescent="0.2">
      <c r="A190" s="1"/>
      <c r="B190" s="142"/>
      <c r="D190" s="4"/>
      <c r="E190" s="38"/>
      <c r="S190" s="4"/>
      <c r="V190" s="4"/>
      <c r="X190" s="72"/>
    </row>
    <row r="191" spans="1:24" s="2" customFormat="1" x14ac:dyDescent="0.2">
      <c r="A191" s="1"/>
      <c r="B191" s="142"/>
      <c r="D191" s="4"/>
      <c r="E191" s="38"/>
      <c r="S191" s="4"/>
      <c r="V191" s="4"/>
      <c r="X191" s="72"/>
    </row>
    <row r="192" spans="1:24" s="2" customFormat="1" x14ac:dyDescent="0.2">
      <c r="A192" s="1"/>
      <c r="B192" s="142"/>
      <c r="D192" s="4"/>
      <c r="E192" s="38"/>
      <c r="S192" s="4"/>
      <c r="V192" s="4"/>
      <c r="X192" s="72"/>
    </row>
    <row r="193" spans="1:24" s="2" customFormat="1" x14ac:dyDescent="0.2">
      <c r="A193" s="5"/>
      <c r="B193" s="142"/>
      <c r="D193" s="4"/>
      <c r="E193" s="38"/>
      <c r="S193" s="4"/>
      <c r="V193" s="4"/>
      <c r="X193" s="72"/>
    </row>
    <row r="194" spans="1:24" s="2" customFormat="1" x14ac:dyDescent="0.2">
      <c r="A194" s="1"/>
      <c r="B194" s="142"/>
      <c r="D194" s="4"/>
      <c r="E194" s="38"/>
      <c r="S194" s="4"/>
      <c r="V194" s="4"/>
      <c r="X194" s="72"/>
    </row>
    <row r="195" spans="1:24" s="2" customFormat="1" x14ac:dyDescent="0.2">
      <c r="A195" s="1"/>
      <c r="B195" s="142"/>
      <c r="D195" s="4"/>
      <c r="E195" s="38"/>
      <c r="S195" s="4"/>
      <c r="V195" s="4"/>
      <c r="X195" s="72"/>
    </row>
    <row r="196" spans="1:24" s="2" customFormat="1" x14ac:dyDescent="0.2">
      <c r="A196" s="1"/>
      <c r="B196" s="142"/>
      <c r="D196" s="4"/>
      <c r="E196" s="38"/>
      <c r="S196" s="4"/>
      <c r="V196" s="4"/>
      <c r="X196" s="72"/>
    </row>
    <row r="197" spans="1:24" s="2" customFormat="1" x14ac:dyDescent="0.2">
      <c r="A197" s="1"/>
      <c r="B197" s="142"/>
      <c r="D197" s="4"/>
      <c r="E197" s="38"/>
      <c r="S197" s="4"/>
      <c r="V197" s="4"/>
      <c r="X197" s="72"/>
    </row>
    <row r="198" spans="1:24" s="2" customFormat="1" x14ac:dyDescent="0.2">
      <c r="A198" s="1"/>
      <c r="B198" s="142"/>
      <c r="D198" s="4"/>
      <c r="E198" s="38"/>
      <c r="S198" s="4"/>
      <c r="V198" s="4"/>
      <c r="X198" s="72"/>
    </row>
    <row r="199" spans="1:24" s="2" customFormat="1" x14ac:dyDescent="0.2">
      <c r="A199" s="5"/>
      <c r="B199" s="142"/>
      <c r="D199" s="4"/>
      <c r="E199" s="38"/>
      <c r="S199" s="4"/>
      <c r="V199" s="4"/>
      <c r="X199" s="72"/>
    </row>
    <row r="200" spans="1:24" s="2" customFormat="1" x14ac:dyDescent="0.2">
      <c r="A200" s="1"/>
      <c r="B200" s="142"/>
      <c r="D200" s="4"/>
      <c r="E200" s="38"/>
      <c r="S200" s="4"/>
      <c r="V200" s="4"/>
      <c r="X200" s="72"/>
    </row>
    <row r="201" spans="1:24" s="2" customFormat="1" x14ac:dyDescent="0.2">
      <c r="A201" s="1"/>
      <c r="B201" s="142"/>
      <c r="D201" s="4"/>
      <c r="E201" s="38"/>
      <c r="S201" s="4"/>
      <c r="V201" s="4"/>
      <c r="X201" s="72"/>
    </row>
    <row r="202" spans="1:24" s="2" customFormat="1" x14ac:dyDescent="0.2">
      <c r="A202" s="1"/>
      <c r="B202" s="142"/>
      <c r="D202" s="4"/>
      <c r="E202" s="38"/>
      <c r="S202" s="4"/>
      <c r="V202" s="4"/>
      <c r="X202" s="72"/>
    </row>
    <row r="203" spans="1:24" s="2" customFormat="1" x14ac:dyDescent="0.2">
      <c r="A203" s="1"/>
      <c r="B203" s="142"/>
      <c r="D203" s="4"/>
      <c r="E203" s="38"/>
      <c r="S203" s="4"/>
      <c r="V203" s="4"/>
      <c r="X203" s="72"/>
    </row>
    <row r="204" spans="1:24" s="2" customFormat="1" x14ac:dyDescent="0.2">
      <c r="A204" s="1"/>
      <c r="B204" s="142"/>
      <c r="D204" s="4"/>
      <c r="E204" s="38"/>
      <c r="S204" s="4"/>
      <c r="V204" s="4"/>
      <c r="X204" s="72"/>
    </row>
    <row r="205" spans="1:24" s="2" customFormat="1" x14ac:dyDescent="0.2">
      <c r="A205" s="5"/>
      <c r="B205" s="142"/>
      <c r="D205" s="4"/>
      <c r="E205" s="38"/>
      <c r="S205" s="4"/>
      <c r="V205" s="4"/>
      <c r="X205" s="72"/>
    </row>
    <row r="206" spans="1:24" s="2" customFormat="1" x14ac:dyDescent="0.2">
      <c r="A206" s="1"/>
      <c r="B206" s="142"/>
      <c r="D206" s="4"/>
      <c r="E206" s="38"/>
      <c r="S206" s="4"/>
      <c r="V206" s="4"/>
      <c r="X206" s="72"/>
    </row>
    <row r="207" spans="1:24" s="2" customFormat="1" x14ac:dyDescent="0.2">
      <c r="A207" s="1"/>
      <c r="B207" s="142"/>
      <c r="D207" s="4"/>
      <c r="E207" s="38"/>
      <c r="S207" s="4"/>
      <c r="V207" s="4"/>
      <c r="X207" s="72"/>
    </row>
    <row r="208" spans="1:24" s="2" customFormat="1" x14ac:dyDescent="0.2">
      <c r="A208" s="1"/>
      <c r="B208" s="142"/>
      <c r="D208" s="4"/>
      <c r="E208" s="38"/>
      <c r="S208" s="4"/>
      <c r="V208" s="4"/>
      <c r="X208" s="72"/>
    </row>
    <row r="209" spans="1:24" s="2" customFormat="1" x14ac:dyDescent="0.2">
      <c r="A209" s="1"/>
      <c r="B209" s="142"/>
      <c r="D209" s="4"/>
      <c r="E209" s="38"/>
      <c r="S209" s="4"/>
      <c r="V209" s="4"/>
      <c r="X209" s="72"/>
    </row>
    <row r="210" spans="1:24" s="2" customFormat="1" x14ac:dyDescent="0.2">
      <c r="A210" s="1"/>
      <c r="B210" s="142"/>
      <c r="D210" s="4"/>
      <c r="E210" s="38"/>
      <c r="S210" s="4"/>
      <c r="V210" s="4"/>
      <c r="X210" s="72"/>
    </row>
    <row r="211" spans="1:24" s="2" customFormat="1" x14ac:dyDescent="0.2">
      <c r="A211" s="5"/>
      <c r="B211" s="142"/>
      <c r="D211" s="4"/>
      <c r="E211" s="38"/>
      <c r="S211" s="4"/>
      <c r="V211" s="4"/>
      <c r="X211" s="72"/>
    </row>
    <row r="212" spans="1:24" s="2" customFormat="1" x14ac:dyDescent="0.2">
      <c r="A212" s="1"/>
      <c r="B212" s="142"/>
      <c r="D212" s="4"/>
      <c r="E212" s="38"/>
      <c r="S212" s="4"/>
      <c r="V212" s="4"/>
      <c r="X212" s="72"/>
    </row>
    <row r="213" spans="1:24" s="2" customFormat="1" x14ac:dyDescent="0.2">
      <c r="A213" s="1"/>
      <c r="B213" s="142"/>
      <c r="D213" s="4"/>
      <c r="E213" s="38"/>
      <c r="S213" s="4"/>
      <c r="V213" s="4"/>
      <c r="X213" s="72"/>
    </row>
    <row r="214" spans="1:24" s="2" customFormat="1" x14ac:dyDescent="0.2">
      <c r="A214" s="1"/>
      <c r="B214" s="142"/>
      <c r="D214" s="4"/>
      <c r="E214" s="38"/>
      <c r="S214" s="4"/>
      <c r="V214" s="4"/>
      <c r="X214" s="72"/>
    </row>
    <row r="215" spans="1:24" s="2" customFormat="1" x14ac:dyDescent="0.2">
      <c r="A215" s="1"/>
      <c r="B215" s="142"/>
      <c r="D215" s="4"/>
      <c r="E215" s="38"/>
      <c r="S215" s="4"/>
      <c r="V215" s="4"/>
      <c r="X215" s="72"/>
    </row>
    <row r="216" spans="1:24" s="2" customFormat="1" x14ac:dyDescent="0.2">
      <c r="A216" s="1"/>
      <c r="B216" s="142"/>
      <c r="D216" s="4"/>
      <c r="E216" s="38"/>
      <c r="S216" s="4"/>
      <c r="V216" s="4"/>
      <c r="X216" s="72"/>
    </row>
    <row r="217" spans="1:24" s="2" customFormat="1" x14ac:dyDescent="0.2">
      <c r="A217" s="5"/>
      <c r="B217" s="142"/>
      <c r="D217" s="4"/>
      <c r="E217" s="38"/>
      <c r="S217" s="4"/>
      <c r="V217" s="4"/>
      <c r="X217" s="72"/>
    </row>
    <row r="218" spans="1:24" s="2" customFormat="1" x14ac:dyDescent="0.2">
      <c r="A218" s="1"/>
      <c r="B218" s="142"/>
      <c r="D218" s="4"/>
      <c r="E218" s="38"/>
      <c r="S218" s="4"/>
      <c r="V218" s="4"/>
      <c r="X218" s="72"/>
    </row>
    <row r="219" spans="1:24" s="2" customFormat="1" x14ac:dyDescent="0.2">
      <c r="A219" s="1"/>
      <c r="B219" s="142"/>
      <c r="D219" s="4"/>
      <c r="E219" s="38"/>
      <c r="S219" s="4"/>
      <c r="V219" s="4"/>
      <c r="X219" s="72"/>
    </row>
    <row r="220" spans="1:24" s="2" customFormat="1" x14ac:dyDescent="0.2">
      <c r="A220" s="1"/>
      <c r="B220" s="142"/>
      <c r="D220" s="4"/>
      <c r="E220" s="38"/>
      <c r="S220" s="4"/>
      <c r="V220" s="4"/>
      <c r="X220" s="72"/>
    </row>
    <row r="221" spans="1:24" s="2" customFormat="1" x14ac:dyDescent="0.2">
      <c r="A221" s="1"/>
      <c r="B221" s="142"/>
      <c r="D221" s="4"/>
      <c r="E221" s="38"/>
      <c r="S221" s="4"/>
      <c r="V221" s="4"/>
      <c r="X221" s="72"/>
    </row>
    <row r="222" spans="1:24" s="2" customFormat="1" x14ac:dyDescent="0.2">
      <c r="A222" s="1"/>
      <c r="B222" s="142"/>
      <c r="D222" s="4"/>
      <c r="E222" s="38"/>
      <c r="S222" s="4"/>
      <c r="V222" s="4"/>
      <c r="X222" s="72"/>
    </row>
    <row r="223" spans="1:24" s="2" customFormat="1" x14ac:dyDescent="0.2">
      <c r="A223" s="5"/>
      <c r="B223" s="142"/>
      <c r="D223" s="4"/>
      <c r="E223" s="38"/>
      <c r="S223" s="4"/>
      <c r="V223" s="4"/>
      <c r="X223" s="72"/>
    </row>
    <row r="224" spans="1:24" s="2" customFormat="1" x14ac:dyDescent="0.2">
      <c r="A224" s="1"/>
      <c r="B224" s="142"/>
      <c r="D224" s="4"/>
      <c r="E224" s="38"/>
      <c r="S224" s="4"/>
      <c r="V224" s="4"/>
      <c r="X224" s="72"/>
    </row>
    <row r="225" spans="1:24" s="2" customFormat="1" x14ac:dyDescent="0.2">
      <c r="A225" s="1"/>
      <c r="B225" s="142"/>
      <c r="D225" s="4"/>
      <c r="E225" s="38"/>
      <c r="S225" s="4"/>
      <c r="V225" s="4"/>
      <c r="X225" s="72"/>
    </row>
    <row r="226" spans="1:24" s="2" customFormat="1" x14ac:dyDescent="0.2">
      <c r="A226" s="1"/>
      <c r="B226" s="142"/>
      <c r="D226" s="4"/>
      <c r="E226" s="38"/>
      <c r="S226" s="4"/>
      <c r="V226" s="4"/>
      <c r="X226" s="72"/>
    </row>
    <row r="227" spans="1:24" s="2" customFormat="1" x14ac:dyDescent="0.2">
      <c r="A227" s="1"/>
      <c r="B227" s="142"/>
      <c r="D227" s="4"/>
      <c r="E227" s="38"/>
      <c r="S227" s="4"/>
      <c r="V227" s="4"/>
      <c r="X227" s="72"/>
    </row>
    <row r="228" spans="1:24" s="2" customFormat="1" x14ac:dyDescent="0.2">
      <c r="A228" s="1"/>
      <c r="B228" s="142"/>
      <c r="D228" s="4"/>
      <c r="E228" s="38"/>
      <c r="S228" s="4"/>
      <c r="V228" s="4"/>
      <c r="X228" s="72"/>
    </row>
    <row r="229" spans="1:24" s="2" customFormat="1" x14ac:dyDescent="0.2">
      <c r="A229" s="1"/>
      <c r="B229" s="142"/>
      <c r="D229" s="4"/>
      <c r="E229" s="38"/>
      <c r="S229" s="4"/>
      <c r="V229" s="4"/>
      <c r="X229" s="72"/>
    </row>
    <row r="230" spans="1:24" s="2" customFormat="1" x14ac:dyDescent="0.2">
      <c r="A230" s="1"/>
      <c r="B230" s="142"/>
      <c r="D230" s="4"/>
      <c r="E230" s="38"/>
      <c r="S230" s="4"/>
      <c r="V230" s="4"/>
      <c r="X230" s="72"/>
    </row>
    <row r="231" spans="1:24" s="2" customFormat="1" x14ac:dyDescent="0.2">
      <c r="A231" s="1"/>
      <c r="B231" s="142"/>
      <c r="D231" s="4"/>
      <c r="E231" s="38"/>
      <c r="S231" s="4"/>
      <c r="V231" s="4"/>
      <c r="X231" s="72"/>
    </row>
    <row r="232" spans="1:24" s="2" customFormat="1" x14ac:dyDescent="0.2">
      <c r="A232" s="1"/>
      <c r="B232" s="142"/>
      <c r="D232" s="4"/>
      <c r="E232" s="38"/>
      <c r="S232" s="4"/>
      <c r="V232" s="4"/>
      <c r="X232" s="72"/>
    </row>
    <row r="233" spans="1:24" s="2" customFormat="1" x14ac:dyDescent="0.2">
      <c r="A233" s="1"/>
      <c r="B233" s="142"/>
      <c r="D233" s="4"/>
      <c r="E233" s="38"/>
      <c r="S233" s="4"/>
      <c r="V233" s="4"/>
      <c r="X233" s="72"/>
    </row>
    <row r="234" spans="1:24" s="2" customFormat="1" x14ac:dyDescent="0.2">
      <c r="A234" s="1"/>
      <c r="B234" s="142"/>
      <c r="D234" s="4"/>
      <c r="E234" s="38"/>
      <c r="S234" s="4"/>
      <c r="V234" s="4"/>
      <c r="X234" s="72"/>
    </row>
    <row r="235" spans="1:24" s="2" customFormat="1" x14ac:dyDescent="0.2">
      <c r="A235" s="1"/>
      <c r="B235" s="142"/>
      <c r="D235" s="4"/>
      <c r="E235" s="38"/>
      <c r="S235" s="4"/>
      <c r="V235" s="4"/>
      <c r="X235" s="72"/>
    </row>
    <row r="236" spans="1:24" s="2" customFormat="1" x14ac:dyDescent="0.2">
      <c r="A236" s="1"/>
      <c r="B236" s="142"/>
      <c r="D236" s="4"/>
      <c r="E236" s="38"/>
      <c r="S236" s="4"/>
      <c r="V236" s="4"/>
      <c r="X236" s="72"/>
    </row>
    <row r="237" spans="1:24" s="2" customFormat="1" x14ac:dyDescent="0.2">
      <c r="A237" s="1"/>
      <c r="B237" s="142"/>
      <c r="D237" s="4"/>
      <c r="E237" s="38"/>
      <c r="S237" s="4"/>
      <c r="V237" s="4"/>
      <c r="X237" s="72"/>
    </row>
    <row r="238" spans="1:24" s="2" customFormat="1" x14ac:dyDescent="0.2">
      <c r="A238" s="1"/>
      <c r="B238" s="142"/>
      <c r="D238" s="4"/>
      <c r="E238" s="38"/>
      <c r="S238" s="4"/>
      <c r="V238" s="4"/>
      <c r="X238" s="72"/>
    </row>
    <row r="239" spans="1:24" s="2" customFormat="1" x14ac:dyDescent="0.2">
      <c r="A239" s="1"/>
      <c r="B239" s="142"/>
      <c r="D239" s="4"/>
      <c r="E239" s="38"/>
      <c r="S239" s="4"/>
      <c r="V239" s="4"/>
      <c r="X239" s="72"/>
    </row>
    <row r="240" spans="1:24" s="2" customFormat="1" x14ac:dyDescent="0.2">
      <c r="A240" s="1"/>
      <c r="B240" s="142"/>
      <c r="D240" s="4"/>
      <c r="E240" s="38"/>
      <c r="S240" s="4"/>
      <c r="V240" s="4"/>
      <c r="X240" s="72"/>
    </row>
    <row r="241" spans="1:24" s="2" customFormat="1" x14ac:dyDescent="0.2">
      <c r="A241" s="1"/>
      <c r="B241" s="142"/>
      <c r="D241" s="4"/>
      <c r="E241" s="38"/>
      <c r="S241" s="4"/>
      <c r="V241" s="4"/>
      <c r="X241" s="72"/>
    </row>
    <row r="242" spans="1:24" s="2" customFormat="1" x14ac:dyDescent="0.2">
      <c r="A242" s="1"/>
      <c r="B242" s="142"/>
      <c r="D242" s="4"/>
      <c r="E242" s="38"/>
      <c r="S242" s="4"/>
      <c r="V242" s="4"/>
      <c r="X242" s="72"/>
    </row>
    <row r="243" spans="1:24" s="2" customFormat="1" x14ac:dyDescent="0.2">
      <c r="A243" s="1"/>
      <c r="B243" s="142"/>
      <c r="D243" s="4"/>
      <c r="E243" s="38"/>
      <c r="S243" s="4"/>
      <c r="V243" s="4"/>
      <c r="X243" s="72"/>
    </row>
    <row r="244" spans="1:24" s="2" customFormat="1" x14ac:dyDescent="0.2">
      <c r="A244" s="1"/>
      <c r="B244" s="142"/>
      <c r="D244" s="4"/>
      <c r="E244" s="38"/>
      <c r="S244" s="4"/>
      <c r="V244" s="4"/>
      <c r="X244" s="72"/>
    </row>
    <row r="245" spans="1:24" s="2" customFormat="1" x14ac:dyDescent="0.2">
      <c r="A245" s="1"/>
      <c r="B245" s="142"/>
      <c r="D245" s="4"/>
      <c r="E245" s="38"/>
      <c r="S245" s="4"/>
      <c r="V245" s="4"/>
      <c r="X245" s="72"/>
    </row>
    <row r="246" spans="1:24" s="2" customFormat="1" x14ac:dyDescent="0.2">
      <c r="A246" s="1"/>
      <c r="B246" s="142"/>
      <c r="D246" s="4"/>
      <c r="E246" s="38"/>
      <c r="S246" s="4"/>
      <c r="V246" s="4"/>
      <c r="X246" s="72"/>
    </row>
    <row r="247" spans="1:24" s="2" customFormat="1" x14ac:dyDescent="0.2">
      <c r="A247" s="1"/>
      <c r="B247" s="142"/>
      <c r="D247" s="4"/>
      <c r="E247" s="38"/>
      <c r="S247" s="4"/>
      <c r="V247" s="4"/>
      <c r="X247" s="72"/>
    </row>
    <row r="248" spans="1:24" s="2" customFormat="1" x14ac:dyDescent="0.2">
      <c r="A248" s="1"/>
      <c r="B248" s="142"/>
      <c r="D248" s="4"/>
      <c r="E248" s="38"/>
      <c r="S248" s="4"/>
      <c r="V248" s="4"/>
      <c r="X248" s="72"/>
    </row>
    <row r="249" spans="1:24" s="2" customFormat="1" x14ac:dyDescent="0.2">
      <c r="A249" s="1"/>
      <c r="B249" s="142"/>
      <c r="D249" s="4"/>
      <c r="E249" s="38"/>
      <c r="S249" s="4"/>
      <c r="V249" s="4"/>
      <c r="X249" s="72"/>
    </row>
    <row r="250" spans="1:24" s="2" customFormat="1" x14ac:dyDescent="0.2">
      <c r="A250" s="1"/>
      <c r="B250" s="142"/>
      <c r="D250" s="4"/>
      <c r="E250" s="38"/>
      <c r="S250" s="4"/>
      <c r="V250" s="4"/>
      <c r="X250" s="72"/>
    </row>
    <row r="251" spans="1:24" s="2" customFormat="1" x14ac:dyDescent="0.2">
      <c r="A251" s="1"/>
      <c r="B251" s="142"/>
      <c r="D251" s="4"/>
      <c r="E251" s="38"/>
      <c r="S251" s="4"/>
      <c r="V251" s="4"/>
      <c r="X251" s="72"/>
    </row>
    <row r="252" spans="1:24" s="2" customFormat="1" x14ac:dyDescent="0.2">
      <c r="A252" s="1"/>
      <c r="B252" s="142"/>
      <c r="D252" s="4"/>
      <c r="E252" s="38"/>
      <c r="S252" s="4"/>
      <c r="V252" s="4"/>
      <c r="X252" s="72"/>
    </row>
    <row r="253" spans="1:24" s="2" customFormat="1" x14ac:dyDescent="0.2">
      <c r="A253" s="1"/>
      <c r="B253" s="142"/>
      <c r="D253" s="4"/>
      <c r="E253" s="38"/>
      <c r="S253" s="4"/>
      <c r="V253" s="4"/>
      <c r="X253" s="72"/>
    </row>
    <row r="254" spans="1:24" s="2" customFormat="1" x14ac:dyDescent="0.2">
      <c r="A254" s="1"/>
      <c r="B254" s="142"/>
      <c r="D254" s="4"/>
      <c r="E254" s="38"/>
      <c r="S254" s="4"/>
      <c r="V254" s="4"/>
      <c r="X254" s="72"/>
    </row>
    <row r="255" spans="1:24" s="2" customFormat="1" x14ac:dyDescent="0.2">
      <c r="A255" s="1"/>
      <c r="B255" s="142"/>
      <c r="D255" s="4"/>
      <c r="E255" s="38"/>
      <c r="S255" s="4"/>
      <c r="V255" s="4"/>
      <c r="X255" s="72"/>
    </row>
    <row r="256" spans="1:24" s="2" customFormat="1" x14ac:dyDescent="0.2">
      <c r="A256" s="1"/>
      <c r="B256" s="142"/>
      <c r="D256" s="4"/>
      <c r="E256" s="38"/>
      <c r="S256" s="4"/>
      <c r="V256" s="4"/>
      <c r="X256" s="72"/>
    </row>
    <row r="257" spans="1:24" s="2" customFormat="1" x14ac:dyDescent="0.2">
      <c r="A257" s="1"/>
      <c r="B257" s="142"/>
      <c r="D257" s="4"/>
      <c r="E257" s="38"/>
      <c r="S257" s="4"/>
      <c r="V257" s="4"/>
      <c r="X257" s="72"/>
    </row>
    <row r="258" spans="1:24" s="2" customFormat="1" x14ac:dyDescent="0.2">
      <c r="A258" s="1"/>
      <c r="B258" s="142"/>
      <c r="D258" s="4"/>
      <c r="E258" s="38"/>
      <c r="S258" s="4"/>
      <c r="V258" s="4"/>
      <c r="X258" s="72"/>
    </row>
    <row r="259" spans="1:24" s="2" customFormat="1" x14ac:dyDescent="0.2">
      <c r="A259" s="1"/>
      <c r="B259" s="142"/>
      <c r="D259" s="4"/>
      <c r="E259" s="38"/>
      <c r="S259" s="4"/>
      <c r="V259" s="4"/>
      <c r="X259" s="72"/>
    </row>
    <row r="260" spans="1:24" s="2" customFormat="1" x14ac:dyDescent="0.2">
      <c r="A260" s="1"/>
      <c r="B260" s="142"/>
      <c r="D260" s="4"/>
      <c r="E260" s="38"/>
      <c r="S260" s="4"/>
      <c r="V260" s="4"/>
      <c r="X260" s="72"/>
    </row>
    <row r="261" spans="1:24" s="2" customFormat="1" x14ac:dyDescent="0.2">
      <c r="A261" s="1"/>
      <c r="B261" s="142"/>
      <c r="D261" s="4"/>
      <c r="E261" s="38"/>
      <c r="S261" s="4"/>
      <c r="V261" s="4"/>
      <c r="X261" s="72"/>
    </row>
    <row r="262" spans="1:24" s="2" customFormat="1" x14ac:dyDescent="0.2">
      <c r="A262" s="1"/>
      <c r="B262" s="142"/>
      <c r="D262" s="4"/>
      <c r="E262" s="38"/>
      <c r="S262" s="4"/>
      <c r="V262" s="4"/>
      <c r="X262" s="72"/>
    </row>
    <row r="263" spans="1:24" s="2" customFormat="1" x14ac:dyDescent="0.2">
      <c r="A263" s="1"/>
      <c r="B263" s="142"/>
      <c r="D263" s="4"/>
      <c r="E263" s="38"/>
      <c r="S263" s="4"/>
      <c r="V263" s="4"/>
      <c r="X263" s="72"/>
    </row>
    <row r="264" spans="1:24" s="2" customFormat="1" x14ac:dyDescent="0.2">
      <c r="A264" s="1"/>
      <c r="B264" s="142"/>
      <c r="D264" s="4"/>
      <c r="E264" s="38"/>
      <c r="S264" s="4"/>
      <c r="V264" s="4"/>
      <c r="X264" s="72"/>
    </row>
    <row r="265" spans="1:24" s="2" customFormat="1" x14ac:dyDescent="0.2">
      <c r="A265" s="1"/>
      <c r="B265" s="142"/>
      <c r="D265" s="4"/>
      <c r="E265" s="38"/>
      <c r="S265" s="4"/>
      <c r="V265" s="4"/>
      <c r="X265" s="72"/>
    </row>
    <row r="266" spans="1:24" s="2" customFormat="1" x14ac:dyDescent="0.2">
      <c r="A266" s="1"/>
      <c r="B266" s="142"/>
      <c r="D266" s="4"/>
      <c r="E266" s="38"/>
      <c r="S266" s="4"/>
      <c r="V266" s="4"/>
      <c r="X266" s="72"/>
    </row>
    <row r="267" spans="1:24" s="2" customFormat="1" x14ac:dyDescent="0.2">
      <c r="A267" s="1"/>
      <c r="B267" s="142"/>
      <c r="D267" s="4"/>
      <c r="E267" s="38"/>
      <c r="S267" s="4"/>
      <c r="V267" s="4"/>
      <c r="X267" s="72"/>
    </row>
    <row r="268" spans="1:24" s="2" customFormat="1" x14ac:dyDescent="0.2">
      <c r="A268" s="1"/>
      <c r="B268" s="142"/>
      <c r="D268" s="4"/>
      <c r="E268" s="38"/>
      <c r="S268" s="4"/>
      <c r="V268" s="4"/>
      <c r="X268" s="72"/>
    </row>
    <row r="269" spans="1:24" s="2" customFormat="1" x14ac:dyDescent="0.2">
      <c r="A269" s="1"/>
      <c r="B269" s="142"/>
      <c r="D269" s="4"/>
      <c r="E269" s="38"/>
      <c r="S269" s="4"/>
      <c r="V269" s="4"/>
      <c r="X269" s="72"/>
    </row>
    <row r="270" spans="1:24" s="2" customFormat="1" x14ac:dyDescent="0.2">
      <c r="A270" s="1"/>
      <c r="B270" s="142"/>
      <c r="D270" s="4"/>
      <c r="E270" s="38"/>
      <c r="S270" s="4"/>
      <c r="V270" s="4"/>
      <c r="X270" s="72"/>
    </row>
    <row r="271" spans="1:24" s="2" customFormat="1" x14ac:dyDescent="0.2">
      <c r="A271" s="1"/>
      <c r="B271" s="142"/>
      <c r="D271" s="4"/>
      <c r="E271" s="38"/>
      <c r="S271" s="4"/>
      <c r="V271" s="4"/>
      <c r="X271" s="72"/>
    </row>
    <row r="272" spans="1:24" s="2" customFormat="1" x14ac:dyDescent="0.2">
      <c r="A272" s="1"/>
      <c r="B272" s="142"/>
      <c r="D272" s="4"/>
      <c r="E272" s="38"/>
      <c r="S272" s="4"/>
      <c r="V272" s="4"/>
      <c r="X272" s="72"/>
    </row>
    <row r="273" spans="1:24" s="2" customFormat="1" x14ac:dyDescent="0.2">
      <c r="A273" s="1"/>
      <c r="B273" s="142"/>
      <c r="D273" s="4"/>
      <c r="E273" s="38"/>
      <c r="S273" s="4"/>
      <c r="V273" s="4"/>
      <c r="X273" s="72"/>
    </row>
    <row r="274" spans="1:24" s="2" customFormat="1" x14ac:dyDescent="0.2">
      <c r="A274" s="1"/>
      <c r="B274" s="142"/>
      <c r="D274" s="4"/>
      <c r="E274" s="38"/>
      <c r="S274" s="4"/>
      <c r="V274" s="4"/>
      <c r="X274" s="72"/>
    </row>
    <row r="275" spans="1:24" s="2" customFormat="1" x14ac:dyDescent="0.2">
      <c r="A275" s="1"/>
      <c r="B275" s="142"/>
      <c r="D275" s="4"/>
      <c r="E275" s="38"/>
      <c r="S275" s="4"/>
      <c r="V275" s="4"/>
      <c r="X275" s="72"/>
    </row>
    <row r="276" spans="1:24" s="2" customFormat="1" x14ac:dyDescent="0.2">
      <c r="A276" s="1"/>
      <c r="B276" s="142"/>
      <c r="D276" s="4"/>
      <c r="E276" s="38"/>
      <c r="S276" s="4"/>
      <c r="V276" s="4"/>
      <c r="X276" s="72"/>
    </row>
    <row r="277" spans="1:24" s="2" customFormat="1" x14ac:dyDescent="0.2">
      <c r="A277" s="1"/>
      <c r="B277" s="142"/>
      <c r="D277" s="4"/>
      <c r="E277" s="38"/>
      <c r="S277" s="4"/>
      <c r="V277" s="4"/>
      <c r="X277" s="72"/>
    </row>
    <row r="278" spans="1:24" s="2" customFormat="1" x14ac:dyDescent="0.2">
      <c r="A278" s="1"/>
      <c r="B278" s="142"/>
      <c r="D278" s="4"/>
      <c r="E278" s="38"/>
      <c r="S278" s="4"/>
      <c r="V278" s="4"/>
      <c r="X278" s="72"/>
    </row>
    <row r="279" spans="1:24" s="2" customFormat="1" x14ac:dyDescent="0.2">
      <c r="A279" s="1"/>
      <c r="B279" s="142"/>
      <c r="D279" s="4"/>
      <c r="E279" s="38"/>
      <c r="S279" s="4"/>
      <c r="V279" s="4"/>
      <c r="X279" s="72"/>
    </row>
    <row r="280" spans="1:24" s="2" customFormat="1" x14ac:dyDescent="0.2">
      <c r="A280" s="1"/>
      <c r="B280" s="142"/>
      <c r="D280" s="4"/>
      <c r="E280" s="38"/>
      <c r="S280" s="4"/>
      <c r="V280" s="4"/>
      <c r="X280" s="72"/>
    </row>
    <row r="281" spans="1:24" s="2" customFormat="1" x14ac:dyDescent="0.2">
      <c r="A281" s="1"/>
      <c r="B281" s="142"/>
      <c r="D281" s="4"/>
      <c r="E281" s="38"/>
      <c r="S281" s="4"/>
      <c r="V281" s="4"/>
      <c r="X281" s="72"/>
    </row>
    <row r="282" spans="1:24" s="2" customFormat="1" x14ac:dyDescent="0.2">
      <c r="A282" s="1"/>
      <c r="B282" s="142"/>
      <c r="D282" s="4"/>
      <c r="E282" s="38"/>
      <c r="S282" s="4"/>
      <c r="V282" s="4"/>
      <c r="X282" s="72"/>
    </row>
    <row r="283" spans="1:24" s="2" customFormat="1" x14ac:dyDescent="0.2">
      <c r="A283" s="1"/>
      <c r="B283" s="142"/>
      <c r="D283" s="4"/>
      <c r="E283" s="38"/>
      <c r="S283" s="4"/>
      <c r="V283" s="4"/>
      <c r="X283" s="72"/>
    </row>
    <row r="284" spans="1:24" s="2" customFormat="1" x14ac:dyDescent="0.2">
      <c r="A284" s="1"/>
      <c r="B284" s="142"/>
      <c r="D284" s="4"/>
      <c r="E284" s="38"/>
      <c r="S284" s="4"/>
      <c r="V284" s="4"/>
      <c r="X284" s="72"/>
    </row>
    <row r="285" spans="1:24" s="2" customFormat="1" x14ac:dyDescent="0.2">
      <c r="A285" s="1"/>
      <c r="B285" s="142"/>
      <c r="D285" s="4"/>
      <c r="E285" s="38"/>
      <c r="S285" s="4"/>
      <c r="V285" s="4"/>
      <c r="X285" s="72"/>
    </row>
    <row r="286" spans="1:24" s="2" customFormat="1" x14ac:dyDescent="0.2">
      <c r="A286" s="1"/>
      <c r="B286" s="142"/>
      <c r="D286" s="4"/>
      <c r="E286" s="38"/>
      <c r="S286" s="4"/>
      <c r="V286" s="4"/>
      <c r="X286" s="72"/>
    </row>
    <row r="287" spans="1:24" s="2" customFormat="1" x14ac:dyDescent="0.2">
      <c r="A287" s="1"/>
      <c r="B287" s="142"/>
      <c r="D287" s="4"/>
      <c r="E287" s="38"/>
      <c r="S287" s="4"/>
      <c r="V287" s="4"/>
      <c r="X287" s="72"/>
    </row>
    <row r="288" spans="1:24" s="2" customFormat="1" x14ac:dyDescent="0.2">
      <c r="A288" s="1"/>
      <c r="B288" s="142"/>
      <c r="D288" s="4"/>
      <c r="E288" s="38"/>
      <c r="S288" s="4"/>
      <c r="V288" s="4"/>
      <c r="X288" s="72"/>
    </row>
    <row r="289" spans="1:24" s="2" customFormat="1" x14ac:dyDescent="0.2">
      <c r="A289" s="1"/>
      <c r="B289" s="142"/>
      <c r="D289" s="4"/>
      <c r="E289" s="38"/>
      <c r="S289" s="4"/>
      <c r="V289" s="4"/>
      <c r="X289" s="72"/>
    </row>
    <row r="290" spans="1:24" s="2" customFormat="1" x14ac:dyDescent="0.2">
      <c r="A290" s="1"/>
      <c r="B290" s="142"/>
      <c r="D290" s="4"/>
      <c r="E290" s="38"/>
      <c r="S290" s="4"/>
      <c r="V290" s="4"/>
      <c r="X290" s="72"/>
    </row>
    <row r="291" spans="1:24" s="2" customFormat="1" x14ac:dyDescent="0.2">
      <c r="A291" s="1"/>
      <c r="B291" s="142"/>
      <c r="D291" s="4"/>
      <c r="E291" s="38"/>
      <c r="S291" s="4"/>
      <c r="V291" s="4"/>
      <c r="X291" s="72"/>
    </row>
    <row r="292" spans="1:24" s="2" customFormat="1" x14ac:dyDescent="0.2">
      <c r="A292" s="1"/>
      <c r="B292" s="142"/>
      <c r="D292" s="4"/>
      <c r="E292" s="38"/>
      <c r="S292" s="4"/>
      <c r="V292" s="4"/>
      <c r="X292" s="72"/>
    </row>
    <row r="293" spans="1:24" s="2" customFormat="1" x14ac:dyDescent="0.2">
      <c r="A293" s="1"/>
      <c r="B293" s="142"/>
      <c r="D293" s="4"/>
      <c r="E293" s="38"/>
      <c r="S293" s="4"/>
      <c r="V293" s="4"/>
      <c r="X293" s="72"/>
    </row>
    <row r="294" spans="1:24" s="2" customFormat="1" x14ac:dyDescent="0.2">
      <c r="A294" s="1"/>
      <c r="B294" s="142"/>
      <c r="D294" s="4"/>
      <c r="E294" s="38"/>
      <c r="S294" s="4"/>
      <c r="V294" s="4"/>
      <c r="X294" s="72"/>
    </row>
    <row r="295" spans="1:24" s="2" customFormat="1" x14ac:dyDescent="0.2">
      <c r="A295" s="1"/>
      <c r="B295" s="142"/>
      <c r="D295" s="4"/>
      <c r="E295" s="38"/>
      <c r="S295" s="4"/>
      <c r="V295" s="4"/>
      <c r="X295" s="72"/>
    </row>
    <row r="296" spans="1:24" s="2" customFormat="1" x14ac:dyDescent="0.2">
      <c r="A296" s="1"/>
      <c r="B296" s="142"/>
      <c r="D296" s="4"/>
      <c r="E296" s="38"/>
      <c r="S296" s="4"/>
      <c r="V296" s="4"/>
      <c r="X296" s="72"/>
    </row>
    <row r="297" spans="1:24" s="2" customFormat="1" x14ac:dyDescent="0.2">
      <c r="A297" s="1"/>
      <c r="B297" s="142"/>
      <c r="D297" s="4"/>
      <c r="E297" s="38"/>
      <c r="S297" s="4"/>
      <c r="V297" s="4"/>
      <c r="X297" s="72"/>
    </row>
    <row r="298" spans="1:24" s="2" customFormat="1" x14ac:dyDescent="0.2">
      <c r="A298" s="1"/>
      <c r="B298" s="142"/>
      <c r="D298" s="4"/>
      <c r="E298" s="38"/>
      <c r="S298" s="4"/>
      <c r="V298" s="4"/>
      <c r="X298" s="72"/>
    </row>
    <row r="299" spans="1:24" s="2" customFormat="1" x14ac:dyDescent="0.2">
      <c r="A299" s="1"/>
      <c r="B299" s="142"/>
      <c r="D299" s="4"/>
      <c r="E299" s="38"/>
      <c r="S299" s="4"/>
      <c r="V299" s="4"/>
      <c r="X299" s="72"/>
    </row>
    <row r="300" spans="1:24" s="2" customFormat="1" x14ac:dyDescent="0.2">
      <c r="A300" s="1"/>
      <c r="B300" s="142"/>
      <c r="D300" s="4"/>
      <c r="E300" s="38"/>
      <c r="S300" s="4"/>
      <c r="V300" s="4"/>
      <c r="X300" s="72"/>
    </row>
    <row r="301" spans="1:24" s="2" customFormat="1" x14ac:dyDescent="0.2">
      <c r="A301" s="1"/>
      <c r="B301" s="142"/>
      <c r="D301" s="4"/>
      <c r="E301" s="38"/>
      <c r="S301" s="4"/>
      <c r="V301" s="4"/>
      <c r="X301" s="72"/>
    </row>
    <row r="302" spans="1:24" s="2" customFormat="1" x14ac:dyDescent="0.2">
      <c r="A302" s="1"/>
      <c r="B302" s="142"/>
      <c r="D302" s="4"/>
      <c r="E302" s="38"/>
      <c r="S302" s="4"/>
      <c r="V302" s="4"/>
      <c r="X302" s="72"/>
    </row>
    <row r="303" spans="1:24" s="2" customFormat="1" x14ac:dyDescent="0.2">
      <c r="A303" s="1"/>
      <c r="B303" s="142"/>
      <c r="D303" s="4"/>
      <c r="E303" s="38"/>
      <c r="S303" s="4"/>
      <c r="V303" s="4"/>
      <c r="X303" s="72"/>
    </row>
    <row r="304" spans="1:24" s="2" customFormat="1" x14ac:dyDescent="0.2">
      <c r="A304" s="1"/>
      <c r="B304" s="142"/>
      <c r="D304" s="4"/>
      <c r="E304" s="38"/>
      <c r="S304" s="4"/>
      <c r="V304" s="4"/>
      <c r="X304" s="72"/>
    </row>
    <row r="305" spans="1:24" s="2" customFormat="1" x14ac:dyDescent="0.2">
      <c r="A305" s="1"/>
      <c r="B305" s="142"/>
      <c r="D305" s="4"/>
      <c r="E305" s="38"/>
      <c r="S305" s="4"/>
      <c r="V305" s="4"/>
      <c r="X305" s="72"/>
    </row>
    <row r="306" spans="1:24" s="2" customFormat="1" x14ac:dyDescent="0.2">
      <c r="A306" s="1"/>
      <c r="B306" s="142"/>
      <c r="D306" s="4"/>
      <c r="E306" s="38"/>
      <c r="S306" s="4"/>
      <c r="V306" s="4"/>
      <c r="X306" s="72"/>
    </row>
    <row r="307" spans="1:24" s="2" customFormat="1" x14ac:dyDescent="0.2">
      <c r="A307" s="1"/>
      <c r="B307" s="142"/>
      <c r="D307" s="4"/>
      <c r="E307" s="38"/>
      <c r="S307" s="4"/>
      <c r="V307" s="4"/>
      <c r="X307" s="72"/>
    </row>
    <row r="308" spans="1:24" s="2" customFormat="1" x14ac:dyDescent="0.2">
      <c r="A308" s="1"/>
      <c r="B308" s="142"/>
      <c r="D308" s="4"/>
      <c r="E308" s="38"/>
      <c r="S308" s="4"/>
      <c r="V308" s="4"/>
      <c r="X308" s="72"/>
    </row>
    <row r="309" spans="1:24" s="2" customFormat="1" x14ac:dyDescent="0.2">
      <c r="A309" s="1"/>
      <c r="B309" s="142"/>
      <c r="D309" s="4"/>
      <c r="E309" s="38"/>
      <c r="S309" s="4"/>
      <c r="V309" s="4"/>
      <c r="X309" s="72"/>
    </row>
    <row r="310" spans="1:24" s="2" customFormat="1" x14ac:dyDescent="0.2">
      <c r="A310" s="1"/>
      <c r="B310" s="142"/>
      <c r="D310" s="4"/>
      <c r="E310" s="38"/>
      <c r="S310" s="4"/>
      <c r="V310" s="4"/>
      <c r="X310" s="72"/>
    </row>
    <row r="311" spans="1:24" s="2" customFormat="1" x14ac:dyDescent="0.2">
      <c r="A311" s="1"/>
      <c r="B311" s="142"/>
      <c r="D311" s="4"/>
      <c r="E311" s="38"/>
      <c r="S311" s="4"/>
      <c r="V311" s="4"/>
      <c r="X311" s="72"/>
    </row>
    <row r="312" spans="1:24" s="2" customFormat="1" x14ac:dyDescent="0.2">
      <c r="A312" s="1"/>
      <c r="B312" s="142"/>
      <c r="D312" s="4"/>
      <c r="E312" s="38"/>
      <c r="S312" s="4"/>
      <c r="V312" s="4"/>
      <c r="X312" s="72"/>
    </row>
    <row r="313" spans="1:24" s="2" customFormat="1" x14ac:dyDescent="0.2">
      <c r="A313" s="1"/>
      <c r="B313" s="142"/>
      <c r="D313" s="4"/>
      <c r="E313" s="38"/>
      <c r="S313" s="4"/>
      <c r="V313" s="4"/>
      <c r="X313" s="72"/>
    </row>
    <row r="314" spans="1:24" s="2" customFormat="1" x14ac:dyDescent="0.2">
      <c r="A314" s="1"/>
      <c r="B314" s="142"/>
      <c r="D314" s="4"/>
      <c r="E314" s="38"/>
      <c r="S314" s="4"/>
      <c r="V314" s="4"/>
      <c r="X314" s="72"/>
    </row>
    <row r="315" spans="1:24" s="2" customFormat="1" x14ac:dyDescent="0.2">
      <c r="A315" s="1"/>
      <c r="B315" s="142"/>
      <c r="D315" s="4"/>
      <c r="E315" s="38"/>
      <c r="S315" s="4"/>
      <c r="V315" s="4"/>
      <c r="X315" s="72"/>
    </row>
    <row r="316" spans="1:24" s="2" customFormat="1" x14ac:dyDescent="0.2">
      <c r="A316" s="1"/>
      <c r="B316" s="142"/>
      <c r="D316" s="4"/>
      <c r="E316" s="38"/>
      <c r="S316" s="4"/>
      <c r="V316" s="4"/>
      <c r="X316" s="72"/>
    </row>
    <row r="317" spans="1:24" s="2" customFormat="1" x14ac:dyDescent="0.2">
      <c r="A317" s="1"/>
      <c r="B317" s="142"/>
      <c r="D317" s="4"/>
      <c r="E317" s="38"/>
      <c r="S317" s="4"/>
      <c r="V317" s="4"/>
      <c r="X317" s="72"/>
    </row>
    <row r="318" spans="1:24" s="2" customFormat="1" x14ac:dyDescent="0.2">
      <c r="A318" s="1"/>
      <c r="B318" s="142"/>
      <c r="D318" s="4"/>
      <c r="E318" s="38"/>
      <c r="S318" s="4"/>
      <c r="V318" s="4"/>
      <c r="X318" s="72"/>
    </row>
    <row r="319" spans="1:24" s="2" customFormat="1" x14ac:dyDescent="0.2">
      <c r="A319" s="1"/>
      <c r="B319" s="142"/>
      <c r="D319" s="4"/>
      <c r="E319" s="38"/>
      <c r="S319" s="4"/>
      <c r="V319" s="4"/>
      <c r="X319" s="72"/>
    </row>
    <row r="320" spans="1:24" s="2" customFormat="1" x14ac:dyDescent="0.2">
      <c r="A320" s="1"/>
      <c r="B320" s="142"/>
      <c r="D320" s="4"/>
      <c r="E320" s="38"/>
      <c r="S320" s="4"/>
      <c r="V320" s="4"/>
      <c r="X320" s="72"/>
    </row>
    <row r="321" spans="1:24" s="2" customFormat="1" x14ac:dyDescent="0.2">
      <c r="A321" s="1"/>
      <c r="B321" s="142"/>
      <c r="D321" s="4"/>
      <c r="E321" s="38"/>
      <c r="S321" s="4"/>
      <c r="V321" s="4"/>
      <c r="X321" s="72"/>
    </row>
    <row r="322" spans="1:24" s="2" customFormat="1" x14ac:dyDescent="0.2">
      <c r="A322" s="1"/>
      <c r="B322" s="142"/>
      <c r="D322" s="4"/>
      <c r="E322" s="38"/>
      <c r="S322" s="4"/>
      <c r="V322" s="4"/>
      <c r="X322" s="72"/>
    </row>
    <row r="323" spans="1:24" s="2" customFormat="1" x14ac:dyDescent="0.2">
      <c r="A323" s="1"/>
      <c r="B323" s="142"/>
      <c r="D323" s="4"/>
      <c r="E323" s="38"/>
      <c r="S323" s="4"/>
      <c r="V323" s="4"/>
      <c r="X323" s="72"/>
    </row>
    <row r="324" spans="1:24" s="2" customFormat="1" x14ac:dyDescent="0.2">
      <c r="A324" s="1"/>
      <c r="B324" s="142"/>
      <c r="D324" s="4"/>
      <c r="E324" s="38"/>
      <c r="S324" s="4"/>
      <c r="V324" s="4"/>
      <c r="X324" s="72"/>
    </row>
    <row r="325" spans="1:24" s="2" customFormat="1" x14ac:dyDescent="0.2">
      <c r="A325" s="1"/>
      <c r="B325" s="142"/>
      <c r="D325" s="4"/>
      <c r="E325" s="38"/>
      <c r="S325" s="4"/>
      <c r="V325" s="4"/>
      <c r="X325" s="72"/>
    </row>
    <row r="326" spans="1:24" s="2" customFormat="1" x14ac:dyDescent="0.2">
      <c r="A326" s="1"/>
      <c r="B326" s="142"/>
      <c r="D326" s="4"/>
      <c r="E326" s="38"/>
      <c r="S326" s="4"/>
      <c r="V326" s="4"/>
      <c r="X326" s="72"/>
    </row>
    <row r="327" spans="1:24" s="2" customFormat="1" x14ac:dyDescent="0.2">
      <c r="A327" s="1"/>
      <c r="B327" s="142"/>
      <c r="D327" s="4"/>
      <c r="E327" s="38"/>
      <c r="S327" s="4"/>
      <c r="V327" s="4"/>
      <c r="X327" s="72"/>
    </row>
    <row r="328" spans="1:24" s="2" customFormat="1" x14ac:dyDescent="0.2">
      <c r="A328" s="1"/>
      <c r="B328" s="142"/>
      <c r="D328" s="4"/>
      <c r="E328" s="38"/>
      <c r="S328" s="4"/>
      <c r="V328" s="4"/>
      <c r="X328" s="72"/>
    </row>
    <row r="329" spans="1:24" s="2" customFormat="1" x14ac:dyDescent="0.2">
      <c r="A329" s="1"/>
      <c r="B329" s="142"/>
      <c r="D329" s="4"/>
      <c r="E329" s="38"/>
      <c r="S329" s="4"/>
      <c r="V329" s="4"/>
      <c r="X329" s="72"/>
    </row>
    <row r="330" spans="1:24" s="2" customFormat="1" x14ac:dyDescent="0.2">
      <c r="A330" s="1"/>
      <c r="B330" s="142"/>
      <c r="D330" s="4"/>
      <c r="E330" s="38"/>
      <c r="S330" s="4"/>
      <c r="V330" s="4"/>
      <c r="X330" s="72"/>
    </row>
    <row r="331" spans="1:24" s="2" customFormat="1" x14ac:dyDescent="0.2">
      <c r="A331" s="1"/>
      <c r="B331" s="142"/>
      <c r="D331" s="4"/>
      <c r="E331" s="38"/>
      <c r="S331" s="4"/>
      <c r="V331" s="4"/>
      <c r="X331" s="72"/>
    </row>
    <row r="332" spans="1:24" s="2" customFormat="1" x14ac:dyDescent="0.2">
      <c r="A332" s="1"/>
      <c r="B332" s="142"/>
      <c r="D332" s="4"/>
      <c r="E332" s="38"/>
      <c r="S332" s="4"/>
      <c r="V332" s="4"/>
      <c r="X332" s="72"/>
    </row>
    <row r="333" spans="1:24" s="2" customFormat="1" x14ac:dyDescent="0.2">
      <c r="A333" s="1"/>
      <c r="B333" s="142"/>
      <c r="D333" s="4"/>
      <c r="E333" s="38"/>
      <c r="S333" s="4"/>
      <c r="V333" s="4"/>
      <c r="X333" s="72"/>
    </row>
    <row r="334" spans="1:24" s="2" customFormat="1" x14ac:dyDescent="0.2">
      <c r="A334" s="1"/>
      <c r="B334" s="142"/>
      <c r="D334" s="4"/>
      <c r="E334" s="38"/>
      <c r="S334" s="4"/>
      <c r="V334" s="4"/>
      <c r="X334" s="72"/>
    </row>
    <row r="335" spans="1:24" s="2" customFormat="1" x14ac:dyDescent="0.2">
      <c r="A335" s="1"/>
      <c r="B335" s="142"/>
      <c r="D335" s="4"/>
      <c r="E335" s="38"/>
      <c r="S335" s="4"/>
      <c r="V335" s="4"/>
      <c r="X335" s="72"/>
    </row>
    <row r="336" spans="1:24" s="2" customFormat="1" x14ac:dyDescent="0.2">
      <c r="A336" s="1"/>
      <c r="B336" s="142"/>
      <c r="D336" s="4"/>
      <c r="E336" s="38"/>
      <c r="S336" s="4"/>
      <c r="V336" s="4"/>
      <c r="X336" s="72"/>
    </row>
    <row r="337" spans="1:24" s="2" customFormat="1" x14ac:dyDescent="0.2">
      <c r="A337" s="1"/>
      <c r="B337" s="142"/>
      <c r="D337" s="4"/>
      <c r="E337" s="38"/>
      <c r="S337" s="4"/>
      <c r="V337" s="4"/>
      <c r="X337" s="72"/>
    </row>
    <row r="338" spans="1:24" s="2" customFormat="1" x14ac:dyDescent="0.2">
      <c r="A338" s="1"/>
      <c r="B338" s="142"/>
      <c r="D338" s="4"/>
      <c r="E338" s="38"/>
      <c r="S338" s="4"/>
      <c r="V338" s="4"/>
      <c r="X338" s="72"/>
    </row>
    <row r="339" spans="1:24" s="2" customFormat="1" x14ac:dyDescent="0.2">
      <c r="A339" s="1"/>
      <c r="B339" s="142"/>
      <c r="D339" s="4"/>
      <c r="E339" s="38"/>
      <c r="S339" s="4"/>
      <c r="V339" s="4"/>
      <c r="X339" s="72"/>
    </row>
    <row r="340" spans="1:24" s="2" customFormat="1" x14ac:dyDescent="0.2">
      <c r="A340" s="1"/>
      <c r="B340" s="142"/>
      <c r="D340" s="4"/>
      <c r="E340" s="38"/>
      <c r="S340" s="4"/>
      <c r="V340" s="4"/>
      <c r="X340" s="72"/>
    </row>
    <row r="341" spans="1:24" s="2" customFormat="1" x14ac:dyDescent="0.2">
      <c r="A341" s="1"/>
      <c r="B341" s="142"/>
      <c r="D341" s="4"/>
      <c r="E341" s="38"/>
      <c r="S341" s="4"/>
      <c r="V341" s="4"/>
      <c r="X341" s="72"/>
    </row>
    <row r="342" spans="1:24" s="2" customFormat="1" x14ac:dyDescent="0.2">
      <c r="A342" s="1"/>
      <c r="B342" s="142"/>
      <c r="D342" s="4"/>
      <c r="E342" s="38"/>
      <c r="S342" s="4"/>
      <c r="V342" s="4"/>
      <c r="X342" s="72"/>
    </row>
    <row r="343" spans="1:24" s="2" customFormat="1" x14ac:dyDescent="0.2">
      <c r="A343" s="1"/>
      <c r="B343" s="142"/>
      <c r="D343" s="4"/>
      <c r="E343" s="38"/>
      <c r="S343" s="4"/>
      <c r="V343" s="4"/>
      <c r="X343" s="72"/>
    </row>
    <row r="344" spans="1:24" s="2" customFormat="1" x14ac:dyDescent="0.2">
      <c r="A344" s="1"/>
      <c r="B344" s="142"/>
      <c r="D344" s="4"/>
      <c r="E344" s="38"/>
      <c r="S344" s="4"/>
      <c r="V344" s="4"/>
      <c r="X344" s="72"/>
    </row>
    <row r="345" spans="1:24" s="2" customFormat="1" x14ac:dyDescent="0.2">
      <c r="A345" s="1"/>
      <c r="B345" s="142"/>
      <c r="D345" s="4"/>
      <c r="E345" s="38"/>
      <c r="S345" s="4"/>
      <c r="V345" s="4"/>
      <c r="X345" s="72"/>
    </row>
    <row r="346" spans="1:24" s="2" customFormat="1" x14ac:dyDescent="0.2">
      <c r="A346" s="1"/>
      <c r="B346" s="142"/>
      <c r="D346" s="4"/>
      <c r="E346" s="38"/>
      <c r="S346" s="4"/>
      <c r="V346" s="4"/>
      <c r="X346" s="72"/>
    </row>
    <row r="347" spans="1:24" s="2" customFormat="1" x14ac:dyDescent="0.2">
      <c r="A347" s="1"/>
      <c r="B347" s="142"/>
      <c r="D347" s="4"/>
      <c r="E347" s="38"/>
      <c r="S347" s="4"/>
      <c r="V347" s="4"/>
      <c r="X347" s="72"/>
    </row>
    <row r="348" spans="1:24" s="2" customFormat="1" x14ac:dyDescent="0.2">
      <c r="A348" s="1"/>
      <c r="B348" s="142"/>
      <c r="D348" s="4"/>
      <c r="E348" s="38"/>
      <c r="S348" s="4"/>
      <c r="V348" s="4"/>
      <c r="X348" s="72"/>
    </row>
    <row r="349" spans="1:24" s="2" customFormat="1" x14ac:dyDescent="0.2">
      <c r="A349" s="1"/>
      <c r="B349" s="142"/>
      <c r="D349" s="4"/>
      <c r="E349" s="38"/>
      <c r="S349" s="4"/>
      <c r="V349" s="4"/>
      <c r="X349" s="72"/>
    </row>
    <row r="350" spans="1:24" s="2" customFormat="1" x14ac:dyDescent="0.2">
      <c r="A350" s="1"/>
      <c r="B350" s="142"/>
      <c r="D350" s="4"/>
      <c r="E350" s="38"/>
      <c r="S350" s="4"/>
      <c r="V350" s="4"/>
      <c r="X350" s="72"/>
    </row>
    <row r="351" spans="1:24" s="2" customFormat="1" x14ac:dyDescent="0.2">
      <c r="A351" s="1"/>
      <c r="B351" s="142"/>
      <c r="D351" s="4"/>
      <c r="E351" s="38"/>
      <c r="S351" s="4"/>
      <c r="V351" s="4"/>
      <c r="X351" s="72"/>
    </row>
    <row r="352" spans="1:24" s="2" customFormat="1" x14ac:dyDescent="0.2">
      <c r="A352" s="1"/>
      <c r="B352" s="142"/>
      <c r="D352" s="4"/>
      <c r="E352" s="38"/>
      <c r="S352" s="4"/>
      <c r="V352" s="4"/>
      <c r="X352" s="72"/>
    </row>
    <row r="353" spans="1:24" s="2" customFormat="1" x14ac:dyDescent="0.2">
      <c r="A353" s="1"/>
      <c r="B353" s="142"/>
      <c r="D353" s="4"/>
      <c r="E353" s="38"/>
      <c r="S353" s="4"/>
      <c r="V353" s="4"/>
      <c r="X353" s="72"/>
    </row>
    <row r="354" spans="1:24" s="2" customFormat="1" x14ac:dyDescent="0.2">
      <c r="A354" s="1"/>
      <c r="B354" s="142"/>
      <c r="D354" s="4"/>
      <c r="E354" s="38"/>
      <c r="S354" s="4"/>
      <c r="V354" s="4"/>
      <c r="X354" s="72"/>
    </row>
    <row r="355" spans="1:24" s="2" customFormat="1" x14ac:dyDescent="0.2">
      <c r="A355" s="1"/>
      <c r="B355" s="142"/>
      <c r="D355" s="4"/>
      <c r="E355" s="38"/>
      <c r="S355" s="4"/>
      <c r="V355" s="4"/>
      <c r="X355" s="72"/>
    </row>
    <row r="356" spans="1:24" s="2" customFormat="1" x14ac:dyDescent="0.2">
      <c r="A356" s="1"/>
      <c r="B356" s="142"/>
      <c r="D356" s="4"/>
      <c r="E356" s="38"/>
      <c r="S356" s="4"/>
      <c r="V356" s="4"/>
      <c r="X356" s="72"/>
    </row>
    <row r="357" spans="1:24" s="2" customFormat="1" x14ac:dyDescent="0.2">
      <c r="A357" s="1"/>
      <c r="B357" s="142"/>
      <c r="D357" s="4"/>
      <c r="E357" s="38"/>
      <c r="S357" s="4"/>
      <c r="V357" s="4"/>
      <c r="X357" s="72"/>
    </row>
    <row r="358" spans="1:24" s="2" customFormat="1" x14ac:dyDescent="0.2">
      <c r="A358" s="1"/>
      <c r="B358" s="142"/>
      <c r="D358" s="4"/>
      <c r="E358" s="38"/>
      <c r="S358" s="4"/>
      <c r="V358" s="4"/>
      <c r="X358" s="72"/>
    </row>
    <row r="359" spans="1:24" s="2" customFormat="1" x14ac:dyDescent="0.2">
      <c r="A359" s="1"/>
      <c r="B359" s="142"/>
      <c r="D359" s="4"/>
      <c r="E359" s="38"/>
      <c r="S359" s="4"/>
      <c r="V359" s="4"/>
      <c r="X359" s="72"/>
    </row>
    <row r="360" spans="1:24" s="2" customFormat="1" x14ac:dyDescent="0.2">
      <c r="A360" s="1"/>
      <c r="B360" s="142"/>
      <c r="D360" s="4"/>
      <c r="E360" s="38"/>
      <c r="S360" s="4"/>
      <c r="V360" s="4"/>
      <c r="X360" s="72"/>
    </row>
    <row r="361" spans="1:24" s="2" customFormat="1" x14ac:dyDescent="0.2">
      <c r="A361" s="1"/>
      <c r="B361" s="142"/>
      <c r="D361" s="4"/>
      <c r="E361" s="38"/>
      <c r="S361" s="4"/>
      <c r="V361" s="4"/>
      <c r="X361" s="72"/>
    </row>
    <row r="362" spans="1:24" s="2" customFormat="1" x14ac:dyDescent="0.2">
      <c r="A362" s="1"/>
      <c r="B362" s="142"/>
      <c r="D362" s="4"/>
      <c r="E362" s="38"/>
      <c r="S362" s="4"/>
      <c r="V362" s="4"/>
      <c r="X362" s="72"/>
    </row>
    <row r="363" spans="1:24" s="2" customFormat="1" x14ac:dyDescent="0.2">
      <c r="A363" s="1"/>
      <c r="B363" s="142"/>
      <c r="D363" s="4"/>
      <c r="E363" s="38"/>
      <c r="S363" s="4"/>
      <c r="V363" s="4"/>
      <c r="X363" s="72"/>
    </row>
    <row r="364" spans="1:24" s="2" customFormat="1" x14ac:dyDescent="0.2">
      <c r="A364" s="1"/>
      <c r="B364" s="142"/>
      <c r="D364" s="4"/>
      <c r="E364" s="38"/>
      <c r="S364" s="4"/>
      <c r="V364" s="4"/>
      <c r="X364" s="72"/>
    </row>
    <row r="365" spans="1:24" s="2" customFormat="1" x14ac:dyDescent="0.2">
      <c r="A365" s="1"/>
      <c r="B365" s="142"/>
      <c r="D365" s="4"/>
      <c r="E365" s="38"/>
      <c r="S365" s="4"/>
      <c r="V365" s="4"/>
      <c r="X365" s="72"/>
    </row>
    <row r="366" spans="1:24" s="2" customFormat="1" x14ac:dyDescent="0.2">
      <c r="A366" s="1"/>
      <c r="B366" s="142"/>
      <c r="D366" s="4"/>
      <c r="E366" s="38"/>
      <c r="S366" s="4"/>
      <c r="V366" s="4"/>
      <c r="X366" s="72"/>
    </row>
    <row r="367" spans="1:24" s="2" customFormat="1" x14ac:dyDescent="0.2">
      <c r="A367" s="1"/>
      <c r="B367" s="142"/>
      <c r="D367" s="4"/>
      <c r="E367" s="38"/>
      <c r="S367" s="4"/>
      <c r="V367" s="4"/>
      <c r="X367" s="72"/>
    </row>
    <row r="368" spans="1:24" s="2" customFormat="1" x14ac:dyDescent="0.2">
      <c r="A368" s="1"/>
      <c r="B368" s="142"/>
      <c r="D368" s="4"/>
      <c r="E368" s="38"/>
      <c r="S368" s="4"/>
      <c r="V368" s="4"/>
      <c r="X368" s="72"/>
    </row>
    <row r="369" spans="1:24" s="2" customFormat="1" x14ac:dyDescent="0.2">
      <c r="A369" s="1"/>
      <c r="B369" s="142"/>
      <c r="D369" s="4"/>
      <c r="E369" s="38"/>
      <c r="S369" s="4"/>
      <c r="V369" s="4"/>
      <c r="X369" s="72"/>
    </row>
    <row r="370" spans="1:24" s="2" customFormat="1" x14ac:dyDescent="0.2">
      <c r="A370" s="1"/>
      <c r="B370" s="142"/>
      <c r="D370" s="4"/>
      <c r="E370" s="38"/>
      <c r="S370" s="4"/>
      <c r="V370" s="4"/>
      <c r="X370" s="72"/>
    </row>
    <row r="371" spans="1:24" s="2" customFormat="1" x14ac:dyDescent="0.2">
      <c r="A371" s="1"/>
      <c r="B371" s="142"/>
      <c r="D371" s="4"/>
      <c r="E371" s="38"/>
      <c r="S371" s="4"/>
      <c r="V371" s="4"/>
      <c r="X371" s="72"/>
    </row>
    <row r="372" spans="1:24" s="2" customFormat="1" x14ac:dyDescent="0.2">
      <c r="A372" s="1"/>
      <c r="B372" s="142"/>
      <c r="D372" s="4"/>
      <c r="E372" s="38"/>
      <c r="S372" s="4"/>
      <c r="V372" s="4"/>
      <c r="X372" s="72"/>
    </row>
    <row r="373" spans="1:24" s="2" customFormat="1" x14ac:dyDescent="0.2">
      <c r="A373" s="1"/>
      <c r="B373" s="142"/>
      <c r="D373" s="4"/>
      <c r="E373" s="38"/>
      <c r="S373" s="4"/>
      <c r="V373" s="4"/>
      <c r="X373" s="72"/>
    </row>
    <row r="374" spans="1:24" s="2" customFormat="1" x14ac:dyDescent="0.2">
      <c r="A374" s="1"/>
      <c r="B374" s="142"/>
      <c r="D374" s="4"/>
      <c r="E374" s="38"/>
      <c r="S374" s="4"/>
      <c r="V374" s="4"/>
      <c r="X374" s="72"/>
    </row>
    <row r="375" spans="1:24" s="2" customFormat="1" x14ac:dyDescent="0.2">
      <c r="A375" s="1"/>
      <c r="B375" s="142"/>
      <c r="D375" s="4"/>
      <c r="E375" s="38"/>
      <c r="S375" s="4"/>
      <c r="V375" s="4"/>
      <c r="X375" s="72"/>
    </row>
    <row r="376" spans="1:24" s="2" customFormat="1" x14ac:dyDescent="0.2">
      <c r="A376" s="1"/>
      <c r="B376" s="142"/>
      <c r="D376" s="4"/>
      <c r="E376" s="38"/>
      <c r="S376" s="4"/>
      <c r="V376" s="4"/>
      <c r="X376" s="72"/>
    </row>
    <row r="377" spans="1:24" s="2" customFormat="1" x14ac:dyDescent="0.2">
      <c r="A377" s="1"/>
      <c r="B377" s="142"/>
      <c r="D377" s="4"/>
      <c r="E377" s="38"/>
      <c r="S377" s="4"/>
      <c r="V377" s="4"/>
      <c r="X377" s="72"/>
    </row>
    <row r="378" spans="1:24" s="2" customFormat="1" x14ac:dyDescent="0.2">
      <c r="A378" s="1"/>
      <c r="B378" s="142"/>
      <c r="D378" s="4"/>
      <c r="E378" s="38"/>
      <c r="S378" s="4"/>
      <c r="V378" s="4"/>
      <c r="X378" s="72"/>
    </row>
    <row r="379" spans="1:24" s="2" customFormat="1" x14ac:dyDescent="0.2">
      <c r="A379" s="1"/>
      <c r="B379" s="142"/>
      <c r="D379" s="4"/>
      <c r="E379" s="38"/>
      <c r="S379" s="4"/>
      <c r="V379" s="4"/>
      <c r="X379" s="72"/>
    </row>
    <row r="380" spans="1:24" s="2" customFormat="1" x14ac:dyDescent="0.2">
      <c r="A380" s="1"/>
      <c r="B380" s="142"/>
      <c r="D380" s="4"/>
      <c r="E380" s="38"/>
      <c r="S380" s="4"/>
      <c r="V380" s="4"/>
      <c r="X380" s="72"/>
    </row>
    <row r="381" spans="1:24" s="2" customFormat="1" x14ac:dyDescent="0.2">
      <c r="A381" s="1"/>
      <c r="B381" s="142"/>
      <c r="D381" s="4"/>
      <c r="E381" s="38"/>
      <c r="S381" s="4"/>
      <c r="V381" s="4"/>
      <c r="X381" s="72"/>
    </row>
    <row r="382" spans="1:24" s="2" customFormat="1" x14ac:dyDescent="0.2">
      <c r="A382" s="1"/>
      <c r="B382" s="142"/>
      <c r="D382" s="4"/>
      <c r="E382" s="38"/>
      <c r="S382" s="4"/>
      <c r="V382" s="4"/>
      <c r="X382" s="72"/>
    </row>
    <row r="383" spans="1:24" s="2" customFormat="1" x14ac:dyDescent="0.2">
      <c r="A383" s="1"/>
      <c r="B383" s="142"/>
      <c r="D383" s="4"/>
      <c r="E383" s="38"/>
      <c r="S383" s="4"/>
      <c r="V383" s="4"/>
      <c r="X383" s="72"/>
    </row>
    <row r="384" spans="1:24" s="2" customFormat="1" x14ac:dyDescent="0.2">
      <c r="A384" s="1"/>
      <c r="B384" s="142"/>
      <c r="D384" s="4"/>
      <c r="E384" s="38"/>
      <c r="S384" s="4"/>
      <c r="V384" s="4"/>
      <c r="X384" s="72"/>
    </row>
    <row r="385" spans="1:24" s="2" customFormat="1" x14ac:dyDescent="0.2">
      <c r="A385" s="1"/>
      <c r="B385" s="142"/>
      <c r="D385" s="4"/>
      <c r="E385" s="38"/>
      <c r="S385" s="4"/>
      <c r="V385" s="4"/>
      <c r="X385" s="72"/>
    </row>
    <row r="386" spans="1:24" s="2" customFormat="1" x14ac:dyDescent="0.2">
      <c r="A386" s="1"/>
      <c r="B386" s="142"/>
      <c r="D386" s="4"/>
      <c r="E386" s="38"/>
      <c r="S386" s="4"/>
      <c r="V386" s="4"/>
      <c r="X386" s="72"/>
    </row>
    <row r="387" spans="1:24" s="2" customFormat="1" x14ac:dyDescent="0.2">
      <c r="A387" s="1"/>
      <c r="B387" s="142"/>
      <c r="D387" s="4"/>
      <c r="E387" s="38"/>
      <c r="S387" s="4"/>
      <c r="V387" s="4"/>
      <c r="X387" s="72"/>
    </row>
    <row r="388" spans="1:24" s="2" customFormat="1" x14ac:dyDescent="0.2">
      <c r="A388" s="1"/>
      <c r="B388" s="142"/>
      <c r="D388" s="4"/>
      <c r="E388" s="38"/>
      <c r="S388" s="4"/>
      <c r="V388" s="4"/>
      <c r="X388" s="72"/>
    </row>
    <row r="389" spans="1:24" s="2" customFormat="1" x14ac:dyDescent="0.2">
      <c r="A389" s="1"/>
      <c r="B389" s="142"/>
      <c r="D389" s="4"/>
      <c r="E389" s="38"/>
      <c r="S389" s="4"/>
      <c r="V389" s="4"/>
      <c r="X389" s="72"/>
    </row>
    <row r="390" spans="1:24" s="2" customFormat="1" x14ac:dyDescent="0.2">
      <c r="A390" s="1"/>
      <c r="B390" s="142"/>
      <c r="D390" s="4"/>
      <c r="E390" s="38"/>
      <c r="S390" s="4"/>
      <c r="V390" s="4"/>
      <c r="X390" s="72"/>
    </row>
    <row r="391" spans="1:24" s="2" customFormat="1" x14ac:dyDescent="0.2">
      <c r="A391" s="1"/>
      <c r="B391" s="142"/>
      <c r="D391" s="4"/>
      <c r="E391" s="38"/>
      <c r="S391" s="4"/>
      <c r="V391" s="4"/>
      <c r="X391" s="72"/>
    </row>
    <row r="392" spans="1:24" s="2" customFormat="1" x14ac:dyDescent="0.2">
      <c r="A392" s="1"/>
      <c r="B392" s="142"/>
      <c r="D392" s="4"/>
      <c r="E392" s="38"/>
      <c r="S392" s="4"/>
      <c r="V392" s="4"/>
      <c r="X392" s="72"/>
    </row>
    <row r="393" spans="1:24" s="2" customFormat="1" x14ac:dyDescent="0.2">
      <c r="A393" s="1"/>
      <c r="B393" s="142"/>
      <c r="D393" s="4"/>
      <c r="E393" s="38"/>
      <c r="S393" s="4"/>
      <c r="V393" s="4"/>
      <c r="X393" s="72"/>
    </row>
    <row r="394" spans="1:24" s="2" customFormat="1" x14ac:dyDescent="0.2">
      <c r="A394" s="1"/>
      <c r="B394" s="142"/>
      <c r="D394" s="4"/>
      <c r="E394" s="38"/>
      <c r="S394" s="4"/>
      <c r="V394" s="4"/>
      <c r="X394" s="72"/>
    </row>
    <row r="395" spans="1:24" s="2" customFormat="1" x14ac:dyDescent="0.2">
      <c r="A395" s="1"/>
      <c r="B395" s="142"/>
      <c r="D395" s="4"/>
      <c r="E395" s="38"/>
      <c r="S395" s="4"/>
      <c r="V395" s="4"/>
      <c r="X395" s="72"/>
    </row>
    <row r="396" spans="1:24" s="2" customFormat="1" x14ac:dyDescent="0.2">
      <c r="A396" s="1"/>
      <c r="B396" s="142"/>
      <c r="D396" s="4"/>
      <c r="E396" s="38"/>
      <c r="S396" s="4"/>
      <c r="V396" s="4"/>
      <c r="X396" s="72"/>
    </row>
    <row r="397" spans="1:24" s="2" customFormat="1" x14ac:dyDescent="0.2">
      <c r="A397" s="1"/>
      <c r="B397" s="142"/>
      <c r="D397" s="4"/>
      <c r="E397" s="38"/>
      <c r="S397" s="4"/>
      <c r="V397" s="4"/>
      <c r="X397" s="72"/>
    </row>
    <row r="398" spans="1:24" s="2" customFormat="1" x14ac:dyDescent="0.2">
      <c r="A398" s="1"/>
      <c r="B398" s="142"/>
      <c r="D398" s="4"/>
      <c r="E398" s="38"/>
      <c r="S398" s="4"/>
      <c r="V398" s="4"/>
      <c r="X398" s="72"/>
    </row>
    <row r="399" spans="1:24" s="2" customFormat="1" x14ac:dyDescent="0.2">
      <c r="A399" s="1"/>
      <c r="B399" s="142"/>
      <c r="D399" s="4"/>
      <c r="E399" s="38"/>
      <c r="S399" s="4"/>
      <c r="V399" s="4"/>
      <c r="X399" s="72"/>
    </row>
    <row r="400" spans="1:24" s="2" customFormat="1" x14ac:dyDescent="0.2">
      <c r="A400" s="1"/>
      <c r="B400" s="142"/>
      <c r="D400" s="4"/>
      <c r="E400" s="38"/>
      <c r="S400" s="4"/>
      <c r="V400" s="4"/>
      <c r="X400" s="72"/>
    </row>
    <row r="401" spans="1:24" s="2" customFormat="1" x14ac:dyDescent="0.2">
      <c r="A401" s="1"/>
      <c r="B401" s="142"/>
      <c r="D401" s="4"/>
      <c r="E401" s="38"/>
      <c r="S401" s="4"/>
      <c r="V401" s="4"/>
      <c r="X401" s="72"/>
    </row>
    <row r="402" spans="1:24" s="2" customFormat="1" x14ac:dyDescent="0.2">
      <c r="A402" s="1"/>
      <c r="B402" s="142"/>
      <c r="D402" s="4"/>
      <c r="E402" s="38"/>
      <c r="S402" s="4"/>
      <c r="V402" s="4"/>
      <c r="X402" s="72"/>
    </row>
    <row r="403" spans="1:24" s="2" customFormat="1" x14ac:dyDescent="0.2">
      <c r="A403" s="1"/>
      <c r="B403" s="142"/>
      <c r="D403" s="4"/>
      <c r="E403" s="38"/>
      <c r="S403" s="4"/>
      <c r="V403" s="4"/>
      <c r="X403" s="72"/>
    </row>
    <row r="404" spans="1:24" s="2" customFormat="1" x14ac:dyDescent="0.2">
      <c r="A404" s="1"/>
      <c r="B404" s="142"/>
      <c r="D404" s="4"/>
      <c r="E404" s="38"/>
      <c r="S404" s="4"/>
      <c r="V404" s="4"/>
      <c r="X404" s="72"/>
    </row>
    <row r="405" spans="1:24" s="2" customFormat="1" x14ac:dyDescent="0.2">
      <c r="A405" s="1"/>
      <c r="B405" s="142"/>
      <c r="D405" s="4"/>
      <c r="E405" s="38"/>
      <c r="S405" s="4"/>
      <c r="V405" s="4"/>
      <c r="X405" s="72"/>
    </row>
    <row r="406" spans="1:24" s="2" customFormat="1" x14ac:dyDescent="0.2">
      <c r="A406" s="1"/>
      <c r="B406" s="142"/>
      <c r="D406" s="4"/>
      <c r="E406" s="38"/>
      <c r="S406" s="4"/>
      <c r="V406" s="4"/>
      <c r="X406" s="72"/>
    </row>
    <row r="407" spans="1:24" s="2" customFormat="1" x14ac:dyDescent="0.2">
      <c r="A407" s="1"/>
      <c r="B407" s="142"/>
      <c r="D407" s="4"/>
      <c r="E407" s="38"/>
      <c r="S407" s="4"/>
      <c r="V407" s="4"/>
      <c r="X407" s="72"/>
    </row>
    <row r="408" spans="1:24" s="2" customFormat="1" x14ac:dyDescent="0.2">
      <c r="A408" s="1"/>
      <c r="B408" s="142"/>
      <c r="D408" s="4"/>
      <c r="E408" s="38"/>
      <c r="S408" s="4"/>
      <c r="V408" s="4"/>
      <c r="X408" s="72"/>
    </row>
    <row r="409" spans="1:24" s="2" customFormat="1" x14ac:dyDescent="0.2">
      <c r="A409" s="1"/>
      <c r="B409" s="142"/>
      <c r="D409" s="4"/>
      <c r="E409" s="38"/>
      <c r="S409" s="4"/>
      <c r="V409" s="4"/>
      <c r="X409" s="72"/>
    </row>
    <row r="410" spans="1:24" s="2" customFormat="1" x14ac:dyDescent="0.2">
      <c r="A410" s="1"/>
      <c r="B410" s="142"/>
      <c r="D410" s="4"/>
      <c r="E410" s="38"/>
      <c r="S410" s="4"/>
      <c r="V410" s="4"/>
      <c r="X410" s="72"/>
    </row>
    <row r="411" spans="1:24" s="2" customFormat="1" x14ac:dyDescent="0.2">
      <c r="A411" s="1"/>
      <c r="B411" s="142"/>
      <c r="D411" s="4"/>
      <c r="E411" s="38"/>
      <c r="S411" s="4"/>
      <c r="V411" s="4"/>
      <c r="X411" s="72"/>
    </row>
    <row r="412" spans="1:24" s="2" customFormat="1" x14ac:dyDescent="0.2">
      <c r="A412" s="1"/>
      <c r="B412" s="142"/>
      <c r="D412" s="4"/>
      <c r="E412" s="38"/>
      <c r="S412" s="4"/>
      <c r="V412" s="4"/>
      <c r="X412" s="72"/>
    </row>
    <row r="413" spans="1:24" s="2" customFormat="1" x14ac:dyDescent="0.2">
      <c r="A413" s="1"/>
      <c r="B413" s="142"/>
      <c r="D413" s="4"/>
      <c r="E413" s="38"/>
      <c r="S413" s="4"/>
      <c r="V413" s="4"/>
      <c r="X413" s="72"/>
    </row>
    <row r="414" spans="1:24" s="2" customFormat="1" x14ac:dyDescent="0.2">
      <c r="A414" s="1"/>
      <c r="B414" s="142"/>
      <c r="D414" s="4"/>
      <c r="E414" s="38"/>
      <c r="S414" s="4"/>
      <c r="V414" s="4"/>
      <c r="X414" s="72"/>
    </row>
    <row r="415" spans="1:24" s="2" customFormat="1" x14ac:dyDescent="0.2">
      <c r="A415" s="1"/>
      <c r="B415" s="142"/>
      <c r="D415" s="4"/>
      <c r="E415" s="38"/>
      <c r="S415" s="4"/>
      <c r="V415" s="4"/>
      <c r="X415" s="72"/>
    </row>
    <row r="416" spans="1:24" s="2" customFormat="1" x14ac:dyDescent="0.2">
      <c r="A416" s="1"/>
      <c r="B416" s="142"/>
      <c r="D416" s="4"/>
      <c r="E416" s="38"/>
      <c r="S416" s="4"/>
      <c r="V416" s="4"/>
      <c r="X416" s="72"/>
    </row>
    <row r="417" spans="1:24" s="2" customFormat="1" x14ac:dyDescent="0.2">
      <c r="A417" s="1"/>
      <c r="B417" s="142"/>
      <c r="D417" s="4"/>
      <c r="E417" s="38"/>
      <c r="S417" s="4"/>
      <c r="V417" s="4"/>
      <c r="X417" s="72"/>
    </row>
    <row r="418" spans="1:24" s="2" customFormat="1" x14ac:dyDescent="0.2">
      <c r="A418" s="1"/>
      <c r="B418" s="142"/>
      <c r="D418" s="4"/>
      <c r="E418" s="38"/>
      <c r="S418" s="4"/>
      <c r="V418" s="4"/>
      <c r="X418" s="72"/>
    </row>
    <row r="419" spans="1:24" s="2" customFormat="1" x14ac:dyDescent="0.2">
      <c r="A419" s="1"/>
      <c r="B419" s="142"/>
      <c r="D419" s="4"/>
      <c r="E419" s="38"/>
      <c r="S419" s="4"/>
      <c r="V419" s="4"/>
      <c r="X419" s="72"/>
    </row>
    <row r="420" spans="1:24" s="2" customFormat="1" x14ac:dyDescent="0.2">
      <c r="A420" s="1"/>
      <c r="B420" s="142"/>
      <c r="D420" s="4"/>
      <c r="E420" s="38"/>
      <c r="S420" s="4"/>
      <c r="V420" s="4"/>
      <c r="X420" s="72"/>
    </row>
    <row r="421" spans="1:24" s="2" customFormat="1" x14ac:dyDescent="0.2">
      <c r="A421" s="1"/>
      <c r="B421" s="142"/>
      <c r="D421" s="4"/>
      <c r="E421" s="38"/>
      <c r="S421" s="4"/>
      <c r="V421" s="4"/>
      <c r="X421" s="72"/>
    </row>
    <row r="422" spans="1:24" s="2" customFormat="1" x14ac:dyDescent="0.2">
      <c r="A422" s="1"/>
      <c r="B422" s="142"/>
      <c r="D422" s="4"/>
      <c r="E422" s="38"/>
      <c r="S422" s="4"/>
      <c r="V422" s="4"/>
      <c r="X422" s="72"/>
    </row>
    <row r="423" spans="1:24" s="2" customFormat="1" x14ac:dyDescent="0.2">
      <c r="A423" s="1"/>
      <c r="B423" s="142"/>
      <c r="D423" s="4"/>
      <c r="E423" s="38"/>
      <c r="S423" s="4"/>
      <c r="V423" s="4"/>
      <c r="X423" s="72"/>
    </row>
    <row r="424" spans="1:24" s="2" customFormat="1" x14ac:dyDescent="0.2">
      <c r="A424" s="1"/>
      <c r="B424" s="142"/>
      <c r="D424" s="4"/>
      <c r="E424" s="38"/>
      <c r="S424" s="4"/>
      <c r="V424" s="4"/>
      <c r="X424" s="72"/>
    </row>
    <row r="425" spans="1:24" s="2" customFormat="1" x14ac:dyDescent="0.2">
      <c r="A425" s="1"/>
      <c r="B425" s="142"/>
      <c r="D425" s="4"/>
      <c r="E425" s="38"/>
      <c r="S425" s="4"/>
      <c r="V425" s="4"/>
      <c r="X425" s="72"/>
    </row>
    <row r="426" spans="1:24" s="2" customFormat="1" x14ac:dyDescent="0.2">
      <c r="A426" s="1"/>
      <c r="B426" s="142"/>
      <c r="D426" s="4"/>
      <c r="E426" s="38"/>
      <c r="S426" s="4"/>
      <c r="V426" s="4"/>
      <c r="X426" s="72"/>
    </row>
    <row r="427" spans="1:24" s="2" customFormat="1" x14ac:dyDescent="0.2">
      <c r="A427" s="1"/>
      <c r="B427" s="142"/>
      <c r="D427" s="4"/>
      <c r="E427" s="38"/>
      <c r="S427" s="4"/>
      <c r="V427" s="4"/>
      <c r="X427" s="72"/>
    </row>
    <row r="428" spans="1:24" s="2" customFormat="1" x14ac:dyDescent="0.2">
      <c r="A428" s="1"/>
      <c r="B428" s="142"/>
      <c r="D428" s="4"/>
      <c r="E428" s="38"/>
      <c r="S428" s="4"/>
      <c r="V428" s="4"/>
      <c r="X428" s="72"/>
    </row>
    <row r="429" spans="1:24" s="2" customFormat="1" x14ac:dyDescent="0.2">
      <c r="A429" s="1"/>
      <c r="B429" s="142"/>
      <c r="D429" s="4"/>
      <c r="E429" s="38"/>
      <c r="S429" s="4"/>
      <c r="V429" s="4"/>
      <c r="X429" s="72"/>
    </row>
    <row r="430" spans="1:24" s="2" customFormat="1" x14ac:dyDescent="0.2">
      <c r="A430" s="1"/>
      <c r="B430" s="142"/>
      <c r="D430" s="4"/>
      <c r="E430" s="38"/>
      <c r="S430" s="4"/>
      <c r="V430" s="4"/>
      <c r="X430" s="72"/>
    </row>
    <row r="431" spans="1:24" s="2" customFormat="1" x14ac:dyDescent="0.2">
      <c r="A431" s="1"/>
      <c r="B431" s="142"/>
      <c r="D431" s="4"/>
      <c r="E431" s="38"/>
      <c r="S431" s="4"/>
      <c r="V431" s="4"/>
      <c r="X431" s="72"/>
    </row>
    <row r="432" spans="1:24" s="2" customFormat="1" x14ac:dyDescent="0.2">
      <c r="A432" s="1"/>
      <c r="B432" s="142"/>
      <c r="D432" s="4"/>
      <c r="E432" s="38"/>
      <c r="S432" s="4"/>
      <c r="V432" s="4"/>
      <c r="X432" s="72"/>
    </row>
    <row r="433" spans="1:24" s="2" customFormat="1" x14ac:dyDescent="0.2">
      <c r="A433" s="1"/>
      <c r="B433" s="142"/>
      <c r="D433" s="4"/>
      <c r="E433" s="38"/>
      <c r="S433" s="4"/>
      <c r="V433" s="4"/>
      <c r="X433" s="72"/>
    </row>
    <row r="434" spans="1:24" s="2" customFormat="1" x14ac:dyDescent="0.2">
      <c r="A434" s="1"/>
      <c r="B434" s="142"/>
      <c r="D434" s="4"/>
      <c r="E434" s="38"/>
      <c r="S434" s="4"/>
      <c r="V434" s="4"/>
      <c r="X434" s="72"/>
    </row>
    <row r="435" spans="1:24" s="2" customFormat="1" x14ac:dyDescent="0.2">
      <c r="A435" s="1"/>
      <c r="B435" s="142"/>
      <c r="D435" s="4"/>
      <c r="E435" s="38"/>
      <c r="S435" s="4"/>
      <c r="V435" s="4"/>
      <c r="X435" s="72"/>
    </row>
    <row r="436" spans="1:24" s="2" customFormat="1" x14ac:dyDescent="0.2">
      <c r="A436" s="1"/>
      <c r="B436" s="142"/>
      <c r="D436" s="4"/>
      <c r="E436" s="38"/>
      <c r="S436" s="4"/>
      <c r="V436" s="4"/>
      <c r="X436" s="72"/>
    </row>
    <row r="437" spans="1:24" s="2" customFormat="1" x14ac:dyDescent="0.2">
      <c r="A437" s="1"/>
      <c r="B437" s="142"/>
      <c r="D437" s="4"/>
      <c r="E437" s="38"/>
      <c r="S437" s="4"/>
      <c r="V437" s="4"/>
      <c r="X437" s="72"/>
    </row>
    <row r="438" spans="1:24" s="2" customFormat="1" x14ac:dyDescent="0.2">
      <c r="A438" s="1"/>
      <c r="B438" s="142"/>
      <c r="D438" s="4"/>
      <c r="E438" s="38"/>
      <c r="S438" s="4"/>
      <c r="V438" s="4"/>
      <c r="X438" s="72"/>
    </row>
    <row r="439" spans="1:24" s="2" customFormat="1" x14ac:dyDescent="0.2">
      <c r="A439" s="1"/>
      <c r="B439" s="142"/>
      <c r="D439" s="4"/>
      <c r="E439" s="38"/>
      <c r="S439" s="4"/>
      <c r="V439" s="4"/>
      <c r="X439" s="72"/>
    </row>
    <row r="440" spans="1:24" s="2" customFormat="1" x14ac:dyDescent="0.2">
      <c r="A440" s="1"/>
      <c r="B440" s="142"/>
      <c r="D440" s="4"/>
      <c r="E440" s="38"/>
      <c r="S440" s="4"/>
      <c r="V440" s="4"/>
      <c r="X440" s="72"/>
    </row>
    <row r="441" spans="1:24" s="2" customFormat="1" x14ac:dyDescent="0.2">
      <c r="A441" s="1"/>
      <c r="B441" s="142"/>
      <c r="D441" s="4"/>
      <c r="E441" s="38"/>
      <c r="S441" s="4"/>
      <c r="V441" s="4"/>
      <c r="X441" s="72"/>
    </row>
    <row r="442" spans="1:24" s="2" customFormat="1" x14ac:dyDescent="0.2">
      <c r="A442" s="1"/>
      <c r="B442" s="142"/>
      <c r="D442" s="4"/>
      <c r="E442" s="38"/>
      <c r="S442" s="4"/>
      <c r="V442" s="4"/>
      <c r="X442" s="72"/>
    </row>
    <row r="443" spans="1:24" s="2" customFormat="1" x14ac:dyDescent="0.2">
      <c r="A443" s="1"/>
      <c r="B443" s="142"/>
      <c r="D443" s="4"/>
      <c r="E443" s="38"/>
      <c r="S443" s="4"/>
      <c r="V443" s="4"/>
      <c r="X443" s="72"/>
    </row>
    <row r="444" spans="1:24" s="2" customFormat="1" x14ac:dyDescent="0.2">
      <c r="A444" s="1"/>
      <c r="B444" s="142"/>
      <c r="D444" s="4"/>
      <c r="E444" s="38"/>
      <c r="S444" s="4"/>
      <c r="V444" s="4"/>
      <c r="X444" s="72"/>
    </row>
    <row r="445" spans="1:24" s="2" customFormat="1" x14ac:dyDescent="0.2">
      <c r="A445" s="1"/>
      <c r="B445" s="142"/>
      <c r="D445" s="4"/>
      <c r="E445" s="38"/>
      <c r="S445" s="4"/>
      <c r="V445" s="4"/>
      <c r="X445" s="72"/>
    </row>
    <row r="446" spans="1:24" s="2" customFormat="1" x14ac:dyDescent="0.2">
      <c r="A446" s="1"/>
      <c r="B446" s="142"/>
      <c r="D446" s="4"/>
      <c r="E446" s="38"/>
      <c r="S446" s="4"/>
      <c r="V446" s="4"/>
      <c r="X446" s="72"/>
    </row>
    <row r="447" spans="1:24" s="2" customFormat="1" x14ac:dyDescent="0.2">
      <c r="A447" s="1"/>
      <c r="B447" s="142"/>
      <c r="D447" s="4"/>
      <c r="E447" s="38"/>
      <c r="S447" s="4"/>
      <c r="V447" s="4"/>
      <c r="X447" s="72"/>
    </row>
    <row r="448" spans="1:24" s="2" customFormat="1" x14ac:dyDescent="0.2">
      <c r="A448" s="1"/>
      <c r="B448" s="142"/>
      <c r="D448" s="4"/>
      <c r="E448" s="38"/>
      <c r="S448" s="4"/>
      <c r="V448" s="4"/>
      <c r="X448" s="72"/>
    </row>
    <row r="449" spans="1:24" s="2" customFormat="1" x14ac:dyDescent="0.2">
      <c r="A449" s="1"/>
      <c r="B449" s="142"/>
      <c r="D449" s="4"/>
      <c r="E449" s="38"/>
      <c r="S449" s="4"/>
      <c r="V449" s="4"/>
      <c r="X449" s="72"/>
    </row>
    <row r="450" spans="1:24" s="2" customFormat="1" x14ac:dyDescent="0.2">
      <c r="A450" s="1"/>
      <c r="B450" s="142"/>
      <c r="D450" s="4"/>
      <c r="E450" s="38"/>
      <c r="S450" s="4"/>
      <c r="V450" s="4"/>
      <c r="X450" s="72"/>
    </row>
    <row r="451" spans="1:24" s="2" customFormat="1" x14ac:dyDescent="0.2">
      <c r="A451" s="1"/>
      <c r="B451" s="142"/>
      <c r="D451" s="4"/>
      <c r="E451" s="38"/>
      <c r="S451" s="4"/>
      <c r="V451" s="4"/>
      <c r="X451" s="72"/>
    </row>
    <row r="452" spans="1:24" s="2" customFormat="1" x14ac:dyDescent="0.2">
      <c r="A452" s="1"/>
      <c r="B452" s="142"/>
      <c r="D452" s="4"/>
      <c r="E452" s="38"/>
      <c r="S452" s="4"/>
      <c r="V452" s="4"/>
      <c r="X452" s="72"/>
    </row>
    <row r="453" spans="1:24" s="2" customFormat="1" x14ac:dyDescent="0.2">
      <c r="A453" s="1"/>
      <c r="B453" s="142"/>
      <c r="D453" s="4"/>
      <c r="E453" s="38"/>
      <c r="S453" s="4"/>
      <c r="V453" s="4"/>
      <c r="X453" s="72"/>
    </row>
    <row r="454" spans="1:24" s="2" customFormat="1" x14ac:dyDescent="0.2">
      <c r="A454" s="1"/>
      <c r="B454" s="142"/>
      <c r="D454" s="4"/>
      <c r="E454" s="38"/>
      <c r="S454" s="4"/>
      <c r="V454" s="4"/>
      <c r="X454" s="72"/>
    </row>
    <row r="455" spans="1:24" s="2" customFormat="1" x14ac:dyDescent="0.2">
      <c r="A455" s="1"/>
      <c r="B455" s="142"/>
      <c r="D455" s="4"/>
      <c r="E455" s="38"/>
      <c r="S455" s="4"/>
      <c r="V455" s="4"/>
      <c r="X455" s="72"/>
    </row>
    <row r="456" spans="1:24" s="2" customFormat="1" x14ac:dyDescent="0.2">
      <c r="A456" s="1"/>
      <c r="B456" s="142"/>
      <c r="D456" s="4"/>
      <c r="E456" s="38"/>
      <c r="S456" s="4"/>
      <c r="V456" s="4"/>
      <c r="X456" s="72"/>
    </row>
    <row r="457" spans="1:24" s="2" customFormat="1" x14ac:dyDescent="0.2">
      <c r="A457" s="1"/>
      <c r="B457" s="142"/>
      <c r="D457" s="4"/>
      <c r="E457" s="38"/>
      <c r="S457" s="4"/>
      <c r="V457" s="4"/>
      <c r="X457" s="72"/>
    </row>
    <row r="458" spans="1:24" s="2" customFormat="1" x14ac:dyDescent="0.2">
      <c r="A458" s="1"/>
      <c r="B458" s="142"/>
      <c r="D458" s="4"/>
      <c r="E458" s="38"/>
      <c r="S458" s="4"/>
      <c r="V458" s="4"/>
      <c r="X458" s="72"/>
    </row>
    <row r="459" spans="1:24" s="2" customFormat="1" x14ac:dyDescent="0.2">
      <c r="A459" s="1"/>
      <c r="B459" s="142"/>
      <c r="D459" s="4"/>
      <c r="E459" s="38"/>
      <c r="S459" s="4"/>
      <c r="V459" s="4"/>
      <c r="X459" s="72"/>
    </row>
    <row r="460" spans="1:24" s="2" customFormat="1" x14ac:dyDescent="0.2">
      <c r="A460" s="1"/>
      <c r="B460" s="142"/>
      <c r="D460" s="4"/>
      <c r="E460" s="38"/>
      <c r="S460" s="4"/>
      <c r="V460" s="4"/>
      <c r="X460" s="72"/>
    </row>
    <row r="461" spans="1:24" s="2" customFormat="1" x14ac:dyDescent="0.2">
      <c r="A461" s="1"/>
      <c r="B461" s="142"/>
      <c r="D461" s="4"/>
      <c r="E461" s="38"/>
      <c r="S461" s="4"/>
      <c r="V461" s="4"/>
      <c r="X461" s="72"/>
    </row>
    <row r="462" spans="1:24" s="2" customFormat="1" x14ac:dyDescent="0.2">
      <c r="A462" s="1"/>
      <c r="B462" s="142"/>
      <c r="D462" s="4"/>
      <c r="E462" s="38"/>
      <c r="S462" s="4"/>
      <c r="V462" s="4"/>
      <c r="X462" s="72"/>
    </row>
    <row r="463" spans="1:24" s="2" customFormat="1" x14ac:dyDescent="0.2">
      <c r="A463" s="1"/>
      <c r="B463" s="142"/>
      <c r="D463" s="4"/>
      <c r="E463" s="38"/>
      <c r="S463" s="4"/>
      <c r="V463" s="4"/>
      <c r="X463" s="72"/>
    </row>
    <row r="464" spans="1:24" s="2" customFormat="1" x14ac:dyDescent="0.2">
      <c r="A464" s="1"/>
      <c r="B464" s="142"/>
      <c r="D464" s="4"/>
      <c r="E464" s="38"/>
      <c r="S464" s="4"/>
      <c r="V464" s="4"/>
      <c r="X464" s="72"/>
    </row>
    <row r="465" spans="1:24" s="2" customFormat="1" x14ac:dyDescent="0.2">
      <c r="A465" s="1"/>
      <c r="B465" s="142"/>
      <c r="D465" s="4"/>
      <c r="E465" s="38"/>
      <c r="S465" s="4"/>
      <c r="V465" s="4"/>
      <c r="X465" s="72"/>
    </row>
    <row r="466" spans="1:24" s="2" customFormat="1" x14ac:dyDescent="0.2">
      <c r="A466" s="1"/>
      <c r="B466" s="142"/>
      <c r="D466" s="4"/>
      <c r="E466" s="38"/>
      <c r="S466" s="4"/>
      <c r="V466" s="4"/>
      <c r="X466" s="72"/>
    </row>
    <row r="467" spans="1:24" s="2" customFormat="1" x14ac:dyDescent="0.2">
      <c r="A467" s="1"/>
      <c r="B467" s="142"/>
      <c r="D467" s="4"/>
      <c r="E467" s="38"/>
      <c r="S467" s="4"/>
      <c r="V467" s="4"/>
      <c r="X467" s="72"/>
    </row>
    <row r="468" spans="1:24" s="2" customFormat="1" x14ac:dyDescent="0.2">
      <c r="A468" s="1"/>
      <c r="B468" s="142"/>
      <c r="D468" s="4"/>
      <c r="E468" s="38"/>
      <c r="S468" s="4"/>
      <c r="V468" s="4"/>
      <c r="X468" s="72"/>
    </row>
    <row r="469" spans="1:24" s="2" customFormat="1" x14ac:dyDescent="0.2">
      <c r="A469" s="1"/>
      <c r="B469" s="142"/>
      <c r="D469" s="4"/>
      <c r="E469" s="38"/>
      <c r="S469" s="4"/>
      <c r="V469" s="4"/>
      <c r="X469" s="72"/>
    </row>
    <row r="470" spans="1:24" s="2" customFormat="1" x14ac:dyDescent="0.2">
      <c r="A470" s="1"/>
      <c r="B470" s="142"/>
      <c r="D470" s="4"/>
      <c r="E470" s="38"/>
      <c r="S470" s="4"/>
      <c r="V470" s="4"/>
      <c r="X470" s="72"/>
    </row>
    <row r="471" spans="1:24" s="2" customFormat="1" x14ac:dyDescent="0.2">
      <c r="A471" s="1"/>
      <c r="B471" s="142"/>
      <c r="D471" s="4"/>
      <c r="E471" s="38"/>
      <c r="S471" s="4"/>
      <c r="V471" s="4"/>
      <c r="X471" s="72"/>
    </row>
    <row r="472" spans="1:24" s="2" customFormat="1" x14ac:dyDescent="0.2">
      <c r="A472" s="1"/>
      <c r="B472" s="142"/>
      <c r="D472" s="4"/>
      <c r="E472" s="38"/>
      <c r="S472" s="4"/>
      <c r="V472" s="4"/>
      <c r="X472" s="72"/>
    </row>
    <row r="473" spans="1:24" s="2" customFormat="1" x14ac:dyDescent="0.2">
      <c r="A473" s="1"/>
      <c r="B473" s="142"/>
      <c r="D473" s="4"/>
      <c r="E473" s="38"/>
      <c r="S473" s="4"/>
      <c r="V473" s="4"/>
      <c r="X473" s="72"/>
    </row>
    <row r="474" spans="1:24" s="2" customFormat="1" x14ac:dyDescent="0.2">
      <c r="A474" s="1"/>
      <c r="B474" s="142"/>
      <c r="D474" s="4"/>
      <c r="E474" s="38"/>
      <c r="S474" s="4"/>
      <c r="V474" s="4"/>
      <c r="X474" s="72"/>
    </row>
    <row r="475" spans="1:24" s="2" customFormat="1" x14ac:dyDescent="0.2">
      <c r="A475" s="1"/>
      <c r="B475" s="142"/>
      <c r="D475" s="4"/>
      <c r="E475" s="38"/>
      <c r="S475" s="4"/>
      <c r="V475" s="4"/>
      <c r="X475" s="72"/>
    </row>
    <row r="476" spans="1:24" s="2" customFormat="1" x14ac:dyDescent="0.2">
      <c r="A476" s="1"/>
      <c r="B476" s="142"/>
      <c r="D476" s="4"/>
      <c r="E476" s="38"/>
      <c r="S476" s="4"/>
      <c r="V476" s="4"/>
      <c r="X476" s="72"/>
    </row>
    <row r="477" spans="1:24" s="2" customFormat="1" x14ac:dyDescent="0.2">
      <c r="A477" s="1"/>
      <c r="B477" s="142"/>
      <c r="D477" s="4"/>
      <c r="E477" s="38"/>
      <c r="S477" s="4"/>
      <c r="V477" s="4"/>
      <c r="X477" s="72"/>
    </row>
    <row r="478" spans="1:24" s="2" customFormat="1" x14ac:dyDescent="0.2">
      <c r="A478" s="1"/>
      <c r="B478" s="142"/>
      <c r="D478" s="4"/>
      <c r="E478" s="38"/>
      <c r="S478" s="4"/>
      <c r="V478" s="4"/>
      <c r="X478" s="72"/>
    </row>
    <row r="479" spans="1:24" s="2" customFormat="1" x14ac:dyDescent="0.2">
      <c r="A479" s="1"/>
      <c r="B479" s="142"/>
      <c r="D479" s="4"/>
      <c r="E479" s="38"/>
      <c r="S479" s="4"/>
      <c r="V479" s="4"/>
      <c r="X479" s="72"/>
    </row>
    <row r="480" spans="1:24" s="2" customFormat="1" x14ac:dyDescent="0.2">
      <c r="A480" s="1"/>
      <c r="B480" s="142"/>
      <c r="D480" s="4"/>
      <c r="E480" s="38"/>
      <c r="S480" s="4"/>
      <c r="V480" s="4"/>
      <c r="X480" s="72"/>
    </row>
    <row r="481" spans="1:24" s="2" customFormat="1" x14ac:dyDescent="0.2">
      <c r="A481" s="1"/>
      <c r="B481" s="142"/>
      <c r="D481" s="4"/>
      <c r="E481" s="38"/>
      <c r="S481" s="4"/>
      <c r="V481" s="4"/>
      <c r="X481" s="72"/>
    </row>
    <row r="482" spans="1:24" s="2" customFormat="1" x14ac:dyDescent="0.2">
      <c r="A482" s="1"/>
      <c r="B482" s="142"/>
      <c r="D482" s="4"/>
      <c r="E482" s="38"/>
      <c r="S482" s="4"/>
      <c r="V482" s="4"/>
      <c r="X482" s="72"/>
    </row>
    <row r="483" spans="1:24" s="2" customFormat="1" x14ac:dyDescent="0.2">
      <c r="A483" s="1"/>
      <c r="B483" s="142"/>
      <c r="D483" s="4"/>
      <c r="E483" s="38"/>
      <c r="S483" s="4"/>
      <c r="V483" s="4"/>
      <c r="X483" s="72"/>
    </row>
    <row r="484" spans="1:24" s="2" customFormat="1" x14ac:dyDescent="0.2">
      <c r="A484" s="1"/>
      <c r="B484" s="142"/>
      <c r="D484" s="4"/>
      <c r="E484" s="38"/>
      <c r="S484" s="4"/>
      <c r="V484" s="4"/>
      <c r="X484" s="72"/>
    </row>
    <row r="485" spans="1:24" s="2" customFormat="1" x14ac:dyDescent="0.2">
      <c r="A485" s="1"/>
      <c r="B485" s="142"/>
      <c r="D485" s="4"/>
      <c r="E485" s="38"/>
      <c r="S485" s="4"/>
      <c r="V485" s="4"/>
      <c r="X485" s="72"/>
    </row>
    <row r="486" spans="1:24" s="2" customFormat="1" x14ac:dyDescent="0.2">
      <c r="A486" s="1"/>
      <c r="B486" s="142"/>
      <c r="D486" s="4"/>
      <c r="E486" s="38"/>
      <c r="S486" s="4"/>
      <c r="V486" s="4"/>
      <c r="X486" s="72"/>
    </row>
    <row r="487" spans="1:24" s="2" customFormat="1" x14ac:dyDescent="0.2">
      <c r="A487" s="1"/>
      <c r="B487" s="142"/>
      <c r="D487" s="4"/>
      <c r="E487" s="38"/>
      <c r="S487" s="4"/>
      <c r="V487" s="4"/>
      <c r="X487" s="72"/>
    </row>
    <row r="488" spans="1:24" s="2" customFormat="1" x14ac:dyDescent="0.2">
      <c r="A488" s="1"/>
      <c r="B488" s="142"/>
      <c r="D488" s="4"/>
      <c r="E488" s="38"/>
      <c r="S488" s="4"/>
      <c r="V488" s="4"/>
      <c r="X488" s="72"/>
    </row>
    <row r="489" spans="1:24" s="2" customFormat="1" x14ac:dyDescent="0.2">
      <c r="A489" s="1"/>
      <c r="B489" s="142"/>
      <c r="D489" s="4"/>
      <c r="E489" s="38"/>
      <c r="S489" s="4"/>
      <c r="V489" s="4"/>
      <c r="X489" s="72"/>
    </row>
    <row r="490" spans="1:24" s="2" customFormat="1" x14ac:dyDescent="0.2">
      <c r="A490" s="1"/>
      <c r="B490" s="142"/>
      <c r="D490" s="4"/>
      <c r="E490" s="38"/>
      <c r="S490" s="4"/>
      <c r="V490" s="4"/>
      <c r="X490" s="72"/>
    </row>
    <row r="491" spans="1:24" s="2" customFormat="1" x14ac:dyDescent="0.2">
      <c r="A491" s="1"/>
      <c r="B491" s="142"/>
      <c r="D491" s="4"/>
      <c r="E491" s="38"/>
      <c r="S491" s="4"/>
      <c r="V491" s="4"/>
      <c r="X491" s="72"/>
    </row>
    <row r="492" spans="1:24" s="2" customFormat="1" x14ac:dyDescent="0.2">
      <c r="A492" s="1"/>
      <c r="B492" s="142"/>
      <c r="D492" s="4"/>
      <c r="E492" s="38"/>
      <c r="S492" s="4"/>
      <c r="V492" s="4"/>
      <c r="X492" s="72"/>
    </row>
    <row r="493" spans="1:24" s="2" customFormat="1" x14ac:dyDescent="0.2">
      <c r="A493" s="1"/>
      <c r="B493" s="142"/>
      <c r="D493" s="4"/>
      <c r="E493" s="38"/>
      <c r="S493" s="4"/>
      <c r="V493" s="4"/>
      <c r="X493" s="72"/>
    </row>
    <row r="494" spans="1:24" s="2" customFormat="1" x14ac:dyDescent="0.2">
      <c r="A494" s="1"/>
      <c r="B494" s="142"/>
      <c r="D494" s="4"/>
      <c r="E494" s="38"/>
      <c r="S494" s="4"/>
      <c r="V494" s="4"/>
      <c r="X494" s="72"/>
    </row>
    <row r="495" spans="1:24" s="2" customFormat="1" x14ac:dyDescent="0.2">
      <c r="A495" s="1"/>
      <c r="B495" s="142"/>
      <c r="D495" s="4"/>
      <c r="E495" s="38"/>
      <c r="S495" s="4"/>
      <c r="V495" s="4"/>
      <c r="X495" s="72"/>
    </row>
    <row r="496" spans="1:24" s="2" customFormat="1" x14ac:dyDescent="0.2">
      <c r="A496" s="1"/>
      <c r="B496" s="142"/>
      <c r="D496" s="4"/>
      <c r="E496" s="38"/>
      <c r="S496" s="4"/>
      <c r="V496" s="4"/>
      <c r="X496" s="72"/>
    </row>
    <row r="497" spans="1:24" s="2" customFormat="1" x14ac:dyDescent="0.2">
      <c r="A497" s="1"/>
      <c r="B497" s="142"/>
      <c r="D497" s="4"/>
      <c r="E497" s="38"/>
      <c r="S497" s="4"/>
      <c r="V497" s="4"/>
      <c r="X497" s="72"/>
    </row>
    <row r="498" spans="1:24" s="2" customFormat="1" x14ac:dyDescent="0.2">
      <c r="A498" s="1"/>
      <c r="B498" s="142"/>
      <c r="D498" s="4"/>
      <c r="E498" s="38"/>
      <c r="S498" s="4"/>
      <c r="V498" s="4"/>
      <c r="X498" s="72"/>
    </row>
    <row r="499" spans="1:24" s="2" customFormat="1" x14ac:dyDescent="0.2">
      <c r="A499" s="1"/>
      <c r="B499" s="142"/>
      <c r="D499" s="4"/>
      <c r="E499" s="38"/>
      <c r="S499" s="4"/>
      <c r="V499" s="4"/>
      <c r="X499" s="72"/>
    </row>
    <row r="500" spans="1:24" s="2" customFormat="1" x14ac:dyDescent="0.2">
      <c r="A500" s="1"/>
      <c r="B500" s="142"/>
      <c r="D500" s="4"/>
      <c r="E500" s="38"/>
      <c r="S500" s="4"/>
      <c r="V500" s="4"/>
      <c r="X500" s="72"/>
    </row>
    <row r="501" spans="1:24" s="2" customFormat="1" x14ac:dyDescent="0.2">
      <c r="A501" s="1"/>
      <c r="B501" s="142"/>
      <c r="D501" s="4"/>
      <c r="E501" s="38"/>
      <c r="S501" s="4"/>
      <c r="V501" s="4"/>
      <c r="X501" s="72"/>
    </row>
    <row r="502" spans="1:24" s="2" customFormat="1" x14ac:dyDescent="0.2">
      <c r="A502" s="1"/>
      <c r="B502" s="142"/>
      <c r="D502" s="4"/>
      <c r="E502" s="38"/>
      <c r="S502" s="4"/>
      <c r="V502" s="4"/>
      <c r="X502" s="72"/>
    </row>
    <row r="503" spans="1:24" s="2" customFormat="1" x14ac:dyDescent="0.2">
      <c r="A503" s="1"/>
      <c r="B503" s="142"/>
      <c r="D503" s="4"/>
      <c r="E503" s="38"/>
      <c r="S503" s="4"/>
      <c r="V503" s="4"/>
      <c r="X503" s="72"/>
    </row>
    <row r="504" spans="1:24" s="2" customFormat="1" x14ac:dyDescent="0.2">
      <c r="A504" s="1"/>
      <c r="B504" s="142"/>
      <c r="D504" s="4"/>
      <c r="E504" s="38"/>
      <c r="S504" s="4"/>
      <c r="V504" s="4"/>
      <c r="X504" s="72"/>
    </row>
    <row r="505" spans="1:24" s="2" customFormat="1" x14ac:dyDescent="0.2">
      <c r="A505" s="1"/>
      <c r="B505" s="142"/>
      <c r="D505" s="4"/>
      <c r="E505" s="38"/>
      <c r="S505" s="4"/>
      <c r="V505" s="4"/>
      <c r="X505" s="72"/>
    </row>
    <row r="506" spans="1:24" s="2" customFormat="1" x14ac:dyDescent="0.2">
      <c r="A506" s="1"/>
      <c r="B506" s="142"/>
      <c r="D506" s="4"/>
      <c r="E506" s="38"/>
      <c r="S506" s="4"/>
      <c r="V506" s="4"/>
      <c r="X506" s="72"/>
    </row>
    <row r="507" spans="1:24" s="2" customFormat="1" x14ac:dyDescent="0.2">
      <c r="A507" s="1"/>
      <c r="B507" s="142"/>
      <c r="D507" s="4"/>
      <c r="E507" s="38"/>
      <c r="S507" s="4"/>
      <c r="V507" s="4"/>
      <c r="X507" s="72"/>
    </row>
    <row r="508" spans="1:24" s="2" customFormat="1" x14ac:dyDescent="0.2">
      <c r="A508" s="1"/>
      <c r="B508" s="142"/>
      <c r="D508" s="4"/>
      <c r="E508" s="38"/>
      <c r="S508" s="4"/>
      <c r="V508" s="4"/>
      <c r="X508" s="72"/>
    </row>
    <row r="509" spans="1:24" s="2" customFormat="1" x14ac:dyDescent="0.2">
      <c r="A509" s="1"/>
      <c r="B509" s="142"/>
      <c r="D509" s="4"/>
      <c r="E509" s="38"/>
      <c r="S509" s="4"/>
      <c r="V509" s="4"/>
      <c r="X509" s="72"/>
    </row>
    <row r="510" spans="1:24" s="2" customFormat="1" x14ac:dyDescent="0.2">
      <c r="A510" s="1"/>
      <c r="B510" s="142"/>
      <c r="D510" s="4"/>
      <c r="E510" s="38"/>
      <c r="S510" s="4"/>
      <c r="V510" s="4"/>
      <c r="X510" s="72"/>
    </row>
    <row r="511" spans="1:24" s="2" customFormat="1" x14ac:dyDescent="0.2">
      <c r="A511" s="1"/>
      <c r="B511" s="142"/>
      <c r="D511" s="4"/>
      <c r="E511" s="38"/>
      <c r="S511" s="4"/>
      <c r="V511" s="4"/>
      <c r="X511" s="72"/>
    </row>
    <row r="512" spans="1:24" s="2" customFormat="1" x14ac:dyDescent="0.2">
      <c r="A512" s="1"/>
      <c r="B512" s="142"/>
      <c r="D512" s="4"/>
      <c r="E512" s="38"/>
      <c r="S512" s="4"/>
      <c r="V512" s="4"/>
      <c r="X512" s="72"/>
    </row>
    <row r="513" spans="1:24" s="2" customFormat="1" x14ac:dyDescent="0.2">
      <c r="A513" s="1"/>
      <c r="B513" s="142"/>
      <c r="D513" s="4"/>
      <c r="E513" s="38"/>
      <c r="S513" s="4"/>
      <c r="V513" s="4"/>
      <c r="X513" s="72"/>
    </row>
    <row r="514" spans="1:24" s="2" customFormat="1" x14ac:dyDescent="0.2">
      <c r="A514" s="1"/>
      <c r="B514" s="142"/>
      <c r="D514" s="4"/>
      <c r="E514" s="38"/>
      <c r="S514" s="4"/>
      <c r="V514" s="4"/>
      <c r="X514" s="72"/>
    </row>
    <row r="515" spans="1:24" s="2" customFormat="1" x14ac:dyDescent="0.2">
      <c r="A515" s="1"/>
      <c r="B515" s="142"/>
      <c r="D515" s="4"/>
      <c r="E515" s="38"/>
      <c r="S515" s="4"/>
      <c r="V515" s="4"/>
      <c r="X515" s="72"/>
    </row>
    <row r="516" spans="1:24" s="2" customFormat="1" x14ac:dyDescent="0.2">
      <c r="A516" s="1"/>
      <c r="B516" s="142"/>
      <c r="D516" s="4"/>
      <c r="E516" s="38"/>
      <c r="S516" s="4"/>
      <c r="V516" s="4"/>
      <c r="X516" s="72"/>
    </row>
    <row r="517" spans="1:24" s="2" customFormat="1" x14ac:dyDescent="0.2">
      <c r="A517" s="1"/>
      <c r="B517" s="142"/>
      <c r="D517" s="4"/>
      <c r="E517" s="38"/>
      <c r="S517" s="4"/>
      <c r="V517" s="4"/>
      <c r="X517" s="72"/>
    </row>
    <row r="518" spans="1:24" s="2" customFormat="1" x14ac:dyDescent="0.2">
      <c r="A518" s="1"/>
      <c r="B518" s="142"/>
      <c r="D518" s="4"/>
      <c r="E518" s="38"/>
      <c r="S518" s="4"/>
      <c r="V518" s="4"/>
      <c r="X518" s="72"/>
    </row>
    <row r="519" spans="1:24" s="2" customFormat="1" x14ac:dyDescent="0.2">
      <c r="A519" s="1"/>
      <c r="B519" s="142"/>
      <c r="D519" s="4"/>
      <c r="E519" s="38"/>
      <c r="S519" s="4"/>
      <c r="V519" s="4"/>
      <c r="X519" s="72"/>
    </row>
    <row r="520" spans="1:24" s="2" customFormat="1" x14ac:dyDescent="0.2">
      <c r="A520" s="1"/>
      <c r="B520" s="142"/>
      <c r="D520" s="4"/>
      <c r="E520" s="38"/>
      <c r="S520" s="4"/>
      <c r="V520" s="4"/>
      <c r="X520" s="72"/>
    </row>
    <row r="521" spans="1:24" s="2" customFormat="1" x14ac:dyDescent="0.2">
      <c r="A521" s="1"/>
      <c r="B521" s="142"/>
      <c r="D521" s="4"/>
      <c r="E521" s="38"/>
      <c r="S521" s="4"/>
      <c r="V521" s="4"/>
      <c r="X521" s="72"/>
    </row>
    <row r="522" spans="1:24" s="2" customFormat="1" x14ac:dyDescent="0.2">
      <c r="A522" s="1"/>
      <c r="B522" s="142"/>
      <c r="D522" s="4"/>
      <c r="E522" s="38"/>
      <c r="S522" s="4"/>
      <c r="V522" s="4"/>
      <c r="X522" s="72"/>
    </row>
    <row r="523" spans="1:24" s="2" customFormat="1" x14ac:dyDescent="0.2">
      <c r="A523" s="1"/>
      <c r="B523" s="142"/>
      <c r="D523" s="4"/>
      <c r="E523" s="38"/>
      <c r="S523" s="4"/>
      <c r="V523" s="4"/>
      <c r="X523" s="72"/>
    </row>
    <row r="524" spans="1:24" s="2" customFormat="1" x14ac:dyDescent="0.2">
      <c r="A524" s="1"/>
      <c r="B524" s="142"/>
      <c r="D524" s="4"/>
      <c r="E524" s="38"/>
      <c r="S524" s="4"/>
      <c r="V524" s="4"/>
      <c r="X524" s="72"/>
    </row>
    <row r="525" spans="1:24" s="2" customFormat="1" x14ac:dyDescent="0.2">
      <c r="A525" s="1"/>
      <c r="B525" s="142"/>
      <c r="D525" s="4"/>
      <c r="E525" s="38"/>
      <c r="S525" s="4"/>
      <c r="V525" s="4"/>
      <c r="X525" s="72"/>
    </row>
    <row r="526" spans="1:24" s="2" customFormat="1" x14ac:dyDescent="0.2">
      <c r="A526" s="1"/>
      <c r="B526" s="142"/>
      <c r="D526" s="4"/>
      <c r="E526" s="38"/>
      <c r="S526" s="4"/>
      <c r="V526" s="4"/>
      <c r="X526" s="72"/>
    </row>
    <row r="527" spans="1:24" s="2" customFormat="1" x14ac:dyDescent="0.2">
      <c r="A527" s="1"/>
      <c r="B527" s="142"/>
      <c r="D527" s="4"/>
      <c r="E527" s="38"/>
      <c r="S527" s="4"/>
      <c r="V527" s="4"/>
      <c r="X527" s="72"/>
    </row>
    <row r="528" spans="1:24" s="2" customFormat="1" x14ac:dyDescent="0.2">
      <c r="A528" s="1"/>
      <c r="B528" s="142"/>
      <c r="D528" s="4"/>
      <c r="E528" s="38"/>
      <c r="S528" s="4"/>
      <c r="V528" s="4"/>
      <c r="X528" s="72"/>
    </row>
    <row r="529" spans="1:24" s="2" customFormat="1" x14ac:dyDescent="0.2">
      <c r="A529" s="1"/>
      <c r="B529" s="142"/>
      <c r="D529" s="4"/>
      <c r="E529" s="38"/>
      <c r="S529" s="4"/>
      <c r="V529" s="4"/>
      <c r="X529" s="72"/>
    </row>
    <row r="530" spans="1:24" s="2" customFormat="1" x14ac:dyDescent="0.2">
      <c r="A530" s="1"/>
      <c r="B530" s="142"/>
      <c r="D530" s="4"/>
      <c r="E530" s="38"/>
      <c r="S530" s="4"/>
      <c r="V530" s="4"/>
      <c r="X530" s="72"/>
    </row>
    <row r="531" spans="1:24" s="2" customFormat="1" x14ac:dyDescent="0.2">
      <c r="A531" s="1"/>
      <c r="B531" s="142"/>
      <c r="D531" s="4"/>
      <c r="E531" s="38"/>
      <c r="S531" s="4"/>
      <c r="V531" s="4"/>
      <c r="X531" s="72"/>
    </row>
    <row r="532" spans="1:24" s="2" customFormat="1" x14ac:dyDescent="0.2">
      <c r="A532" s="1"/>
      <c r="B532" s="142"/>
      <c r="D532" s="4"/>
      <c r="E532" s="38"/>
      <c r="S532" s="4"/>
      <c r="V532" s="4"/>
      <c r="X532" s="72"/>
    </row>
    <row r="533" spans="1:24" s="2" customFormat="1" x14ac:dyDescent="0.2">
      <c r="A533" s="1"/>
      <c r="B533" s="142"/>
      <c r="D533" s="4"/>
      <c r="E533" s="38"/>
      <c r="S533" s="4"/>
      <c r="V533" s="4"/>
      <c r="X533" s="72"/>
    </row>
    <row r="534" spans="1:24" s="2" customFormat="1" x14ac:dyDescent="0.2">
      <c r="A534" s="1"/>
      <c r="B534" s="142"/>
      <c r="D534" s="4"/>
      <c r="E534" s="38"/>
      <c r="S534" s="4"/>
      <c r="V534" s="4"/>
      <c r="X534" s="72"/>
    </row>
    <row r="535" spans="1:24" s="2" customFormat="1" x14ac:dyDescent="0.2">
      <c r="A535" s="1"/>
      <c r="B535" s="142"/>
      <c r="D535" s="4"/>
      <c r="E535" s="38"/>
      <c r="S535" s="4"/>
      <c r="V535" s="4"/>
      <c r="X535" s="72"/>
    </row>
    <row r="536" spans="1:24" s="2" customFormat="1" x14ac:dyDescent="0.2">
      <c r="A536" s="1"/>
      <c r="B536" s="142"/>
      <c r="D536" s="4"/>
      <c r="E536" s="38"/>
      <c r="S536" s="4"/>
      <c r="V536" s="4"/>
      <c r="X536" s="72"/>
    </row>
    <row r="537" spans="1:24" s="2" customFormat="1" x14ac:dyDescent="0.2">
      <c r="A537" s="1"/>
      <c r="B537" s="142"/>
      <c r="D537" s="4"/>
      <c r="E537" s="38"/>
      <c r="S537" s="4"/>
      <c r="V537" s="4"/>
      <c r="X537" s="72"/>
    </row>
    <row r="538" spans="1:24" s="2" customFormat="1" x14ac:dyDescent="0.2">
      <c r="A538" s="1"/>
      <c r="B538" s="142"/>
      <c r="D538" s="4"/>
      <c r="E538" s="38"/>
      <c r="S538" s="4"/>
      <c r="V538" s="4"/>
      <c r="X538" s="72"/>
    </row>
    <row r="539" spans="1:24" s="2" customFormat="1" x14ac:dyDescent="0.2">
      <c r="A539" s="1"/>
      <c r="B539" s="142"/>
      <c r="D539" s="4"/>
      <c r="E539" s="38"/>
      <c r="S539" s="4"/>
      <c r="V539" s="4"/>
      <c r="X539" s="72"/>
    </row>
    <row r="540" spans="1:24" s="2" customFormat="1" x14ac:dyDescent="0.2">
      <c r="A540" s="1"/>
      <c r="B540" s="142"/>
      <c r="D540" s="4"/>
      <c r="E540" s="38"/>
      <c r="S540" s="4"/>
      <c r="V540" s="4"/>
      <c r="X540" s="72"/>
    </row>
    <row r="541" spans="1:24" s="2" customFormat="1" x14ac:dyDescent="0.2">
      <c r="A541" s="1"/>
      <c r="B541" s="142"/>
      <c r="D541" s="4"/>
      <c r="E541" s="38"/>
      <c r="S541" s="4"/>
      <c r="V541" s="4"/>
      <c r="X541" s="72"/>
    </row>
    <row r="542" spans="1:24" s="2" customFormat="1" x14ac:dyDescent="0.2">
      <c r="A542" s="1"/>
      <c r="B542" s="142"/>
      <c r="D542" s="4"/>
      <c r="E542" s="38"/>
      <c r="S542" s="4"/>
      <c r="V542" s="4"/>
      <c r="X542" s="72"/>
    </row>
    <row r="543" spans="1:24" s="2" customFormat="1" x14ac:dyDescent="0.2">
      <c r="A543" s="1"/>
      <c r="B543" s="142"/>
      <c r="D543" s="4"/>
      <c r="E543" s="38"/>
      <c r="S543" s="4"/>
      <c r="V543" s="4"/>
      <c r="X543" s="72"/>
    </row>
    <row r="544" spans="1:24" s="2" customFormat="1" x14ac:dyDescent="0.2">
      <c r="A544" s="1"/>
      <c r="B544" s="142"/>
      <c r="D544" s="4"/>
      <c r="E544" s="38"/>
      <c r="S544" s="4"/>
      <c r="V544" s="4"/>
      <c r="X544" s="72"/>
    </row>
    <row r="545" spans="1:24" s="2" customFormat="1" x14ac:dyDescent="0.2">
      <c r="A545" s="1"/>
      <c r="B545" s="142"/>
      <c r="D545" s="4"/>
      <c r="E545" s="38"/>
      <c r="S545" s="4"/>
      <c r="V545" s="4"/>
      <c r="X545" s="72"/>
    </row>
    <row r="546" spans="1:24" s="2" customFormat="1" x14ac:dyDescent="0.2">
      <c r="A546" s="1"/>
      <c r="B546" s="142"/>
      <c r="D546" s="4"/>
      <c r="E546" s="38"/>
      <c r="S546" s="4"/>
      <c r="V546" s="4"/>
      <c r="X546" s="72"/>
    </row>
    <row r="547" spans="1:24" s="2" customFormat="1" x14ac:dyDescent="0.2">
      <c r="A547" s="1"/>
      <c r="B547" s="142"/>
      <c r="D547" s="4"/>
      <c r="E547" s="38"/>
      <c r="S547" s="4"/>
      <c r="V547" s="4"/>
      <c r="X547" s="72"/>
    </row>
    <row r="548" spans="1:24" s="2" customFormat="1" x14ac:dyDescent="0.2">
      <c r="A548" s="1"/>
      <c r="B548" s="142"/>
      <c r="D548" s="4"/>
      <c r="E548" s="38"/>
      <c r="S548" s="4"/>
      <c r="V548" s="4"/>
      <c r="X548" s="72"/>
    </row>
    <row r="549" spans="1:24" s="2" customFormat="1" x14ac:dyDescent="0.2">
      <c r="A549" s="1"/>
      <c r="B549" s="142"/>
      <c r="D549" s="4"/>
      <c r="E549" s="38"/>
      <c r="S549" s="4"/>
      <c r="V549" s="4"/>
      <c r="X549" s="72"/>
    </row>
    <row r="550" spans="1:24" s="2" customFormat="1" x14ac:dyDescent="0.2">
      <c r="A550" s="1"/>
      <c r="B550" s="142"/>
      <c r="D550" s="4"/>
      <c r="E550" s="38"/>
      <c r="S550" s="4"/>
      <c r="V550" s="4"/>
      <c r="X550" s="72"/>
    </row>
    <row r="551" spans="1:24" s="2" customFormat="1" x14ac:dyDescent="0.2">
      <c r="A551" s="1"/>
      <c r="B551" s="142"/>
      <c r="D551" s="4"/>
      <c r="E551" s="38"/>
      <c r="S551" s="4"/>
      <c r="V551" s="4"/>
      <c r="X551" s="72"/>
    </row>
    <row r="552" spans="1:24" s="2" customFormat="1" x14ac:dyDescent="0.2">
      <c r="A552" s="1"/>
      <c r="B552" s="142"/>
      <c r="D552" s="4"/>
      <c r="E552" s="38"/>
      <c r="S552" s="4"/>
      <c r="V552" s="4"/>
      <c r="X552" s="72"/>
    </row>
    <row r="553" spans="1:24" s="2" customFormat="1" x14ac:dyDescent="0.2">
      <c r="A553" s="1"/>
      <c r="B553" s="142"/>
      <c r="D553" s="4"/>
      <c r="E553" s="38"/>
      <c r="S553" s="4"/>
      <c r="V553" s="4"/>
      <c r="X553" s="72"/>
    </row>
    <row r="554" spans="1:24" s="2" customFormat="1" x14ac:dyDescent="0.2">
      <c r="A554" s="1"/>
      <c r="B554" s="142"/>
      <c r="D554" s="4"/>
      <c r="E554" s="38"/>
      <c r="S554" s="4"/>
      <c r="V554" s="4"/>
      <c r="X554" s="72"/>
    </row>
    <row r="555" spans="1:24" s="2" customFormat="1" x14ac:dyDescent="0.2">
      <c r="A555" s="1"/>
      <c r="B555" s="142"/>
      <c r="D555" s="4"/>
      <c r="E555" s="38"/>
      <c r="S555" s="4"/>
      <c r="V555" s="4"/>
      <c r="X555" s="72"/>
    </row>
    <row r="556" spans="1:24" s="2" customFormat="1" x14ac:dyDescent="0.2">
      <c r="A556" s="1"/>
      <c r="B556" s="142"/>
      <c r="D556" s="4"/>
      <c r="E556" s="38"/>
      <c r="S556" s="4"/>
      <c r="V556" s="4"/>
      <c r="X556" s="72"/>
    </row>
    <row r="557" spans="1:24" s="2" customFormat="1" x14ac:dyDescent="0.2">
      <c r="A557" s="1"/>
      <c r="B557" s="142"/>
      <c r="D557" s="4"/>
      <c r="E557" s="38"/>
      <c r="S557" s="4"/>
      <c r="V557" s="4"/>
      <c r="X557" s="72"/>
    </row>
    <row r="558" spans="1:24" s="2" customFormat="1" x14ac:dyDescent="0.2">
      <c r="A558" s="1"/>
      <c r="B558" s="142"/>
      <c r="D558" s="4"/>
      <c r="E558" s="38"/>
      <c r="S558" s="4"/>
      <c r="V558" s="4"/>
      <c r="X558" s="72"/>
    </row>
    <row r="559" spans="1:24" s="2" customFormat="1" x14ac:dyDescent="0.2">
      <c r="A559" s="1"/>
      <c r="B559" s="142"/>
      <c r="D559" s="4"/>
      <c r="E559" s="38"/>
      <c r="S559" s="4"/>
      <c r="V559" s="4"/>
      <c r="X559" s="72"/>
    </row>
    <row r="560" spans="1:24" s="2" customFormat="1" x14ac:dyDescent="0.2">
      <c r="A560" s="1"/>
      <c r="B560" s="142"/>
      <c r="D560" s="4"/>
      <c r="E560" s="38"/>
      <c r="S560" s="4"/>
      <c r="V560" s="4"/>
      <c r="X560" s="72"/>
    </row>
    <row r="561" spans="1:24" s="2" customFormat="1" x14ac:dyDescent="0.2">
      <c r="A561" s="1"/>
      <c r="B561" s="142"/>
      <c r="D561" s="4"/>
      <c r="E561" s="38"/>
      <c r="S561" s="4"/>
      <c r="V561" s="4"/>
      <c r="X561" s="72"/>
    </row>
    <row r="562" spans="1:24" s="2" customFormat="1" x14ac:dyDescent="0.2">
      <c r="A562" s="1"/>
      <c r="B562" s="142"/>
      <c r="D562" s="4"/>
      <c r="E562" s="38"/>
      <c r="S562" s="4"/>
      <c r="V562" s="4"/>
      <c r="X562" s="72"/>
    </row>
    <row r="563" spans="1:24" s="2" customFormat="1" x14ac:dyDescent="0.2">
      <c r="A563" s="1"/>
      <c r="B563" s="142"/>
      <c r="D563" s="4"/>
      <c r="E563" s="38"/>
      <c r="S563" s="4"/>
      <c r="V563" s="4"/>
      <c r="X563" s="72"/>
    </row>
    <row r="564" spans="1:24" s="2" customFormat="1" x14ac:dyDescent="0.2">
      <c r="A564" s="1"/>
      <c r="B564" s="142"/>
      <c r="D564" s="4"/>
      <c r="E564" s="38"/>
      <c r="S564" s="4"/>
      <c r="V564" s="4"/>
      <c r="X564" s="72"/>
    </row>
    <row r="565" spans="1:24" s="2" customFormat="1" x14ac:dyDescent="0.2">
      <c r="A565" s="1"/>
      <c r="B565" s="142"/>
      <c r="D565" s="4"/>
      <c r="E565" s="38"/>
      <c r="S565" s="4"/>
      <c r="V565" s="4"/>
      <c r="X565" s="72"/>
    </row>
    <row r="566" spans="1:24" s="2" customFormat="1" x14ac:dyDescent="0.2">
      <c r="A566" s="1"/>
      <c r="B566" s="142"/>
      <c r="D566" s="4"/>
      <c r="E566" s="38"/>
      <c r="S566" s="4"/>
      <c r="V566" s="4"/>
      <c r="X566" s="72"/>
    </row>
    <row r="567" spans="1:24" s="2" customFormat="1" x14ac:dyDescent="0.2">
      <c r="A567" s="1"/>
      <c r="B567" s="142"/>
      <c r="D567" s="4"/>
      <c r="E567" s="38"/>
      <c r="S567" s="4"/>
      <c r="V567" s="4"/>
      <c r="X567" s="72"/>
    </row>
    <row r="568" spans="1:24" s="2" customFormat="1" x14ac:dyDescent="0.2">
      <c r="A568" s="1"/>
      <c r="B568" s="142"/>
      <c r="D568" s="4"/>
      <c r="E568" s="38"/>
      <c r="S568" s="4"/>
      <c r="V568" s="4"/>
      <c r="X568" s="72"/>
    </row>
    <row r="569" spans="1:24" s="2" customFormat="1" x14ac:dyDescent="0.2">
      <c r="A569" s="1"/>
      <c r="B569" s="142"/>
      <c r="D569" s="4"/>
      <c r="E569" s="38"/>
      <c r="S569" s="4"/>
      <c r="V569" s="4"/>
      <c r="X569" s="72"/>
    </row>
    <row r="570" spans="1:24" s="2" customFormat="1" x14ac:dyDescent="0.2">
      <c r="A570" s="1"/>
      <c r="B570" s="142"/>
      <c r="D570" s="4"/>
      <c r="E570" s="38"/>
      <c r="S570" s="4"/>
      <c r="V570" s="4"/>
      <c r="X570" s="72"/>
    </row>
    <row r="571" spans="1:24" s="2" customFormat="1" x14ac:dyDescent="0.2">
      <c r="A571" s="1"/>
      <c r="B571" s="142"/>
      <c r="D571" s="4"/>
      <c r="E571" s="38"/>
      <c r="S571" s="4"/>
      <c r="V571" s="4"/>
      <c r="X571" s="72"/>
    </row>
    <row r="572" spans="1:24" s="2" customFormat="1" x14ac:dyDescent="0.2">
      <c r="A572" s="1"/>
      <c r="B572" s="142"/>
      <c r="D572" s="4"/>
      <c r="E572" s="38"/>
      <c r="S572" s="4"/>
      <c r="V572" s="4"/>
      <c r="X572" s="72"/>
    </row>
    <row r="573" spans="1:24" s="2" customFormat="1" x14ac:dyDescent="0.2">
      <c r="A573" s="1"/>
      <c r="B573" s="142"/>
      <c r="D573" s="4"/>
      <c r="E573" s="38"/>
      <c r="S573" s="4"/>
      <c r="V573" s="4"/>
      <c r="X573" s="72"/>
    </row>
    <row r="574" spans="1:24" s="2" customFormat="1" x14ac:dyDescent="0.2">
      <c r="A574" s="1"/>
      <c r="B574" s="142"/>
      <c r="D574" s="4"/>
      <c r="E574" s="38"/>
      <c r="S574" s="4"/>
      <c r="V574" s="4"/>
      <c r="X574" s="72"/>
    </row>
    <row r="575" spans="1:24" s="2" customFormat="1" x14ac:dyDescent="0.2">
      <c r="A575" s="1"/>
      <c r="B575" s="142"/>
      <c r="D575" s="4"/>
      <c r="E575" s="38"/>
      <c r="S575" s="4"/>
      <c r="V575" s="4"/>
      <c r="X575" s="72"/>
    </row>
    <row r="576" spans="1:24" s="2" customFormat="1" x14ac:dyDescent="0.2">
      <c r="A576" s="1"/>
      <c r="B576" s="142"/>
      <c r="D576" s="4"/>
      <c r="E576" s="38"/>
      <c r="S576" s="4"/>
      <c r="V576" s="4"/>
      <c r="X576" s="72"/>
    </row>
    <row r="577" spans="1:24" s="2" customFormat="1" x14ac:dyDescent="0.2">
      <c r="A577" s="1"/>
      <c r="B577" s="142"/>
      <c r="D577" s="4"/>
      <c r="E577" s="38"/>
      <c r="S577" s="4"/>
      <c r="V577" s="4"/>
      <c r="X577" s="72"/>
    </row>
    <row r="578" spans="1:24" s="2" customFormat="1" x14ac:dyDescent="0.2">
      <c r="A578" s="1"/>
      <c r="B578" s="142"/>
      <c r="D578" s="4"/>
      <c r="E578" s="38"/>
      <c r="S578" s="4"/>
      <c r="V578" s="4"/>
      <c r="X578" s="72"/>
    </row>
    <row r="579" spans="1:24" s="2" customFormat="1" x14ac:dyDescent="0.2">
      <c r="A579" s="1"/>
      <c r="B579" s="142"/>
      <c r="D579" s="4"/>
      <c r="E579" s="38"/>
      <c r="S579" s="4"/>
      <c r="V579" s="4"/>
      <c r="X579" s="72"/>
    </row>
    <row r="580" spans="1:24" s="2" customFormat="1" x14ac:dyDescent="0.2">
      <c r="A580" s="1"/>
      <c r="B580" s="142"/>
      <c r="D580" s="4"/>
      <c r="E580" s="38"/>
      <c r="S580" s="4"/>
      <c r="V580" s="4"/>
      <c r="X580" s="72"/>
    </row>
    <row r="581" spans="1:24" s="2" customFormat="1" x14ac:dyDescent="0.2">
      <c r="A581" s="1"/>
      <c r="B581" s="142"/>
      <c r="D581" s="4"/>
      <c r="E581" s="38"/>
      <c r="S581" s="4"/>
      <c r="V581" s="4"/>
      <c r="X581" s="72"/>
    </row>
    <row r="582" spans="1:24" s="2" customFormat="1" x14ac:dyDescent="0.2">
      <c r="A582" s="1"/>
      <c r="B582" s="142"/>
      <c r="D582" s="4"/>
      <c r="E582" s="38"/>
      <c r="S582" s="4"/>
      <c r="V582" s="4"/>
      <c r="X582" s="72"/>
    </row>
    <row r="583" spans="1:24" s="2" customFormat="1" x14ac:dyDescent="0.2">
      <c r="A583" s="1"/>
      <c r="B583" s="142"/>
      <c r="D583" s="4"/>
      <c r="E583" s="38"/>
      <c r="S583" s="4"/>
      <c r="V583" s="4"/>
      <c r="X583" s="72"/>
    </row>
    <row r="584" spans="1:24" s="2" customFormat="1" x14ac:dyDescent="0.2">
      <c r="A584" s="1"/>
      <c r="B584" s="142"/>
      <c r="D584" s="4"/>
      <c r="E584" s="38"/>
      <c r="S584" s="4"/>
      <c r="V584" s="4"/>
      <c r="X584" s="72"/>
    </row>
    <row r="585" spans="1:24" s="2" customFormat="1" x14ac:dyDescent="0.2">
      <c r="A585" s="1"/>
      <c r="B585" s="142"/>
      <c r="D585" s="4"/>
      <c r="E585" s="38"/>
      <c r="S585" s="4"/>
      <c r="V585" s="4"/>
      <c r="X585" s="72"/>
    </row>
    <row r="586" spans="1:24" s="2" customFormat="1" x14ac:dyDescent="0.2">
      <c r="A586" s="1"/>
      <c r="B586" s="142"/>
      <c r="D586" s="4"/>
      <c r="E586" s="38"/>
      <c r="S586" s="4"/>
      <c r="V586" s="4"/>
      <c r="X586" s="72"/>
    </row>
    <row r="587" spans="1:24" s="2" customFormat="1" x14ac:dyDescent="0.2">
      <c r="A587" s="1"/>
      <c r="B587" s="142"/>
      <c r="D587" s="4"/>
      <c r="E587" s="38"/>
      <c r="S587" s="4"/>
      <c r="V587" s="4"/>
      <c r="X587" s="72"/>
    </row>
    <row r="588" spans="1:24" s="2" customFormat="1" x14ac:dyDescent="0.2">
      <c r="A588" s="1"/>
      <c r="B588" s="142"/>
      <c r="D588" s="4"/>
      <c r="E588" s="38"/>
      <c r="S588" s="4"/>
      <c r="V588" s="4"/>
      <c r="X588" s="72"/>
    </row>
    <row r="589" spans="1:24" s="2" customFormat="1" x14ac:dyDescent="0.2">
      <c r="A589" s="1"/>
      <c r="B589" s="142"/>
      <c r="D589" s="4"/>
      <c r="E589" s="38"/>
      <c r="S589" s="4"/>
      <c r="V589" s="4"/>
      <c r="X589" s="72"/>
    </row>
    <row r="590" spans="1:24" s="2" customFormat="1" x14ac:dyDescent="0.2">
      <c r="A590" s="1"/>
      <c r="B590" s="142"/>
      <c r="D590" s="4"/>
      <c r="E590" s="38"/>
      <c r="S590" s="4"/>
      <c r="V590" s="4"/>
      <c r="X590" s="72"/>
    </row>
    <row r="591" spans="1:24" s="2" customFormat="1" x14ac:dyDescent="0.2">
      <c r="A591" s="1"/>
      <c r="B591" s="142"/>
      <c r="D591" s="4"/>
      <c r="E591" s="38"/>
      <c r="S591" s="4"/>
      <c r="V591" s="4"/>
      <c r="X591" s="72"/>
    </row>
    <row r="592" spans="1:24" s="2" customFormat="1" x14ac:dyDescent="0.2">
      <c r="A592" s="1"/>
      <c r="B592" s="142"/>
      <c r="D592" s="4"/>
      <c r="E592" s="38"/>
      <c r="S592" s="4"/>
      <c r="V592" s="4"/>
      <c r="X592" s="72"/>
    </row>
    <row r="593" spans="1:24" s="2" customFormat="1" x14ac:dyDescent="0.2">
      <c r="A593" s="1"/>
      <c r="B593" s="142"/>
      <c r="D593" s="4"/>
      <c r="E593" s="38"/>
      <c r="S593" s="4"/>
      <c r="V593" s="4"/>
      <c r="X593" s="72"/>
    </row>
    <row r="594" spans="1:24" s="2" customFormat="1" x14ac:dyDescent="0.2">
      <c r="A594" s="1"/>
      <c r="B594" s="142"/>
      <c r="D594" s="4"/>
      <c r="E594" s="38"/>
      <c r="S594" s="4"/>
      <c r="V594" s="4"/>
      <c r="X594" s="72"/>
    </row>
    <row r="595" spans="1:24" s="2" customFormat="1" x14ac:dyDescent="0.2">
      <c r="A595" s="1"/>
      <c r="B595" s="142"/>
      <c r="D595" s="4"/>
      <c r="E595" s="38"/>
      <c r="S595" s="4"/>
      <c r="V595" s="4"/>
      <c r="X595" s="72"/>
    </row>
    <row r="596" spans="1:24" s="2" customFormat="1" x14ac:dyDescent="0.2">
      <c r="A596" s="1"/>
      <c r="B596" s="142"/>
      <c r="D596" s="4"/>
      <c r="E596" s="38"/>
      <c r="S596" s="4"/>
      <c r="V596" s="4"/>
      <c r="X596" s="72"/>
    </row>
    <row r="597" spans="1:24" s="2" customFormat="1" x14ac:dyDescent="0.2">
      <c r="A597" s="1"/>
      <c r="B597" s="142"/>
      <c r="D597" s="4"/>
      <c r="E597" s="38"/>
      <c r="S597" s="4"/>
      <c r="V597" s="4"/>
      <c r="X597" s="72"/>
    </row>
    <row r="598" spans="1:24" s="2" customFormat="1" x14ac:dyDescent="0.2">
      <c r="A598" s="1"/>
      <c r="B598" s="142"/>
      <c r="D598" s="4"/>
      <c r="E598" s="38"/>
      <c r="S598" s="4"/>
      <c r="V598" s="4"/>
      <c r="X598" s="72"/>
    </row>
    <row r="599" spans="1:24" s="2" customFormat="1" x14ac:dyDescent="0.2">
      <c r="A599" s="1"/>
      <c r="B599" s="142"/>
      <c r="D599" s="4"/>
      <c r="E599" s="38"/>
      <c r="S599" s="4"/>
      <c r="V599" s="4"/>
      <c r="X599" s="72"/>
    </row>
    <row r="600" spans="1:24" s="2" customFormat="1" x14ac:dyDescent="0.2">
      <c r="A600" s="1"/>
      <c r="B600" s="142"/>
      <c r="D600" s="4"/>
      <c r="E600" s="38"/>
      <c r="S600" s="4"/>
      <c r="V600" s="4"/>
      <c r="X600" s="72"/>
    </row>
    <row r="601" spans="1:24" s="2" customFormat="1" x14ac:dyDescent="0.2">
      <c r="A601" s="1"/>
      <c r="B601" s="142"/>
      <c r="D601" s="4"/>
      <c r="E601" s="38"/>
      <c r="S601" s="4"/>
      <c r="V601" s="4"/>
      <c r="X601" s="72"/>
    </row>
    <row r="602" spans="1:24" s="2" customFormat="1" x14ac:dyDescent="0.2">
      <c r="A602" s="1"/>
      <c r="B602" s="142"/>
      <c r="D602" s="4"/>
      <c r="E602" s="38"/>
      <c r="S602" s="4"/>
      <c r="V602" s="4"/>
      <c r="X602" s="72"/>
    </row>
    <row r="603" spans="1:24" s="2" customFormat="1" x14ac:dyDescent="0.2">
      <c r="A603" s="1"/>
      <c r="B603" s="142"/>
      <c r="D603" s="4"/>
      <c r="E603" s="38"/>
      <c r="S603" s="4"/>
      <c r="V603" s="4"/>
      <c r="X603" s="72"/>
    </row>
    <row r="604" spans="1:24" s="2" customFormat="1" x14ac:dyDescent="0.2">
      <c r="A604" s="1"/>
      <c r="B604" s="142"/>
      <c r="D604" s="4"/>
      <c r="E604" s="38"/>
      <c r="S604" s="4"/>
      <c r="V604" s="4"/>
      <c r="X604" s="72"/>
    </row>
    <row r="605" spans="1:24" s="2" customFormat="1" x14ac:dyDescent="0.2">
      <c r="A605" s="1"/>
      <c r="B605" s="142"/>
      <c r="D605" s="4"/>
      <c r="E605" s="38"/>
      <c r="S605" s="4"/>
      <c r="V605" s="4"/>
      <c r="X605" s="72"/>
    </row>
    <row r="606" spans="1:24" s="2" customFormat="1" x14ac:dyDescent="0.2">
      <c r="A606" s="1"/>
      <c r="B606" s="142"/>
      <c r="D606" s="4"/>
      <c r="E606" s="38"/>
      <c r="S606" s="4"/>
      <c r="V606" s="4"/>
      <c r="X606" s="72"/>
    </row>
    <row r="607" spans="1:24" s="2" customFormat="1" x14ac:dyDescent="0.2">
      <c r="A607" s="1"/>
      <c r="B607" s="142"/>
      <c r="D607" s="4"/>
      <c r="E607" s="38"/>
      <c r="S607" s="4"/>
      <c r="V607" s="4"/>
      <c r="X607" s="72"/>
    </row>
    <row r="608" spans="1:24" s="2" customFormat="1" x14ac:dyDescent="0.2">
      <c r="A608" s="1"/>
      <c r="B608" s="142"/>
      <c r="D608" s="4"/>
      <c r="E608" s="38"/>
      <c r="S608" s="4"/>
      <c r="V608" s="4"/>
      <c r="X608" s="72"/>
    </row>
    <row r="609" spans="1:24" s="2" customFormat="1" x14ac:dyDescent="0.2">
      <c r="A609" s="1"/>
      <c r="B609" s="142"/>
      <c r="D609" s="4"/>
      <c r="E609" s="38"/>
      <c r="S609" s="4"/>
      <c r="V609" s="4"/>
      <c r="X609" s="72"/>
    </row>
    <row r="610" spans="1:24" s="2" customFormat="1" x14ac:dyDescent="0.2">
      <c r="A610" s="1"/>
      <c r="B610" s="142"/>
      <c r="D610" s="4"/>
      <c r="E610" s="38"/>
      <c r="S610" s="4"/>
      <c r="V610" s="4"/>
      <c r="X610" s="72"/>
    </row>
    <row r="611" spans="1:24" s="2" customFormat="1" x14ac:dyDescent="0.2">
      <c r="A611" s="1"/>
      <c r="B611" s="142"/>
      <c r="D611" s="4"/>
      <c r="E611" s="38"/>
      <c r="S611" s="4"/>
      <c r="V611" s="4"/>
      <c r="X611" s="72"/>
    </row>
    <row r="612" spans="1:24" s="2" customFormat="1" x14ac:dyDescent="0.2">
      <c r="A612" s="1"/>
      <c r="B612" s="142"/>
      <c r="D612" s="4"/>
      <c r="E612" s="38"/>
      <c r="S612" s="4"/>
      <c r="V612" s="4"/>
      <c r="X612" s="72"/>
    </row>
    <row r="613" spans="1:24" s="2" customFormat="1" x14ac:dyDescent="0.2">
      <c r="A613" s="1"/>
      <c r="B613" s="142"/>
      <c r="D613" s="4"/>
      <c r="E613" s="38"/>
      <c r="S613" s="4"/>
      <c r="V613" s="4"/>
      <c r="X613" s="72"/>
    </row>
    <row r="614" spans="1:24" s="2" customFormat="1" x14ac:dyDescent="0.2">
      <c r="A614" s="1"/>
      <c r="B614" s="142"/>
      <c r="D614" s="4"/>
      <c r="E614" s="38"/>
      <c r="S614" s="4"/>
      <c r="V614" s="4"/>
      <c r="X614" s="72"/>
    </row>
    <row r="615" spans="1:24" s="2" customFormat="1" x14ac:dyDescent="0.2">
      <c r="A615" s="1"/>
      <c r="B615" s="142"/>
      <c r="D615" s="4"/>
      <c r="E615" s="38"/>
      <c r="S615" s="4"/>
      <c r="V615" s="4"/>
      <c r="X615" s="72"/>
    </row>
    <row r="616" spans="1:24" s="2" customFormat="1" x14ac:dyDescent="0.2">
      <c r="A616" s="1"/>
      <c r="B616" s="142"/>
      <c r="D616" s="4"/>
      <c r="E616" s="38"/>
      <c r="S616" s="4"/>
      <c r="V616" s="4"/>
      <c r="X616" s="72"/>
    </row>
    <row r="617" spans="1:24" s="2" customFormat="1" x14ac:dyDescent="0.2">
      <c r="A617" s="1"/>
      <c r="B617" s="142"/>
      <c r="D617" s="4"/>
      <c r="E617" s="38"/>
      <c r="S617" s="4"/>
      <c r="V617" s="4"/>
      <c r="X617" s="72"/>
    </row>
    <row r="618" spans="1:24" s="2" customFormat="1" x14ac:dyDescent="0.2">
      <c r="A618" s="1"/>
      <c r="B618" s="142"/>
      <c r="D618" s="4"/>
      <c r="E618" s="38"/>
      <c r="S618" s="4"/>
      <c r="V618" s="4"/>
      <c r="X618" s="72"/>
    </row>
    <row r="619" spans="1:24" s="2" customFormat="1" x14ac:dyDescent="0.2">
      <c r="A619" s="1"/>
      <c r="B619" s="142"/>
      <c r="D619" s="4"/>
      <c r="E619" s="38"/>
      <c r="S619" s="4"/>
      <c r="V619" s="4"/>
      <c r="X619" s="72"/>
    </row>
    <row r="620" spans="1:24" s="2" customFormat="1" x14ac:dyDescent="0.2">
      <c r="A620" s="1"/>
      <c r="B620" s="142"/>
      <c r="D620" s="4"/>
      <c r="E620" s="38"/>
      <c r="S620" s="4"/>
      <c r="V620" s="4"/>
      <c r="X620" s="72"/>
    </row>
    <row r="621" spans="1:24" s="2" customFormat="1" x14ac:dyDescent="0.2">
      <c r="A621" s="1"/>
      <c r="B621" s="142"/>
      <c r="D621" s="4"/>
      <c r="E621" s="38"/>
      <c r="S621" s="4"/>
      <c r="V621" s="4"/>
      <c r="X621" s="72"/>
    </row>
    <row r="622" spans="1:24" s="2" customFormat="1" x14ac:dyDescent="0.2">
      <c r="A622" s="1"/>
      <c r="B622" s="142"/>
      <c r="D622" s="4"/>
      <c r="E622" s="38"/>
      <c r="S622" s="4"/>
      <c r="V622" s="4"/>
      <c r="X622" s="72"/>
    </row>
    <row r="623" spans="1:24" s="2" customFormat="1" x14ac:dyDescent="0.2">
      <c r="A623" s="1"/>
      <c r="B623" s="142"/>
      <c r="D623" s="4"/>
      <c r="E623" s="38"/>
      <c r="S623" s="4"/>
      <c r="V623" s="4"/>
      <c r="X623" s="72"/>
    </row>
    <row r="624" spans="1:24" s="2" customFormat="1" x14ac:dyDescent="0.2">
      <c r="A624" s="1"/>
      <c r="B624" s="142"/>
      <c r="D624" s="4"/>
      <c r="E624" s="38"/>
      <c r="S624" s="4"/>
      <c r="V624" s="4"/>
      <c r="X624" s="72"/>
    </row>
    <row r="625" spans="1:24" s="2" customFormat="1" x14ac:dyDescent="0.2">
      <c r="A625" s="1"/>
      <c r="B625" s="142"/>
      <c r="D625" s="4"/>
      <c r="E625" s="38"/>
      <c r="S625" s="4"/>
      <c r="V625" s="4"/>
      <c r="X625" s="72"/>
    </row>
    <row r="626" spans="1:24" s="2" customFormat="1" x14ac:dyDescent="0.2">
      <c r="A626" s="1"/>
      <c r="B626" s="142"/>
      <c r="D626" s="4"/>
      <c r="E626" s="38"/>
      <c r="S626" s="4"/>
      <c r="V626" s="4"/>
      <c r="X626" s="72"/>
    </row>
    <row r="627" spans="1:24" s="2" customFormat="1" x14ac:dyDescent="0.2">
      <c r="A627" s="1"/>
      <c r="B627" s="142"/>
      <c r="D627" s="4"/>
      <c r="E627" s="38"/>
      <c r="S627" s="4"/>
      <c r="V627" s="4"/>
      <c r="X627" s="72"/>
    </row>
    <row r="628" spans="1:24" s="2" customFormat="1" x14ac:dyDescent="0.2">
      <c r="A628" s="1"/>
      <c r="B628" s="142"/>
      <c r="D628" s="4"/>
      <c r="E628" s="38"/>
      <c r="S628" s="4"/>
      <c r="V628" s="4"/>
      <c r="X628" s="72"/>
    </row>
    <row r="629" spans="1:24" s="2" customFormat="1" x14ac:dyDescent="0.2">
      <c r="A629" s="1"/>
      <c r="B629" s="142"/>
      <c r="D629" s="4"/>
      <c r="E629" s="38"/>
      <c r="S629" s="4"/>
      <c r="V629" s="4"/>
      <c r="X629" s="72"/>
    </row>
    <row r="630" spans="1:24" s="2" customFormat="1" x14ac:dyDescent="0.2">
      <c r="A630" s="1"/>
      <c r="B630" s="142"/>
      <c r="D630" s="4"/>
      <c r="E630" s="38"/>
      <c r="S630" s="4"/>
      <c r="V630" s="4"/>
      <c r="X630" s="72"/>
    </row>
    <row r="631" spans="1:24" s="2" customFormat="1" x14ac:dyDescent="0.2">
      <c r="A631" s="1"/>
      <c r="B631" s="142"/>
      <c r="D631" s="4"/>
      <c r="E631" s="38"/>
      <c r="S631" s="4"/>
      <c r="V631" s="4"/>
      <c r="X631" s="72"/>
    </row>
    <row r="632" spans="1:24" s="2" customFormat="1" x14ac:dyDescent="0.2">
      <c r="A632" s="1"/>
      <c r="B632" s="142"/>
      <c r="D632" s="4"/>
      <c r="E632" s="38"/>
      <c r="S632" s="4"/>
      <c r="V632" s="4"/>
      <c r="X632" s="72"/>
    </row>
    <row r="633" spans="1:24" s="2" customFormat="1" x14ac:dyDescent="0.2">
      <c r="A633" s="1"/>
      <c r="B633" s="142"/>
      <c r="D633" s="4"/>
      <c r="E633" s="38"/>
      <c r="S633" s="4"/>
      <c r="V633" s="4"/>
      <c r="X633" s="72"/>
    </row>
    <row r="634" spans="1:24" s="2" customFormat="1" x14ac:dyDescent="0.2">
      <c r="A634" s="1"/>
      <c r="B634" s="142"/>
      <c r="D634" s="4"/>
      <c r="E634" s="38"/>
      <c r="S634" s="4"/>
      <c r="V634" s="4"/>
      <c r="X634" s="72"/>
    </row>
    <row r="635" spans="1:24" s="2" customFormat="1" x14ac:dyDescent="0.2">
      <c r="A635" s="1"/>
      <c r="B635" s="142"/>
      <c r="D635" s="4"/>
      <c r="E635" s="38"/>
      <c r="S635" s="4"/>
      <c r="V635" s="4"/>
      <c r="X635" s="72"/>
    </row>
    <row r="636" spans="1:24" s="2" customFormat="1" x14ac:dyDescent="0.2">
      <c r="A636" s="1"/>
      <c r="B636" s="142"/>
      <c r="D636" s="4"/>
      <c r="E636" s="38"/>
      <c r="S636" s="4"/>
      <c r="V636" s="4"/>
      <c r="X636" s="72"/>
    </row>
    <row r="637" spans="1:24" s="2" customFormat="1" x14ac:dyDescent="0.2">
      <c r="A637" s="1"/>
      <c r="B637" s="142"/>
      <c r="D637" s="4"/>
      <c r="E637" s="38"/>
      <c r="S637" s="4"/>
      <c r="V637" s="4"/>
      <c r="X637" s="72"/>
    </row>
    <row r="638" spans="1:24" s="2" customFormat="1" x14ac:dyDescent="0.2">
      <c r="A638" s="1"/>
      <c r="B638" s="142"/>
      <c r="D638" s="4"/>
      <c r="E638" s="38"/>
      <c r="S638" s="4"/>
      <c r="V638" s="4"/>
      <c r="X638" s="72"/>
    </row>
    <row r="639" spans="1:24" s="2" customFormat="1" x14ac:dyDescent="0.2">
      <c r="A639" s="1"/>
      <c r="B639" s="142"/>
      <c r="D639" s="4"/>
      <c r="E639" s="38"/>
      <c r="S639" s="4"/>
      <c r="V639" s="4"/>
      <c r="X639" s="72"/>
    </row>
    <row r="640" spans="1:24" s="2" customFormat="1" x14ac:dyDescent="0.2">
      <c r="A640" s="1"/>
      <c r="B640" s="142"/>
      <c r="D640" s="4"/>
      <c r="E640" s="38"/>
      <c r="S640" s="4"/>
      <c r="V640" s="4"/>
      <c r="X640" s="72"/>
    </row>
    <row r="641" spans="1:24" s="2" customFormat="1" x14ac:dyDescent="0.2">
      <c r="A641" s="1"/>
      <c r="B641" s="142"/>
      <c r="D641" s="4"/>
      <c r="E641" s="38"/>
      <c r="S641" s="4"/>
      <c r="V641" s="4"/>
      <c r="X641" s="72"/>
    </row>
    <row r="642" spans="1:24" s="2" customFormat="1" x14ac:dyDescent="0.2">
      <c r="A642" s="1"/>
      <c r="B642" s="142"/>
      <c r="D642" s="4"/>
      <c r="E642" s="38"/>
      <c r="S642" s="4"/>
      <c r="V642" s="4"/>
      <c r="X642" s="72"/>
    </row>
    <row r="643" spans="1:24" s="2" customFormat="1" x14ac:dyDescent="0.2">
      <c r="A643" s="1"/>
      <c r="B643" s="142"/>
      <c r="D643" s="4"/>
      <c r="E643" s="38"/>
      <c r="S643" s="4"/>
      <c r="V643" s="4"/>
      <c r="X643" s="72"/>
    </row>
    <row r="644" spans="1:24" s="2" customFormat="1" x14ac:dyDescent="0.2">
      <c r="A644" s="1"/>
      <c r="B644" s="142"/>
      <c r="D644" s="4"/>
      <c r="E644" s="38"/>
      <c r="S644" s="4"/>
      <c r="V644" s="4"/>
      <c r="X644" s="72"/>
    </row>
    <row r="645" spans="1:24" s="2" customFormat="1" x14ac:dyDescent="0.2">
      <c r="A645" s="1"/>
      <c r="B645" s="142"/>
      <c r="D645" s="4"/>
      <c r="E645" s="38"/>
      <c r="S645" s="4"/>
      <c r="V645" s="4"/>
      <c r="X645" s="72"/>
    </row>
    <row r="646" spans="1:24" s="2" customFormat="1" x14ac:dyDescent="0.2">
      <c r="A646" s="1"/>
      <c r="B646" s="142"/>
      <c r="D646" s="4"/>
      <c r="E646" s="38"/>
      <c r="S646" s="4"/>
      <c r="V646" s="4"/>
      <c r="X646" s="72"/>
    </row>
    <row r="647" spans="1:24" s="2" customFormat="1" x14ac:dyDescent="0.2">
      <c r="A647" s="1"/>
      <c r="B647" s="142"/>
      <c r="D647" s="4"/>
      <c r="E647" s="38"/>
      <c r="S647" s="4"/>
      <c r="V647" s="4"/>
      <c r="X647" s="72"/>
    </row>
    <row r="648" spans="1:24" s="2" customFormat="1" x14ac:dyDescent="0.2">
      <c r="A648" s="1"/>
      <c r="B648" s="142"/>
      <c r="D648" s="4"/>
      <c r="E648" s="38"/>
      <c r="S648" s="4"/>
      <c r="V648" s="4"/>
      <c r="X648" s="72"/>
    </row>
    <row r="649" spans="1:24" s="2" customFormat="1" x14ac:dyDescent="0.2">
      <c r="A649" s="1"/>
      <c r="B649" s="142"/>
      <c r="D649" s="4"/>
      <c r="E649" s="38"/>
      <c r="S649" s="4"/>
      <c r="V649" s="4"/>
      <c r="X649" s="72"/>
    </row>
    <row r="650" spans="1:24" s="2" customFormat="1" x14ac:dyDescent="0.2">
      <c r="A650" s="1"/>
      <c r="B650" s="142"/>
      <c r="D650" s="4"/>
      <c r="E650" s="38"/>
      <c r="S650" s="4"/>
      <c r="V650" s="4"/>
      <c r="X650" s="72"/>
    </row>
    <row r="651" spans="1:24" s="2" customFormat="1" x14ac:dyDescent="0.2">
      <c r="A651" s="1"/>
      <c r="B651" s="142"/>
      <c r="D651" s="4"/>
      <c r="E651" s="38"/>
      <c r="S651" s="4"/>
      <c r="V651" s="4"/>
      <c r="X651" s="72"/>
    </row>
    <row r="652" spans="1:24" s="2" customFormat="1" x14ac:dyDescent="0.2">
      <c r="A652" s="1"/>
      <c r="B652" s="142"/>
      <c r="D652" s="4"/>
      <c r="E652" s="38"/>
      <c r="S652" s="4"/>
      <c r="V652" s="4"/>
      <c r="X652" s="72"/>
    </row>
    <row r="653" spans="1:24" s="2" customFormat="1" x14ac:dyDescent="0.2">
      <c r="A653" s="1"/>
      <c r="B653" s="142"/>
      <c r="D653" s="4"/>
      <c r="E653" s="38"/>
      <c r="S653" s="4"/>
      <c r="V653" s="4"/>
      <c r="X653" s="72"/>
    </row>
    <row r="654" spans="1:24" s="2" customFormat="1" x14ac:dyDescent="0.2">
      <c r="A654" s="1"/>
      <c r="B654" s="142"/>
      <c r="D654" s="4"/>
      <c r="E654" s="38"/>
      <c r="S654" s="4"/>
      <c r="V654" s="4"/>
      <c r="X654" s="72"/>
    </row>
    <row r="655" spans="1:24" s="2" customFormat="1" x14ac:dyDescent="0.2">
      <c r="A655" s="1"/>
      <c r="B655" s="142"/>
      <c r="D655" s="4"/>
      <c r="E655" s="38"/>
      <c r="S655" s="4"/>
      <c r="V655" s="4"/>
      <c r="X655" s="72"/>
    </row>
    <row r="656" spans="1:24" s="2" customFormat="1" x14ac:dyDescent="0.2">
      <c r="A656" s="1"/>
      <c r="B656" s="142"/>
      <c r="D656" s="4"/>
      <c r="E656" s="38"/>
      <c r="S656" s="4"/>
      <c r="V656" s="4"/>
      <c r="X656" s="72"/>
    </row>
    <row r="657" spans="1:24" s="2" customFormat="1" x14ac:dyDescent="0.2">
      <c r="A657" s="1"/>
      <c r="B657" s="142"/>
      <c r="D657" s="4"/>
      <c r="E657" s="38"/>
      <c r="S657" s="4"/>
      <c r="V657" s="4"/>
      <c r="X657" s="72"/>
    </row>
    <row r="658" spans="1:24" s="2" customFormat="1" x14ac:dyDescent="0.2">
      <c r="A658" s="1"/>
      <c r="B658" s="142"/>
      <c r="D658" s="4"/>
      <c r="E658" s="38"/>
      <c r="S658" s="4"/>
      <c r="V658" s="4"/>
      <c r="X658" s="72"/>
    </row>
    <row r="659" spans="1:24" s="2" customFormat="1" x14ac:dyDescent="0.2">
      <c r="A659" s="1"/>
      <c r="B659" s="142"/>
      <c r="D659" s="4"/>
      <c r="E659" s="38"/>
      <c r="S659" s="4"/>
      <c r="V659" s="4"/>
      <c r="X659" s="72"/>
    </row>
    <row r="660" spans="1:24" s="2" customFormat="1" x14ac:dyDescent="0.2">
      <c r="A660" s="1"/>
      <c r="B660" s="142"/>
      <c r="D660" s="4"/>
      <c r="E660" s="38"/>
      <c r="S660" s="4"/>
      <c r="V660" s="4"/>
      <c r="X660" s="72"/>
    </row>
    <row r="661" spans="1:24" s="2" customFormat="1" x14ac:dyDescent="0.2">
      <c r="A661" s="1"/>
      <c r="B661" s="142"/>
      <c r="D661" s="4"/>
      <c r="E661" s="38"/>
      <c r="S661" s="4"/>
      <c r="V661" s="4"/>
      <c r="X661" s="72"/>
    </row>
    <row r="662" spans="1:24" s="2" customFormat="1" x14ac:dyDescent="0.2">
      <c r="A662" s="1"/>
      <c r="B662" s="142"/>
      <c r="D662" s="4"/>
      <c r="E662" s="38"/>
      <c r="S662" s="4"/>
      <c r="V662" s="4"/>
      <c r="X662" s="72"/>
    </row>
    <row r="663" spans="1:24" s="2" customFormat="1" x14ac:dyDescent="0.2">
      <c r="A663" s="1"/>
      <c r="B663" s="142"/>
      <c r="D663" s="4"/>
      <c r="E663" s="38"/>
      <c r="S663" s="4"/>
      <c r="V663" s="4"/>
      <c r="X663" s="72"/>
    </row>
    <row r="664" spans="1:24" s="2" customFormat="1" x14ac:dyDescent="0.2">
      <c r="A664" s="1"/>
      <c r="B664" s="142"/>
      <c r="D664" s="4"/>
      <c r="E664" s="38"/>
      <c r="S664" s="4"/>
      <c r="V664" s="4"/>
      <c r="X664" s="72"/>
    </row>
    <row r="665" spans="1:24" s="2" customFormat="1" x14ac:dyDescent="0.2">
      <c r="A665" s="1"/>
      <c r="B665" s="142"/>
      <c r="D665" s="4"/>
      <c r="E665" s="38"/>
      <c r="S665" s="4"/>
      <c r="V665" s="4"/>
      <c r="X665" s="72"/>
    </row>
    <row r="666" spans="1:24" s="2" customFormat="1" x14ac:dyDescent="0.2">
      <c r="A666" s="1"/>
      <c r="B666" s="142"/>
      <c r="D666" s="4"/>
      <c r="E666" s="38"/>
      <c r="S666" s="4"/>
      <c r="V666" s="4"/>
      <c r="X666" s="72"/>
    </row>
    <row r="667" spans="1:24" s="2" customFormat="1" x14ac:dyDescent="0.2">
      <c r="A667" s="1"/>
      <c r="B667" s="142"/>
      <c r="D667" s="4"/>
      <c r="E667" s="38"/>
      <c r="S667" s="4"/>
      <c r="V667" s="4"/>
      <c r="X667" s="72"/>
    </row>
    <row r="668" spans="1:24" s="2" customFormat="1" x14ac:dyDescent="0.2">
      <c r="A668" s="1"/>
      <c r="B668" s="142"/>
      <c r="D668" s="4"/>
      <c r="E668" s="38"/>
      <c r="S668" s="4"/>
      <c r="V668" s="4"/>
      <c r="X668" s="72"/>
    </row>
    <row r="669" spans="1:24" s="2" customFormat="1" x14ac:dyDescent="0.2">
      <c r="A669" s="1"/>
      <c r="B669" s="142"/>
      <c r="D669" s="4"/>
      <c r="E669" s="38"/>
      <c r="S669" s="4"/>
      <c r="V669" s="4"/>
      <c r="X669" s="72"/>
    </row>
    <row r="670" spans="1:24" s="2" customFormat="1" x14ac:dyDescent="0.2">
      <c r="A670" s="1"/>
      <c r="B670" s="142"/>
      <c r="D670" s="4"/>
      <c r="E670" s="38"/>
      <c r="S670" s="4"/>
      <c r="V670" s="4"/>
      <c r="X670" s="72"/>
    </row>
    <row r="671" spans="1:24" s="2" customFormat="1" x14ac:dyDescent="0.2">
      <c r="A671" s="1"/>
      <c r="B671" s="142"/>
      <c r="D671" s="4"/>
      <c r="E671" s="38"/>
      <c r="S671" s="4"/>
      <c r="V671" s="4"/>
      <c r="X671" s="72"/>
    </row>
    <row r="672" spans="1:24" s="2" customFormat="1" x14ac:dyDescent="0.2">
      <c r="A672" s="1"/>
      <c r="B672" s="142"/>
      <c r="D672" s="4"/>
      <c r="E672" s="38"/>
      <c r="S672" s="4"/>
      <c r="V672" s="4"/>
      <c r="X672" s="72"/>
    </row>
    <row r="673" spans="1:24" s="2" customFormat="1" x14ac:dyDescent="0.2">
      <c r="A673" s="1"/>
      <c r="B673" s="142"/>
      <c r="D673" s="4"/>
      <c r="E673" s="38"/>
      <c r="S673" s="4"/>
      <c r="V673" s="4"/>
      <c r="X673" s="72"/>
    </row>
    <row r="674" spans="1:24" s="2" customFormat="1" x14ac:dyDescent="0.2">
      <c r="A674" s="1"/>
      <c r="B674" s="142"/>
      <c r="D674" s="4"/>
      <c r="E674" s="38"/>
      <c r="S674" s="4"/>
      <c r="V674" s="4"/>
      <c r="X674" s="72"/>
    </row>
    <row r="675" spans="1:24" s="2" customFormat="1" x14ac:dyDescent="0.2">
      <c r="A675" s="1"/>
      <c r="B675" s="142"/>
      <c r="D675" s="4"/>
      <c r="E675" s="38"/>
      <c r="S675" s="4"/>
      <c r="V675" s="4"/>
      <c r="X675" s="72"/>
    </row>
    <row r="676" spans="1:24" s="2" customFormat="1" x14ac:dyDescent="0.2">
      <c r="A676" s="1"/>
      <c r="B676" s="142"/>
      <c r="D676" s="4"/>
      <c r="E676" s="38"/>
      <c r="S676" s="4"/>
      <c r="V676" s="4"/>
      <c r="X676" s="72"/>
    </row>
    <row r="677" spans="1:24" s="2" customFormat="1" x14ac:dyDescent="0.2">
      <c r="A677" s="1"/>
      <c r="B677" s="142"/>
      <c r="D677" s="4"/>
      <c r="E677" s="38"/>
      <c r="S677" s="4"/>
      <c r="V677" s="4"/>
      <c r="X677" s="72"/>
    </row>
    <row r="678" spans="1:24" s="2" customFormat="1" x14ac:dyDescent="0.2">
      <c r="A678" s="1"/>
      <c r="B678" s="142"/>
      <c r="D678" s="4"/>
      <c r="E678" s="38"/>
      <c r="S678" s="4"/>
      <c r="V678" s="4"/>
      <c r="X678" s="72"/>
    </row>
    <row r="679" spans="1:24" s="2" customFormat="1" x14ac:dyDescent="0.2">
      <c r="A679" s="1"/>
      <c r="B679" s="142"/>
      <c r="D679" s="4"/>
      <c r="E679" s="38"/>
      <c r="S679" s="4"/>
      <c r="V679" s="4"/>
      <c r="X679" s="72"/>
    </row>
    <row r="680" spans="1:24" s="2" customFormat="1" x14ac:dyDescent="0.2">
      <c r="A680" s="1"/>
      <c r="B680" s="142"/>
      <c r="D680" s="4"/>
      <c r="E680" s="38"/>
      <c r="S680" s="4"/>
      <c r="V680" s="4"/>
      <c r="X680" s="72"/>
    </row>
    <row r="681" spans="1:24" s="2" customFormat="1" x14ac:dyDescent="0.2">
      <c r="A681" s="1"/>
      <c r="B681" s="142"/>
      <c r="D681" s="4"/>
      <c r="E681" s="38"/>
      <c r="S681" s="4"/>
      <c r="V681" s="4"/>
      <c r="X681" s="72"/>
    </row>
    <row r="682" spans="1:24" s="2" customFormat="1" x14ac:dyDescent="0.2">
      <c r="A682" s="1"/>
      <c r="B682" s="142"/>
      <c r="D682" s="4"/>
      <c r="E682" s="38"/>
      <c r="S682" s="4"/>
      <c r="V682" s="4"/>
      <c r="X682" s="72"/>
    </row>
    <row r="683" spans="1:24" s="2" customFormat="1" x14ac:dyDescent="0.2">
      <c r="A683" s="1"/>
      <c r="B683" s="142"/>
      <c r="D683" s="4"/>
      <c r="E683" s="38"/>
      <c r="S683" s="4"/>
      <c r="V683" s="4"/>
      <c r="X683" s="72"/>
    </row>
    <row r="684" spans="1:24" s="2" customFormat="1" x14ac:dyDescent="0.2">
      <c r="A684" s="1"/>
      <c r="B684" s="142"/>
      <c r="D684" s="4"/>
      <c r="E684" s="38"/>
      <c r="S684" s="4"/>
      <c r="V684" s="4"/>
      <c r="X684" s="72"/>
    </row>
    <row r="685" spans="1:24" s="2" customFormat="1" x14ac:dyDescent="0.2">
      <c r="A685" s="1"/>
      <c r="B685" s="142"/>
      <c r="D685" s="4"/>
      <c r="E685" s="38"/>
      <c r="S685" s="4"/>
      <c r="V685" s="4"/>
      <c r="X685" s="72"/>
    </row>
    <row r="686" spans="1:24" s="2" customFormat="1" x14ac:dyDescent="0.2">
      <c r="A686" s="1"/>
      <c r="B686" s="142"/>
      <c r="D686" s="4"/>
      <c r="E686" s="38"/>
      <c r="S686" s="4"/>
      <c r="V686" s="4"/>
      <c r="X686" s="72"/>
    </row>
    <row r="687" spans="1:24" s="2" customFormat="1" x14ac:dyDescent="0.2">
      <c r="A687" s="1"/>
      <c r="B687" s="142"/>
      <c r="D687" s="4"/>
      <c r="E687" s="38"/>
      <c r="S687" s="4"/>
      <c r="V687" s="4"/>
      <c r="X687" s="72"/>
    </row>
    <row r="688" spans="1:24" s="2" customFormat="1" x14ac:dyDescent="0.2">
      <c r="A688" s="1"/>
      <c r="B688" s="142"/>
      <c r="D688" s="4"/>
      <c r="E688" s="38"/>
      <c r="S688" s="4"/>
      <c r="V688" s="4"/>
      <c r="X688" s="72"/>
    </row>
    <row r="689" spans="1:24" s="2" customFormat="1" x14ac:dyDescent="0.2">
      <c r="A689" s="1"/>
      <c r="B689" s="142"/>
      <c r="D689" s="4"/>
      <c r="E689" s="38"/>
      <c r="S689" s="4"/>
      <c r="V689" s="4"/>
      <c r="X689" s="72"/>
    </row>
    <row r="690" spans="1:24" s="2" customFormat="1" x14ac:dyDescent="0.2">
      <c r="A690" s="1"/>
      <c r="B690" s="142"/>
      <c r="D690" s="4"/>
      <c r="E690" s="38"/>
      <c r="S690" s="4"/>
      <c r="V690" s="4"/>
      <c r="X690" s="72"/>
    </row>
    <row r="691" spans="1:24" s="2" customFormat="1" x14ac:dyDescent="0.2">
      <c r="A691" s="1"/>
      <c r="B691" s="142"/>
      <c r="D691" s="4"/>
      <c r="E691" s="38"/>
      <c r="S691" s="4"/>
      <c r="V691" s="4"/>
      <c r="X691" s="72"/>
    </row>
    <row r="692" spans="1:24" s="2" customFormat="1" x14ac:dyDescent="0.2">
      <c r="A692" s="1"/>
      <c r="B692" s="142"/>
      <c r="D692" s="4"/>
      <c r="E692" s="38"/>
      <c r="S692" s="4"/>
      <c r="V692" s="4"/>
      <c r="X692" s="72"/>
    </row>
    <row r="693" spans="1:24" s="2" customFormat="1" x14ac:dyDescent="0.2">
      <c r="A693" s="1"/>
      <c r="B693" s="142"/>
      <c r="D693" s="4"/>
      <c r="E693" s="38"/>
      <c r="S693" s="4"/>
      <c r="V693" s="4"/>
      <c r="X693" s="72"/>
    </row>
    <row r="694" spans="1:24" s="2" customFormat="1" x14ac:dyDescent="0.2">
      <c r="A694" s="1"/>
      <c r="B694" s="142"/>
      <c r="D694" s="4"/>
      <c r="E694" s="38"/>
      <c r="S694" s="4"/>
      <c r="V694" s="4"/>
      <c r="X694" s="72"/>
    </row>
    <row r="695" spans="1:24" s="2" customFormat="1" x14ac:dyDescent="0.2">
      <c r="A695" s="1"/>
      <c r="B695" s="142"/>
      <c r="D695" s="4"/>
      <c r="E695" s="38"/>
      <c r="S695" s="4"/>
      <c r="V695" s="4"/>
      <c r="X695" s="72"/>
    </row>
    <row r="696" spans="1:24" s="2" customFormat="1" x14ac:dyDescent="0.2">
      <c r="A696" s="1"/>
      <c r="B696" s="142"/>
      <c r="D696" s="4"/>
      <c r="E696" s="38"/>
      <c r="S696" s="4"/>
      <c r="V696" s="4"/>
      <c r="X696" s="72"/>
    </row>
    <row r="697" spans="1:24" s="2" customFormat="1" x14ac:dyDescent="0.2">
      <c r="A697" s="1"/>
      <c r="B697" s="142"/>
      <c r="D697" s="4"/>
      <c r="E697" s="38"/>
      <c r="S697" s="4"/>
      <c r="V697" s="4"/>
      <c r="X697" s="72"/>
    </row>
    <row r="698" spans="1:24" s="2" customFormat="1" x14ac:dyDescent="0.2">
      <c r="A698" s="1"/>
      <c r="B698" s="142"/>
      <c r="D698" s="4"/>
      <c r="E698" s="38"/>
      <c r="S698" s="4"/>
      <c r="V698" s="4"/>
      <c r="X698" s="72"/>
    </row>
    <row r="699" spans="1:24" s="2" customFormat="1" x14ac:dyDescent="0.2">
      <c r="A699" s="1"/>
      <c r="B699" s="142"/>
      <c r="D699" s="4"/>
      <c r="E699" s="38"/>
      <c r="S699" s="4"/>
      <c r="V699" s="4"/>
      <c r="X699" s="72"/>
    </row>
    <row r="700" spans="1:24" s="2" customFormat="1" x14ac:dyDescent="0.2">
      <c r="A700" s="1"/>
      <c r="B700" s="142"/>
      <c r="D700" s="4"/>
      <c r="E700" s="38"/>
      <c r="S700" s="4"/>
      <c r="V700" s="4"/>
      <c r="X700" s="72"/>
    </row>
    <row r="701" spans="1:24" s="2" customFormat="1" x14ac:dyDescent="0.2">
      <c r="A701" s="1"/>
      <c r="B701" s="142"/>
      <c r="D701" s="4"/>
      <c r="E701" s="38"/>
      <c r="S701" s="4"/>
      <c r="V701" s="4"/>
      <c r="X701" s="72"/>
    </row>
    <row r="702" spans="1:24" s="2" customFormat="1" x14ac:dyDescent="0.2">
      <c r="A702" s="1"/>
      <c r="B702" s="142"/>
      <c r="D702" s="4"/>
      <c r="E702" s="38"/>
      <c r="S702" s="4"/>
      <c r="V702" s="4"/>
      <c r="X702" s="72"/>
    </row>
    <row r="703" spans="1:24" s="2" customFormat="1" x14ac:dyDescent="0.2">
      <c r="A703" s="1"/>
      <c r="B703" s="142"/>
      <c r="D703" s="4"/>
      <c r="E703" s="38"/>
      <c r="S703" s="4"/>
      <c r="V703" s="4"/>
      <c r="X703" s="72"/>
    </row>
    <row r="704" spans="1:24" s="2" customFormat="1" x14ac:dyDescent="0.2">
      <c r="A704" s="1"/>
      <c r="B704" s="142"/>
      <c r="D704" s="4"/>
      <c r="E704" s="38"/>
      <c r="S704" s="4"/>
      <c r="V704" s="4"/>
      <c r="X704" s="72"/>
    </row>
    <row r="705" spans="1:24" s="2" customFormat="1" x14ac:dyDescent="0.2">
      <c r="A705" s="1"/>
      <c r="B705" s="142"/>
      <c r="D705" s="4"/>
      <c r="E705" s="38"/>
      <c r="S705" s="4"/>
      <c r="V705" s="4"/>
      <c r="X705" s="72"/>
    </row>
    <row r="706" spans="1:24" s="2" customFormat="1" x14ac:dyDescent="0.2">
      <c r="A706" s="1"/>
      <c r="B706" s="142"/>
      <c r="D706" s="4"/>
      <c r="E706" s="38"/>
      <c r="S706" s="4"/>
      <c r="V706" s="4"/>
      <c r="X706" s="72"/>
    </row>
    <row r="707" spans="1:24" s="2" customFormat="1" x14ac:dyDescent="0.2">
      <c r="A707" s="1"/>
      <c r="B707" s="142"/>
      <c r="D707" s="4"/>
      <c r="E707" s="38"/>
      <c r="S707" s="4"/>
      <c r="V707" s="4"/>
      <c r="X707" s="72"/>
    </row>
    <row r="708" spans="1:24" s="2" customFormat="1" x14ac:dyDescent="0.2">
      <c r="A708" s="1"/>
      <c r="B708" s="142"/>
      <c r="D708" s="4"/>
      <c r="E708" s="38"/>
      <c r="S708" s="4"/>
      <c r="V708" s="4"/>
      <c r="X708" s="72"/>
    </row>
    <row r="709" spans="1:24" s="2" customFormat="1" x14ac:dyDescent="0.2">
      <c r="A709" s="1"/>
      <c r="B709" s="142"/>
      <c r="D709" s="4"/>
      <c r="E709" s="38"/>
      <c r="S709" s="4"/>
      <c r="V709" s="4"/>
      <c r="X709" s="72"/>
    </row>
    <row r="710" spans="1:24" s="2" customFormat="1" x14ac:dyDescent="0.2">
      <c r="A710" s="1"/>
      <c r="B710" s="142"/>
      <c r="D710" s="4"/>
      <c r="E710" s="38"/>
      <c r="S710" s="4"/>
      <c r="V710" s="4"/>
      <c r="X710" s="72"/>
    </row>
    <row r="711" spans="1:24" s="2" customFormat="1" x14ac:dyDescent="0.2">
      <c r="A711" s="1"/>
      <c r="B711" s="142"/>
      <c r="D711" s="4"/>
      <c r="E711" s="38"/>
      <c r="S711" s="4"/>
      <c r="V711" s="4"/>
      <c r="X711" s="72"/>
    </row>
    <row r="712" spans="1:24" s="2" customFormat="1" x14ac:dyDescent="0.2">
      <c r="A712" s="1"/>
      <c r="B712" s="142"/>
      <c r="D712" s="4"/>
      <c r="E712" s="38"/>
      <c r="S712" s="4"/>
      <c r="V712" s="4"/>
      <c r="X712" s="72"/>
    </row>
    <row r="713" spans="1:24" s="2" customFormat="1" x14ac:dyDescent="0.2">
      <c r="A713" s="1"/>
      <c r="B713" s="142"/>
      <c r="D713" s="4"/>
      <c r="E713" s="38"/>
      <c r="S713" s="4"/>
      <c r="V713" s="4"/>
      <c r="X713" s="72"/>
    </row>
    <row r="714" spans="1:24" s="2" customFormat="1" x14ac:dyDescent="0.2">
      <c r="A714" s="1"/>
      <c r="B714" s="142"/>
      <c r="D714" s="4"/>
      <c r="E714" s="38"/>
      <c r="S714" s="4"/>
      <c r="V714" s="4"/>
      <c r="X714" s="72"/>
    </row>
    <row r="715" spans="1:24" s="2" customFormat="1" x14ac:dyDescent="0.2">
      <c r="A715" s="1"/>
      <c r="B715" s="142"/>
      <c r="D715" s="4"/>
      <c r="E715" s="38"/>
      <c r="S715" s="4"/>
      <c r="V715" s="4"/>
      <c r="X715" s="72"/>
    </row>
    <row r="716" spans="1:24" s="2" customFormat="1" x14ac:dyDescent="0.2">
      <c r="A716" s="1"/>
      <c r="B716" s="142"/>
      <c r="D716" s="4"/>
      <c r="E716" s="38"/>
      <c r="S716" s="4"/>
      <c r="V716" s="4"/>
      <c r="X716" s="72"/>
    </row>
    <row r="717" spans="1:24" s="2" customFormat="1" x14ac:dyDescent="0.2">
      <c r="A717" s="1"/>
      <c r="B717" s="142"/>
      <c r="D717" s="4"/>
      <c r="E717" s="38"/>
      <c r="S717" s="4"/>
      <c r="V717" s="4"/>
      <c r="X717" s="72"/>
    </row>
    <row r="718" spans="1:24" s="2" customFormat="1" x14ac:dyDescent="0.2">
      <c r="A718" s="1"/>
      <c r="B718" s="142"/>
      <c r="D718" s="4"/>
      <c r="E718" s="38"/>
      <c r="S718" s="4"/>
      <c r="V718" s="4"/>
      <c r="X718" s="72"/>
    </row>
    <row r="719" spans="1:24" s="2" customFormat="1" x14ac:dyDescent="0.2">
      <c r="A719" s="1"/>
      <c r="B719" s="142"/>
      <c r="D719" s="4"/>
      <c r="E719" s="38"/>
      <c r="S719" s="4"/>
      <c r="V719" s="4"/>
      <c r="X719" s="72"/>
    </row>
    <row r="720" spans="1:24" s="2" customFormat="1" x14ac:dyDescent="0.2">
      <c r="A720" s="1"/>
      <c r="B720" s="142"/>
      <c r="D720" s="4"/>
      <c r="E720" s="38"/>
      <c r="S720" s="4"/>
      <c r="V720" s="4"/>
      <c r="X720" s="72"/>
    </row>
    <row r="721" spans="1:24" s="2" customFormat="1" x14ac:dyDescent="0.2">
      <c r="A721" s="1"/>
      <c r="B721" s="142"/>
      <c r="D721" s="4"/>
      <c r="E721" s="38"/>
      <c r="S721" s="4"/>
      <c r="V721" s="4"/>
      <c r="X721" s="72"/>
    </row>
    <row r="722" spans="1:24" s="2" customFormat="1" x14ac:dyDescent="0.2">
      <c r="A722" s="1"/>
      <c r="B722" s="142"/>
      <c r="D722" s="4"/>
      <c r="E722" s="38"/>
      <c r="S722" s="4"/>
      <c r="V722" s="4"/>
      <c r="X722" s="72"/>
    </row>
    <row r="723" spans="1:24" s="2" customFormat="1" x14ac:dyDescent="0.2">
      <c r="A723" s="1"/>
      <c r="B723" s="142"/>
      <c r="D723" s="4"/>
      <c r="E723" s="38"/>
      <c r="S723" s="4"/>
      <c r="V723" s="4"/>
      <c r="X723" s="72"/>
    </row>
    <row r="724" spans="1:24" s="2" customFormat="1" x14ac:dyDescent="0.2">
      <c r="A724" s="1"/>
      <c r="B724" s="142"/>
      <c r="D724" s="4"/>
      <c r="E724" s="38"/>
      <c r="S724" s="4"/>
      <c r="V724" s="4"/>
      <c r="X724" s="72"/>
    </row>
    <row r="725" spans="1:24" s="2" customFormat="1" x14ac:dyDescent="0.2">
      <c r="A725" s="1"/>
      <c r="B725" s="142"/>
      <c r="D725" s="4"/>
      <c r="E725" s="38"/>
      <c r="S725" s="4"/>
      <c r="V725" s="4"/>
      <c r="X725" s="72"/>
    </row>
    <row r="726" spans="1:24" s="2" customFormat="1" x14ac:dyDescent="0.2">
      <c r="A726" s="1"/>
      <c r="B726" s="142"/>
      <c r="D726" s="4"/>
      <c r="E726" s="38"/>
      <c r="S726" s="4"/>
      <c r="V726" s="4"/>
      <c r="X726" s="72"/>
    </row>
    <row r="727" spans="1:24" s="2" customFormat="1" x14ac:dyDescent="0.2">
      <c r="A727" s="1"/>
      <c r="B727" s="142"/>
      <c r="D727" s="4"/>
      <c r="E727" s="38"/>
      <c r="S727" s="4"/>
      <c r="V727" s="4"/>
      <c r="X727" s="72"/>
    </row>
    <row r="728" spans="1:24" s="2" customFormat="1" x14ac:dyDescent="0.2">
      <c r="A728" s="1"/>
      <c r="B728" s="142"/>
      <c r="D728" s="4"/>
      <c r="E728" s="38"/>
      <c r="S728" s="4"/>
      <c r="V728" s="4"/>
      <c r="X728" s="72"/>
    </row>
    <row r="729" spans="1:24" s="2" customFormat="1" x14ac:dyDescent="0.2">
      <c r="A729" s="1"/>
      <c r="B729" s="142"/>
      <c r="D729" s="4"/>
      <c r="E729" s="38"/>
      <c r="S729" s="4"/>
      <c r="V729" s="4"/>
      <c r="X729" s="72"/>
    </row>
    <row r="730" spans="1:24" s="2" customFormat="1" x14ac:dyDescent="0.2">
      <c r="A730" s="1"/>
      <c r="B730" s="142"/>
      <c r="D730" s="4"/>
      <c r="E730" s="38"/>
      <c r="S730" s="4"/>
      <c r="V730" s="4"/>
      <c r="X730" s="72"/>
    </row>
    <row r="731" spans="1:24" s="2" customFormat="1" x14ac:dyDescent="0.2">
      <c r="A731" s="1"/>
      <c r="B731" s="142"/>
      <c r="D731" s="4"/>
      <c r="E731" s="38"/>
      <c r="S731" s="4"/>
      <c r="V731" s="4"/>
      <c r="X731" s="72"/>
    </row>
    <row r="732" spans="1:24" s="2" customFormat="1" x14ac:dyDescent="0.2">
      <c r="A732" s="1"/>
      <c r="B732" s="142"/>
      <c r="D732" s="4"/>
      <c r="E732" s="38"/>
      <c r="S732" s="4"/>
      <c r="V732" s="4"/>
      <c r="X732" s="72"/>
    </row>
    <row r="733" spans="1:24" s="2" customFormat="1" x14ac:dyDescent="0.2">
      <c r="A733" s="1"/>
      <c r="B733" s="142"/>
      <c r="D733" s="4"/>
      <c r="E733" s="38"/>
      <c r="S733" s="4"/>
      <c r="V733" s="4"/>
      <c r="X733" s="72"/>
    </row>
    <row r="734" spans="1:24" s="2" customFormat="1" x14ac:dyDescent="0.2">
      <c r="A734" s="1"/>
      <c r="B734" s="142"/>
      <c r="D734" s="4"/>
      <c r="E734" s="38"/>
      <c r="S734" s="4"/>
      <c r="V734" s="4"/>
      <c r="X734" s="72"/>
    </row>
    <row r="735" spans="1:24" s="2" customFormat="1" x14ac:dyDescent="0.2">
      <c r="A735" s="1"/>
      <c r="B735" s="142"/>
      <c r="D735" s="4"/>
      <c r="E735" s="38"/>
      <c r="S735" s="4"/>
      <c r="V735" s="4"/>
      <c r="X735" s="72"/>
    </row>
    <row r="736" spans="1:24" s="2" customFormat="1" x14ac:dyDescent="0.2">
      <c r="A736" s="1"/>
      <c r="B736" s="142"/>
      <c r="D736" s="4"/>
      <c r="E736" s="38"/>
      <c r="S736" s="4"/>
      <c r="V736" s="4"/>
      <c r="X736" s="72"/>
    </row>
    <row r="737" spans="1:24" s="2" customFormat="1" x14ac:dyDescent="0.2">
      <c r="A737" s="1"/>
      <c r="B737" s="142"/>
      <c r="D737" s="4"/>
      <c r="E737" s="38"/>
      <c r="S737" s="4"/>
      <c r="V737" s="4"/>
      <c r="X737" s="72"/>
    </row>
    <row r="738" spans="1:24" s="2" customFormat="1" x14ac:dyDescent="0.2">
      <c r="A738" s="1"/>
      <c r="B738" s="142"/>
      <c r="D738" s="4"/>
      <c r="E738" s="38"/>
      <c r="S738" s="4"/>
      <c r="V738" s="4"/>
      <c r="X738" s="72"/>
    </row>
    <row r="739" spans="1:24" s="2" customFormat="1" x14ac:dyDescent="0.2">
      <c r="A739" s="1"/>
      <c r="B739" s="142"/>
      <c r="D739" s="4"/>
      <c r="E739" s="38"/>
      <c r="S739" s="4"/>
      <c r="V739" s="4"/>
      <c r="X739" s="72"/>
    </row>
    <row r="740" spans="1:24" s="2" customFormat="1" x14ac:dyDescent="0.2">
      <c r="A740" s="1"/>
      <c r="B740" s="142"/>
      <c r="D740" s="4"/>
      <c r="E740" s="38"/>
      <c r="S740" s="4"/>
      <c r="V740" s="4"/>
      <c r="X740" s="72"/>
    </row>
    <row r="741" spans="1:24" s="2" customFormat="1" x14ac:dyDescent="0.2">
      <c r="A741" s="1"/>
      <c r="B741" s="142"/>
      <c r="D741" s="4"/>
      <c r="E741" s="38"/>
      <c r="S741" s="4"/>
      <c r="V741" s="4"/>
      <c r="X741" s="72"/>
    </row>
    <row r="742" spans="1:24" s="2" customFormat="1" x14ac:dyDescent="0.2">
      <c r="A742" s="1"/>
      <c r="B742" s="142"/>
      <c r="D742" s="4"/>
      <c r="E742" s="38"/>
      <c r="S742" s="4"/>
      <c r="V742" s="4"/>
      <c r="X742" s="72"/>
    </row>
    <row r="743" spans="1:24" s="2" customFormat="1" x14ac:dyDescent="0.2">
      <c r="A743" s="1"/>
      <c r="B743" s="142"/>
      <c r="D743" s="4"/>
      <c r="E743" s="38"/>
      <c r="S743" s="4"/>
      <c r="V743" s="4"/>
      <c r="X743" s="72"/>
    </row>
    <row r="744" spans="1:24" s="2" customFormat="1" x14ac:dyDescent="0.2">
      <c r="A744" s="1"/>
      <c r="B744" s="142"/>
      <c r="D744" s="4"/>
      <c r="E744" s="38"/>
      <c r="S744" s="4"/>
      <c r="V744" s="4"/>
      <c r="X744" s="72"/>
    </row>
    <row r="745" spans="1:24" s="2" customFormat="1" x14ac:dyDescent="0.2">
      <c r="A745" s="1"/>
      <c r="B745" s="142"/>
      <c r="D745" s="4"/>
      <c r="E745" s="38"/>
      <c r="S745" s="4"/>
      <c r="V745" s="4"/>
      <c r="X745" s="72"/>
    </row>
    <row r="746" spans="1:24" s="2" customFormat="1" x14ac:dyDescent="0.2">
      <c r="A746" s="1"/>
      <c r="B746" s="142"/>
      <c r="D746" s="4"/>
      <c r="E746" s="38"/>
      <c r="S746" s="4"/>
      <c r="V746" s="4"/>
      <c r="X746" s="72"/>
    </row>
    <row r="747" spans="1:24" s="2" customFormat="1" x14ac:dyDescent="0.2">
      <c r="A747" s="1"/>
      <c r="B747" s="142"/>
      <c r="D747" s="4"/>
      <c r="E747" s="38"/>
      <c r="S747" s="4"/>
      <c r="V747" s="4"/>
      <c r="X747" s="72"/>
    </row>
    <row r="748" spans="1:24" s="2" customFormat="1" x14ac:dyDescent="0.2">
      <c r="A748" s="1"/>
      <c r="B748" s="142"/>
      <c r="D748" s="4"/>
      <c r="E748" s="38"/>
      <c r="S748" s="4"/>
      <c r="V748" s="4"/>
      <c r="X748" s="72"/>
    </row>
    <row r="749" spans="1:24" s="2" customFormat="1" x14ac:dyDescent="0.2">
      <c r="A749" s="1"/>
      <c r="B749" s="142"/>
      <c r="D749" s="4"/>
      <c r="E749" s="38"/>
      <c r="S749" s="4"/>
      <c r="V749" s="4"/>
      <c r="X749" s="72"/>
    </row>
    <row r="750" spans="1:24" s="2" customFormat="1" x14ac:dyDescent="0.2">
      <c r="A750" s="1"/>
      <c r="B750" s="142"/>
      <c r="D750" s="4"/>
      <c r="E750" s="38"/>
      <c r="S750" s="4"/>
      <c r="V750" s="4"/>
      <c r="X750" s="72"/>
    </row>
    <row r="751" spans="1:24" s="2" customFormat="1" x14ac:dyDescent="0.2">
      <c r="A751" s="1"/>
      <c r="B751" s="142"/>
      <c r="D751" s="4"/>
      <c r="E751" s="38"/>
      <c r="S751" s="4"/>
      <c r="V751" s="4"/>
      <c r="X751" s="72"/>
    </row>
    <row r="752" spans="1:24" s="2" customFormat="1" x14ac:dyDescent="0.2">
      <c r="A752" s="1"/>
      <c r="B752" s="142"/>
      <c r="D752" s="4"/>
      <c r="E752" s="38"/>
      <c r="S752" s="4"/>
      <c r="V752" s="4"/>
      <c r="X752" s="72"/>
    </row>
    <row r="753" spans="1:24" s="2" customFormat="1" x14ac:dyDescent="0.2">
      <c r="A753" s="1"/>
      <c r="B753" s="142"/>
      <c r="D753" s="4"/>
      <c r="E753" s="38"/>
      <c r="S753" s="4"/>
      <c r="V753" s="4"/>
      <c r="X753" s="72"/>
    </row>
    <row r="754" spans="1:24" s="2" customFormat="1" x14ac:dyDescent="0.2">
      <c r="A754" s="1"/>
      <c r="B754" s="142"/>
      <c r="D754" s="4"/>
      <c r="E754" s="38"/>
      <c r="S754" s="4"/>
      <c r="V754" s="4"/>
      <c r="X754" s="72"/>
    </row>
    <row r="755" spans="1:24" s="2" customFormat="1" x14ac:dyDescent="0.2">
      <c r="A755" s="1"/>
      <c r="B755" s="142"/>
      <c r="D755" s="4"/>
      <c r="E755" s="38"/>
      <c r="S755" s="4"/>
      <c r="V755" s="4"/>
      <c r="X755" s="72"/>
    </row>
    <row r="756" spans="1:24" s="2" customFormat="1" x14ac:dyDescent="0.2">
      <c r="A756" s="1"/>
      <c r="B756" s="142"/>
      <c r="D756" s="4"/>
      <c r="E756" s="38"/>
      <c r="S756" s="4"/>
      <c r="V756" s="4"/>
      <c r="X756" s="72"/>
    </row>
    <row r="757" spans="1:24" s="2" customFormat="1" x14ac:dyDescent="0.2">
      <c r="A757" s="1"/>
      <c r="B757" s="142"/>
      <c r="D757" s="4"/>
      <c r="E757" s="38"/>
      <c r="S757" s="4"/>
      <c r="V757" s="4"/>
      <c r="X757" s="72"/>
    </row>
    <row r="758" spans="1:24" s="2" customFormat="1" x14ac:dyDescent="0.2">
      <c r="A758" s="1"/>
      <c r="B758" s="142"/>
      <c r="D758" s="4"/>
      <c r="E758" s="38"/>
      <c r="S758" s="4"/>
      <c r="V758" s="4"/>
      <c r="X758" s="72"/>
    </row>
    <row r="759" spans="1:24" s="2" customFormat="1" x14ac:dyDescent="0.2">
      <c r="A759" s="1"/>
      <c r="B759" s="142"/>
      <c r="D759" s="4"/>
      <c r="E759" s="38"/>
      <c r="S759" s="4"/>
      <c r="V759" s="4"/>
      <c r="X759" s="72"/>
    </row>
    <row r="760" spans="1:24" s="2" customFormat="1" x14ac:dyDescent="0.2">
      <c r="A760" s="1"/>
      <c r="B760" s="142"/>
      <c r="D760" s="4"/>
      <c r="E760" s="38"/>
      <c r="S760" s="4"/>
      <c r="V760" s="4"/>
      <c r="X760" s="72"/>
    </row>
    <row r="761" spans="1:24" s="2" customFormat="1" x14ac:dyDescent="0.2">
      <c r="A761" s="1"/>
      <c r="B761" s="142"/>
      <c r="D761" s="4"/>
      <c r="E761" s="38"/>
      <c r="S761" s="4"/>
      <c r="V761" s="4"/>
      <c r="X761" s="72"/>
    </row>
    <row r="762" spans="1:24" s="2" customFormat="1" x14ac:dyDescent="0.2">
      <c r="A762" s="1"/>
      <c r="B762" s="142"/>
      <c r="D762" s="4"/>
      <c r="E762" s="38"/>
      <c r="S762" s="4"/>
      <c r="V762" s="4"/>
      <c r="X762" s="72"/>
    </row>
    <row r="763" spans="1:24" s="2" customFormat="1" x14ac:dyDescent="0.2">
      <c r="A763" s="1"/>
      <c r="B763" s="142"/>
      <c r="D763" s="4"/>
      <c r="E763" s="38"/>
      <c r="S763" s="4"/>
      <c r="V763" s="4"/>
      <c r="X763" s="72"/>
    </row>
    <row r="764" spans="1:24" s="2" customFormat="1" x14ac:dyDescent="0.2">
      <c r="A764" s="1"/>
      <c r="B764" s="142"/>
      <c r="D764" s="4"/>
      <c r="E764" s="38"/>
      <c r="S764" s="4"/>
      <c r="V764" s="4"/>
      <c r="X764" s="72"/>
    </row>
    <row r="765" spans="1:24" s="2" customFormat="1" x14ac:dyDescent="0.2">
      <c r="A765" s="1"/>
      <c r="B765" s="142"/>
      <c r="D765" s="4"/>
      <c r="E765" s="38"/>
      <c r="S765" s="4"/>
      <c r="V765" s="4"/>
      <c r="X765" s="72"/>
    </row>
    <row r="766" spans="1:24" s="2" customFormat="1" x14ac:dyDescent="0.2">
      <c r="A766" s="1"/>
      <c r="B766" s="142"/>
      <c r="D766" s="4"/>
      <c r="E766" s="38"/>
      <c r="S766" s="4"/>
      <c r="V766" s="4"/>
      <c r="X766" s="72"/>
    </row>
    <row r="767" spans="1:24" s="2" customFormat="1" x14ac:dyDescent="0.2">
      <c r="A767" s="1"/>
      <c r="B767" s="142"/>
      <c r="D767" s="4"/>
      <c r="E767" s="38"/>
      <c r="S767" s="4"/>
      <c r="V767" s="4"/>
      <c r="X767" s="72"/>
    </row>
    <row r="768" spans="1:24" s="2" customFormat="1" x14ac:dyDescent="0.2">
      <c r="A768" s="1"/>
      <c r="B768" s="142"/>
      <c r="D768" s="4"/>
      <c r="E768" s="38"/>
      <c r="S768" s="4"/>
      <c r="V768" s="4"/>
      <c r="X768" s="72"/>
    </row>
    <row r="769" spans="1:24" s="2" customFormat="1" x14ac:dyDescent="0.2">
      <c r="A769" s="1"/>
      <c r="B769" s="142"/>
      <c r="D769" s="4"/>
      <c r="E769" s="38"/>
      <c r="S769" s="4"/>
      <c r="V769" s="4"/>
      <c r="X769" s="72"/>
    </row>
    <row r="770" spans="1:24" s="2" customFormat="1" x14ac:dyDescent="0.2">
      <c r="A770" s="1"/>
      <c r="B770" s="142"/>
      <c r="D770" s="4"/>
      <c r="E770" s="38"/>
      <c r="S770" s="4"/>
      <c r="V770" s="4"/>
      <c r="X770" s="72"/>
    </row>
    <row r="771" spans="1:24" s="2" customFormat="1" x14ac:dyDescent="0.2">
      <c r="A771" s="1"/>
      <c r="B771" s="142"/>
      <c r="D771" s="4"/>
      <c r="E771" s="38"/>
      <c r="S771" s="4"/>
      <c r="V771" s="4"/>
      <c r="X771" s="72"/>
    </row>
    <row r="772" spans="1:24" s="2" customFormat="1" x14ac:dyDescent="0.2">
      <c r="A772" s="1"/>
      <c r="B772" s="142"/>
      <c r="D772" s="4"/>
      <c r="E772" s="38"/>
      <c r="S772" s="4"/>
      <c r="V772" s="4"/>
      <c r="X772" s="72"/>
    </row>
    <row r="773" spans="1:24" s="2" customFormat="1" x14ac:dyDescent="0.2">
      <c r="A773" s="1"/>
      <c r="B773" s="142"/>
      <c r="D773" s="4"/>
      <c r="E773" s="38"/>
      <c r="S773" s="4"/>
      <c r="V773" s="4"/>
      <c r="X773" s="72"/>
    </row>
    <row r="774" spans="1:24" s="2" customFormat="1" x14ac:dyDescent="0.2">
      <c r="A774" s="1"/>
      <c r="B774" s="142"/>
      <c r="D774" s="4"/>
      <c r="E774" s="38"/>
      <c r="S774" s="4"/>
      <c r="V774" s="4"/>
      <c r="X774" s="72"/>
    </row>
    <row r="775" spans="1:24" s="2" customFormat="1" x14ac:dyDescent="0.2">
      <c r="A775" s="1"/>
      <c r="B775" s="142"/>
      <c r="D775" s="4"/>
      <c r="E775" s="38"/>
      <c r="S775" s="4"/>
      <c r="V775" s="4"/>
      <c r="X775" s="72"/>
    </row>
    <row r="776" spans="1:24" s="2" customFormat="1" x14ac:dyDescent="0.2">
      <c r="A776" s="1"/>
      <c r="B776" s="142"/>
      <c r="D776" s="4"/>
      <c r="E776" s="38"/>
      <c r="S776" s="4"/>
      <c r="V776" s="4"/>
      <c r="X776" s="72"/>
    </row>
    <row r="777" spans="1:24" s="2" customFormat="1" x14ac:dyDescent="0.2">
      <c r="A777" s="1"/>
      <c r="B777" s="142"/>
      <c r="D777" s="4"/>
      <c r="E777" s="38"/>
      <c r="S777" s="4"/>
      <c r="V777" s="4"/>
      <c r="X777" s="72"/>
    </row>
    <row r="778" spans="1:24" s="2" customFormat="1" x14ac:dyDescent="0.2">
      <c r="A778" s="1"/>
      <c r="B778" s="142"/>
      <c r="D778" s="4"/>
      <c r="E778" s="38"/>
      <c r="S778" s="4"/>
      <c r="V778" s="4"/>
      <c r="X778" s="72"/>
    </row>
    <row r="779" spans="1:24" s="2" customFormat="1" x14ac:dyDescent="0.2">
      <c r="A779" s="1"/>
      <c r="B779" s="142"/>
      <c r="D779" s="4"/>
      <c r="E779" s="38"/>
      <c r="S779" s="4"/>
      <c r="V779" s="4"/>
      <c r="X779" s="72"/>
    </row>
    <row r="780" spans="1:24" s="2" customFormat="1" x14ac:dyDescent="0.2">
      <c r="A780" s="1"/>
      <c r="B780" s="142"/>
      <c r="D780" s="4"/>
      <c r="E780" s="38"/>
      <c r="S780" s="4"/>
      <c r="V780" s="4"/>
      <c r="X780" s="72"/>
    </row>
    <row r="781" spans="1:24" s="2" customFormat="1" x14ac:dyDescent="0.2">
      <c r="A781" s="1"/>
      <c r="B781" s="142"/>
      <c r="D781" s="4"/>
      <c r="E781" s="38"/>
      <c r="S781" s="4"/>
      <c r="V781" s="4"/>
      <c r="X781" s="72"/>
    </row>
    <row r="782" spans="1:24" s="2" customFormat="1" x14ac:dyDescent="0.2">
      <c r="A782" s="1"/>
      <c r="B782" s="142"/>
      <c r="D782" s="4"/>
      <c r="E782" s="38"/>
      <c r="S782" s="4"/>
      <c r="V782" s="4"/>
      <c r="X782" s="72"/>
    </row>
    <row r="783" spans="1:24" s="2" customFormat="1" x14ac:dyDescent="0.2">
      <c r="A783" s="1"/>
      <c r="B783" s="142"/>
      <c r="D783" s="4"/>
      <c r="E783" s="38"/>
      <c r="S783" s="4"/>
      <c r="V783" s="4"/>
      <c r="X783" s="72"/>
    </row>
    <row r="784" spans="1:24" s="2" customFormat="1" x14ac:dyDescent="0.2">
      <c r="A784" s="1"/>
      <c r="B784" s="142"/>
      <c r="D784" s="4"/>
      <c r="E784" s="38"/>
      <c r="S784" s="4"/>
      <c r="V784" s="4"/>
      <c r="X784" s="72"/>
    </row>
    <row r="785" spans="1:24" s="2" customFormat="1" x14ac:dyDescent="0.2">
      <c r="A785" s="1"/>
      <c r="B785" s="142"/>
      <c r="D785" s="4"/>
      <c r="E785" s="38"/>
      <c r="S785" s="4"/>
      <c r="V785" s="4"/>
      <c r="X785" s="72"/>
    </row>
    <row r="786" spans="1:24" s="2" customFormat="1" x14ac:dyDescent="0.2">
      <c r="A786" s="1"/>
      <c r="B786" s="142"/>
      <c r="D786" s="4"/>
      <c r="E786" s="38"/>
      <c r="S786" s="4"/>
      <c r="V786" s="4"/>
      <c r="X786" s="72"/>
    </row>
    <row r="787" spans="1:24" s="2" customFormat="1" x14ac:dyDescent="0.2">
      <c r="A787" s="1"/>
      <c r="B787" s="142"/>
      <c r="D787" s="4"/>
      <c r="E787" s="38"/>
      <c r="S787" s="4"/>
      <c r="V787" s="4"/>
      <c r="X787" s="72"/>
    </row>
    <row r="788" spans="1:24" s="2" customFormat="1" x14ac:dyDescent="0.2">
      <c r="A788" s="1"/>
      <c r="B788" s="142"/>
      <c r="D788" s="4"/>
      <c r="E788" s="38"/>
      <c r="S788" s="4"/>
      <c r="V788" s="4"/>
      <c r="X788" s="72"/>
    </row>
    <row r="789" spans="1:24" s="2" customFormat="1" x14ac:dyDescent="0.2">
      <c r="A789" s="1"/>
      <c r="B789" s="142"/>
      <c r="D789" s="4"/>
      <c r="E789" s="38"/>
      <c r="S789" s="4"/>
      <c r="V789" s="4"/>
      <c r="X789" s="72"/>
    </row>
    <row r="790" spans="1:24" s="2" customFormat="1" x14ac:dyDescent="0.2">
      <c r="A790" s="1"/>
      <c r="B790" s="142"/>
      <c r="D790" s="4"/>
      <c r="E790" s="38"/>
      <c r="S790" s="4"/>
      <c r="V790" s="4"/>
      <c r="X790" s="72"/>
    </row>
    <row r="791" spans="1:24" s="2" customFormat="1" x14ac:dyDescent="0.2">
      <c r="A791" s="1"/>
      <c r="B791" s="142"/>
      <c r="D791" s="4"/>
      <c r="E791" s="38"/>
      <c r="S791" s="4"/>
      <c r="V791" s="4"/>
      <c r="X791" s="72"/>
    </row>
    <row r="792" spans="1:24" s="2" customFormat="1" x14ac:dyDescent="0.2">
      <c r="A792" s="1"/>
      <c r="B792" s="142"/>
      <c r="D792" s="4"/>
      <c r="E792" s="38"/>
      <c r="S792" s="4"/>
      <c r="V792" s="4"/>
      <c r="X792" s="72"/>
    </row>
    <row r="793" spans="1:24" s="2" customFormat="1" x14ac:dyDescent="0.2">
      <c r="A793" s="1"/>
      <c r="B793" s="142"/>
      <c r="D793" s="4"/>
      <c r="E793" s="38"/>
      <c r="S793" s="4"/>
      <c r="V793" s="4"/>
      <c r="X793" s="72"/>
    </row>
    <row r="794" spans="1:24" s="2" customFormat="1" x14ac:dyDescent="0.2">
      <c r="A794" s="1"/>
      <c r="B794" s="142"/>
      <c r="D794" s="4"/>
      <c r="E794" s="38"/>
      <c r="S794" s="4"/>
      <c r="V794" s="4"/>
      <c r="X794" s="72"/>
    </row>
    <row r="795" spans="1:24" s="2" customFormat="1" x14ac:dyDescent="0.2">
      <c r="A795" s="1"/>
      <c r="B795" s="142"/>
      <c r="D795" s="4"/>
      <c r="E795" s="38"/>
      <c r="S795" s="4"/>
      <c r="V795" s="4"/>
      <c r="X795" s="72"/>
    </row>
    <row r="796" spans="1:24" s="2" customFormat="1" x14ac:dyDescent="0.2">
      <c r="A796" s="1"/>
      <c r="B796" s="142"/>
      <c r="D796" s="4"/>
      <c r="E796" s="38"/>
      <c r="S796" s="4"/>
      <c r="V796" s="4"/>
      <c r="X796" s="72"/>
    </row>
    <row r="797" spans="1:24" s="2" customFormat="1" x14ac:dyDescent="0.2">
      <c r="A797" s="1"/>
      <c r="B797" s="142"/>
      <c r="D797" s="4"/>
      <c r="E797" s="38"/>
      <c r="S797" s="4"/>
      <c r="V797" s="4"/>
      <c r="X797" s="72"/>
    </row>
    <row r="798" spans="1:24" s="2" customFormat="1" x14ac:dyDescent="0.2">
      <c r="A798" s="1"/>
      <c r="B798" s="142"/>
      <c r="D798" s="4"/>
      <c r="E798" s="38"/>
      <c r="S798" s="4"/>
      <c r="V798" s="4"/>
      <c r="X798" s="72"/>
    </row>
    <row r="799" spans="1:24" s="2" customFormat="1" x14ac:dyDescent="0.2">
      <c r="A799" s="1"/>
      <c r="B799" s="142"/>
      <c r="D799" s="4"/>
      <c r="E799" s="38"/>
      <c r="S799" s="4"/>
      <c r="V799" s="4"/>
      <c r="X799" s="72"/>
    </row>
    <row r="800" spans="1:24" s="2" customFormat="1" x14ac:dyDescent="0.2">
      <c r="A800" s="1"/>
      <c r="B800" s="142"/>
      <c r="D800" s="4"/>
      <c r="E800" s="38"/>
      <c r="S800" s="4"/>
      <c r="V800" s="4"/>
      <c r="X800" s="72"/>
    </row>
    <row r="801" spans="1:24" s="2" customFormat="1" x14ac:dyDescent="0.2">
      <c r="A801" s="1"/>
      <c r="B801" s="142"/>
      <c r="D801" s="4"/>
      <c r="E801" s="38"/>
      <c r="S801" s="4"/>
      <c r="V801" s="4"/>
      <c r="X801" s="72"/>
    </row>
    <row r="802" spans="1:24" s="2" customFormat="1" x14ac:dyDescent="0.2">
      <c r="A802" s="1"/>
      <c r="B802" s="142"/>
      <c r="D802" s="4"/>
      <c r="E802" s="38"/>
      <c r="S802" s="4"/>
      <c r="V802" s="4"/>
      <c r="X802" s="72"/>
    </row>
    <row r="803" spans="1:24" s="2" customFormat="1" x14ac:dyDescent="0.2">
      <c r="A803" s="1"/>
      <c r="B803" s="142"/>
      <c r="D803" s="4"/>
      <c r="E803" s="38"/>
      <c r="S803" s="4"/>
      <c r="V803" s="4"/>
      <c r="X803" s="72"/>
    </row>
    <row r="804" spans="1:24" s="2" customFormat="1" x14ac:dyDescent="0.2">
      <c r="A804" s="1"/>
      <c r="B804" s="142"/>
      <c r="D804" s="4"/>
      <c r="E804" s="38"/>
      <c r="S804" s="4"/>
      <c r="V804" s="4"/>
      <c r="X804" s="72"/>
    </row>
    <row r="805" spans="1:24" s="2" customFormat="1" x14ac:dyDescent="0.2">
      <c r="A805" s="1"/>
      <c r="B805" s="142"/>
      <c r="D805" s="4"/>
      <c r="E805" s="38"/>
      <c r="S805" s="4"/>
      <c r="V805" s="4"/>
      <c r="X805" s="72"/>
    </row>
    <row r="806" spans="1:24" s="2" customFormat="1" x14ac:dyDescent="0.2">
      <c r="A806" s="1"/>
      <c r="B806" s="142"/>
      <c r="D806" s="4"/>
      <c r="E806" s="38"/>
      <c r="S806" s="4"/>
      <c r="V806" s="4"/>
      <c r="X806" s="72"/>
    </row>
    <row r="807" spans="1:24" s="2" customFormat="1" x14ac:dyDescent="0.2">
      <c r="A807" s="1"/>
      <c r="B807" s="142"/>
      <c r="D807" s="4"/>
      <c r="E807" s="38"/>
      <c r="S807" s="4"/>
      <c r="V807" s="4"/>
      <c r="X807" s="72"/>
    </row>
    <row r="808" spans="1:24" s="2" customFormat="1" x14ac:dyDescent="0.2">
      <c r="A808" s="1"/>
      <c r="B808" s="142"/>
      <c r="D808" s="4"/>
      <c r="E808" s="38"/>
      <c r="S808" s="4"/>
      <c r="V808" s="4"/>
      <c r="X808" s="72"/>
    </row>
    <row r="809" spans="1:24" s="2" customFormat="1" x14ac:dyDescent="0.2">
      <c r="A809" s="1"/>
      <c r="B809" s="142"/>
      <c r="D809" s="4"/>
      <c r="E809" s="38"/>
      <c r="S809" s="4"/>
      <c r="V809" s="4"/>
      <c r="X809" s="72"/>
    </row>
    <row r="810" spans="1:24" s="2" customFormat="1" x14ac:dyDescent="0.2">
      <c r="A810" s="1"/>
      <c r="B810" s="142"/>
      <c r="D810" s="4"/>
      <c r="E810" s="38"/>
      <c r="S810" s="4"/>
      <c r="V810" s="4"/>
      <c r="X810" s="72"/>
    </row>
    <row r="811" spans="1:24" s="2" customFormat="1" x14ac:dyDescent="0.2">
      <c r="A811" s="1"/>
      <c r="B811" s="142"/>
      <c r="D811" s="4"/>
      <c r="E811" s="38"/>
      <c r="S811" s="4"/>
      <c r="V811" s="4"/>
      <c r="X811" s="72"/>
    </row>
    <row r="812" spans="1:24" s="2" customFormat="1" x14ac:dyDescent="0.2">
      <c r="A812" s="1"/>
      <c r="B812" s="142"/>
      <c r="D812" s="4"/>
      <c r="E812" s="38"/>
      <c r="S812" s="4"/>
      <c r="V812" s="4"/>
      <c r="X812" s="72"/>
    </row>
    <row r="813" spans="1:24" s="2" customFormat="1" x14ac:dyDescent="0.2">
      <c r="A813" s="1"/>
      <c r="B813" s="142"/>
      <c r="D813" s="4"/>
      <c r="E813" s="38"/>
      <c r="S813" s="4"/>
      <c r="V813" s="4"/>
      <c r="X813" s="72"/>
    </row>
    <row r="814" spans="1:24" s="2" customFormat="1" x14ac:dyDescent="0.2">
      <c r="A814" s="1"/>
      <c r="B814" s="142"/>
      <c r="D814" s="4"/>
      <c r="E814" s="38"/>
      <c r="S814" s="4"/>
      <c r="V814" s="4"/>
      <c r="X814" s="72"/>
    </row>
    <row r="815" spans="1:24" s="2" customFormat="1" x14ac:dyDescent="0.2">
      <c r="A815" s="1"/>
      <c r="B815" s="142"/>
      <c r="D815" s="4"/>
      <c r="E815" s="38"/>
      <c r="S815" s="4"/>
      <c r="V815" s="4"/>
      <c r="X815" s="72"/>
    </row>
    <row r="816" spans="1:24" s="2" customFormat="1" x14ac:dyDescent="0.2">
      <c r="A816" s="1"/>
      <c r="B816" s="142"/>
      <c r="D816" s="4"/>
      <c r="E816" s="38"/>
      <c r="S816" s="4"/>
      <c r="V816" s="4"/>
      <c r="X816" s="72"/>
    </row>
    <row r="817" spans="1:24" s="2" customFormat="1" x14ac:dyDescent="0.2">
      <c r="A817" s="1"/>
      <c r="B817" s="142"/>
      <c r="D817" s="4"/>
      <c r="E817" s="38"/>
      <c r="S817" s="4"/>
      <c r="V817" s="4"/>
      <c r="X817" s="72"/>
    </row>
    <row r="818" spans="1:24" s="2" customFormat="1" x14ac:dyDescent="0.2">
      <c r="A818" s="1"/>
      <c r="B818" s="142"/>
      <c r="D818" s="4"/>
      <c r="E818" s="38"/>
      <c r="S818" s="4"/>
      <c r="V818" s="4"/>
      <c r="X818" s="72"/>
    </row>
    <row r="819" spans="1:24" s="2" customFormat="1" x14ac:dyDescent="0.2">
      <c r="A819" s="1"/>
      <c r="B819" s="142"/>
      <c r="D819" s="4"/>
      <c r="E819" s="38"/>
      <c r="S819" s="4"/>
      <c r="V819" s="4"/>
      <c r="X819" s="72"/>
    </row>
    <row r="820" spans="1:24" s="2" customFormat="1" x14ac:dyDescent="0.2">
      <c r="A820" s="1"/>
      <c r="B820" s="142"/>
      <c r="D820" s="4"/>
      <c r="E820" s="38"/>
      <c r="S820" s="4"/>
      <c r="V820" s="4"/>
      <c r="X820" s="72"/>
    </row>
    <row r="821" spans="1:24" s="2" customFormat="1" x14ac:dyDescent="0.2">
      <c r="A821" s="1"/>
      <c r="B821" s="142"/>
      <c r="D821" s="4"/>
      <c r="E821" s="38"/>
      <c r="S821" s="4"/>
      <c r="V821" s="4"/>
      <c r="X821" s="72"/>
    </row>
    <row r="822" spans="1:24" s="2" customFormat="1" x14ac:dyDescent="0.2">
      <c r="A822" s="1"/>
      <c r="B822" s="142"/>
      <c r="D822" s="4"/>
      <c r="E822" s="38"/>
      <c r="S822" s="4"/>
      <c r="V822" s="4"/>
      <c r="X822" s="72"/>
    </row>
    <row r="823" spans="1:24" s="2" customFormat="1" x14ac:dyDescent="0.2">
      <c r="A823" s="1"/>
      <c r="B823" s="142"/>
      <c r="D823" s="4"/>
      <c r="E823" s="38"/>
      <c r="S823" s="4"/>
      <c r="V823" s="4"/>
      <c r="X823" s="72"/>
    </row>
    <row r="824" spans="1:24" s="2" customFormat="1" x14ac:dyDescent="0.2">
      <c r="A824" s="1"/>
      <c r="B824" s="142"/>
      <c r="D824" s="4"/>
      <c r="E824" s="38"/>
      <c r="S824" s="4"/>
      <c r="V824" s="4"/>
      <c r="X824" s="72"/>
    </row>
    <row r="825" spans="1:24" s="2" customFormat="1" x14ac:dyDescent="0.2">
      <c r="A825" s="1"/>
      <c r="B825" s="142"/>
      <c r="D825" s="4"/>
      <c r="E825" s="38"/>
      <c r="S825" s="4"/>
      <c r="V825" s="4"/>
      <c r="X825" s="72"/>
    </row>
    <row r="826" spans="1:24" s="2" customFormat="1" x14ac:dyDescent="0.2">
      <c r="A826" s="1"/>
      <c r="B826" s="142"/>
      <c r="D826" s="4"/>
      <c r="E826" s="38"/>
      <c r="S826" s="4"/>
      <c r="V826" s="4"/>
      <c r="X826" s="72"/>
    </row>
    <row r="827" spans="1:24" s="2" customFormat="1" x14ac:dyDescent="0.2">
      <c r="A827" s="1"/>
      <c r="B827" s="142"/>
      <c r="D827" s="4"/>
      <c r="E827" s="38"/>
      <c r="S827" s="4"/>
      <c r="V827" s="4"/>
      <c r="X827" s="72"/>
    </row>
    <row r="828" spans="1:24" s="2" customFormat="1" x14ac:dyDescent="0.2">
      <c r="A828" s="1"/>
      <c r="B828" s="142"/>
      <c r="D828" s="4"/>
      <c r="E828" s="38"/>
      <c r="S828" s="4"/>
      <c r="V828" s="4"/>
      <c r="X828" s="72"/>
    </row>
    <row r="829" spans="1:24" s="2" customFormat="1" x14ac:dyDescent="0.2">
      <c r="A829" s="1"/>
      <c r="B829" s="142"/>
      <c r="D829" s="4"/>
      <c r="E829" s="38"/>
      <c r="S829" s="4"/>
      <c r="V829" s="4"/>
      <c r="X829" s="72"/>
    </row>
    <row r="830" spans="1:24" s="2" customFormat="1" x14ac:dyDescent="0.2">
      <c r="A830" s="1"/>
      <c r="B830" s="142"/>
      <c r="D830" s="4"/>
      <c r="E830" s="38"/>
      <c r="S830" s="4"/>
      <c r="V830" s="4"/>
      <c r="X830" s="72"/>
    </row>
    <row r="831" spans="1:24" s="2" customFormat="1" x14ac:dyDescent="0.2">
      <c r="A831" s="1"/>
      <c r="B831" s="142"/>
      <c r="D831" s="4"/>
      <c r="E831" s="38"/>
      <c r="S831" s="4"/>
      <c r="V831" s="4"/>
      <c r="X831" s="72"/>
    </row>
    <row r="832" spans="1:24" s="2" customFormat="1" x14ac:dyDescent="0.2">
      <c r="A832" s="1"/>
      <c r="B832" s="142"/>
      <c r="D832" s="4"/>
      <c r="E832" s="38"/>
      <c r="S832" s="4"/>
      <c r="V832" s="4"/>
      <c r="X832" s="72"/>
    </row>
    <row r="833" spans="1:24" s="2" customFormat="1" x14ac:dyDescent="0.2">
      <c r="A833" s="1"/>
      <c r="B833" s="142"/>
      <c r="D833" s="4"/>
      <c r="E833" s="38"/>
      <c r="S833" s="4"/>
      <c r="V833" s="4"/>
      <c r="X833" s="72"/>
    </row>
    <row r="834" spans="1:24" s="2" customFormat="1" x14ac:dyDescent="0.2">
      <c r="A834" s="1"/>
      <c r="B834" s="142"/>
      <c r="D834" s="4"/>
      <c r="E834" s="38"/>
      <c r="S834" s="4"/>
      <c r="V834" s="4"/>
      <c r="X834" s="72"/>
    </row>
    <row r="835" spans="1:24" s="2" customFormat="1" x14ac:dyDescent="0.2">
      <c r="A835" s="1"/>
      <c r="B835" s="142"/>
      <c r="D835" s="4"/>
      <c r="E835" s="38"/>
      <c r="S835" s="4"/>
      <c r="V835" s="4"/>
      <c r="X835" s="72"/>
    </row>
    <row r="836" spans="1:24" s="2" customFormat="1" x14ac:dyDescent="0.2">
      <c r="A836" s="1"/>
      <c r="B836" s="142"/>
      <c r="D836" s="4"/>
      <c r="E836" s="38"/>
      <c r="S836" s="4"/>
      <c r="V836" s="4"/>
      <c r="X836" s="72"/>
    </row>
    <row r="837" spans="1:24" s="2" customFormat="1" x14ac:dyDescent="0.2">
      <c r="A837" s="1"/>
      <c r="B837" s="142"/>
      <c r="D837" s="4"/>
      <c r="E837" s="38"/>
      <c r="S837" s="4"/>
      <c r="V837" s="4"/>
      <c r="X837" s="72"/>
    </row>
    <row r="838" spans="1:24" s="2" customFormat="1" x14ac:dyDescent="0.2">
      <c r="A838" s="1"/>
      <c r="B838" s="142"/>
      <c r="D838" s="4"/>
      <c r="E838" s="38"/>
      <c r="S838" s="4"/>
      <c r="V838" s="4"/>
      <c r="X838" s="72"/>
    </row>
    <row r="839" spans="1:24" s="2" customFormat="1" x14ac:dyDescent="0.2">
      <c r="A839" s="1"/>
      <c r="B839" s="142"/>
      <c r="D839" s="4"/>
      <c r="E839" s="38"/>
      <c r="S839" s="4"/>
      <c r="V839" s="4"/>
      <c r="X839" s="72"/>
    </row>
    <row r="840" spans="1:24" s="2" customFormat="1" x14ac:dyDescent="0.2">
      <c r="A840" s="1"/>
      <c r="B840" s="142"/>
      <c r="D840" s="4"/>
      <c r="E840" s="38"/>
      <c r="S840" s="4"/>
      <c r="V840" s="4"/>
      <c r="X840" s="72"/>
    </row>
    <row r="841" spans="1:24" s="2" customFormat="1" x14ac:dyDescent="0.2">
      <c r="A841" s="1"/>
      <c r="B841" s="142"/>
      <c r="D841" s="4"/>
      <c r="E841" s="38"/>
      <c r="S841" s="4"/>
      <c r="V841" s="4"/>
      <c r="X841" s="72"/>
    </row>
    <row r="842" spans="1:24" s="2" customFormat="1" x14ac:dyDescent="0.2">
      <c r="A842" s="1"/>
      <c r="B842" s="142"/>
      <c r="D842" s="4"/>
      <c r="E842" s="38"/>
      <c r="S842" s="4"/>
      <c r="V842" s="4"/>
      <c r="X842" s="72"/>
    </row>
    <row r="843" spans="1:24" s="2" customFormat="1" x14ac:dyDescent="0.2">
      <c r="A843" s="1"/>
      <c r="B843" s="142"/>
      <c r="D843" s="4"/>
      <c r="E843" s="38"/>
      <c r="S843" s="4"/>
      <c r="V843" s="4"/>
      <c r="X843" s="72"/>
    </row>
    <row r="844" spans="1:24" s="2" customFormat="1" x14ac:dyDescent="0.2">
      <c r="A844" s="1"/>
      <c r="B844" s="142"/>
      <c r="D844" s="4"/>
      <c r="E844" s="38"/>
      <c r="S844" s="4"/>
      <c r="V844" s="4"/>
      <c r="X844" s="72"/>
    </row>
    <row r="845" spans="1:24" s="2" customFormat="1" x14ac:dyDescent="0.2">
      <c r="A845" s="1"/>
      <c r="B845" s="142"/>
      <c r="D845" s="4"/>
      <c r="E845" s="38"/>
      <c r="S845" s="4"/>
      <c r="V845" s="4"/>
      <c r="X845" s="72"/>
    </row>
    <row r="846" spans="1:24" s="2" customFormat="1" x14ac:dyDescent="0.2">
      <c r="A846" s="1"/>
      <c r="B846" s="142"/>
      <c r="D846" s="4"/>
      <c r="E846" s="38"/>
      <c r="S846" s="4"/>
      <c r="V846" s="4"/>
      <c r="X846" s="72"/>
    </row>
    <row r="847" spans="1:24" s="2" customFormat="1" x14ac:dyDescent="0.2">
      <c r="A847" s="1"/>
      <c r="B847" s="142"/>
      <c r="D847" s="4"/>
      <c r="E847" s="38"/>
      <c r="S847" s="4"/>
      <c r="V847" s="4"/>
      <c r="X847" s="72"/>
    </row>
    <row r="848" spans="1:24" s="2" customFormat="1" x14ac:dyDescent="0.2">
      <c r="A848" s="1"/>
      <c r="B848" s="142"/>
      <c r="D848" s="4"/>
      <c r="E848" s="38"/>
      <c r="S848" s="4"/>
      <c r="V848" s="4"/>
      <c r="X848" s="72"/>
    </row>
    <row r="849" spans="1:24" s="2" customFormat="1" x14ac:dyDescent="0.2">
      <c r="A849" s="1"/>
      <c r="B849" s="142"/>
      <c r="D849" s="4"/>
      <c r="E849" s="38"/>
      <c r="S849" s="4"/>
      <c r="V849" s="4"/>
      <c r="X849" s="72"/>
    </row>
    <row r="850" spans="1:24" s="2" customFormat="1" x14ac:dyDescent="0.2">
      <c r="A850" s="1"/>
      <c r="B850" s="142"/>
      <c r="D850" s="4"/>
      <c r="E850" s="38"/>
      <c r="S850" s="4"/>
      <c r="V850" s="4"/>
      <c r="X850" s="72"/>
    </row>
    <row r="851" spans="1:24" s="2" customFormat="1" x14ac:dyDescent="0.2">
      <c r="A851" s="1"/>
      <c r="B851" s="142"/>
      <c r="D851" s="4"/>
      <c r="E851" s="38"/>
      <c r="S851" s="4"/>
      <c r="V851" s="4"/>
      <c r="X851" s="72"/>
    </row>
    <row r="852" spans="1:24" s="2" customFormat="1" x14ac:dyDescent="0.2">
      <c r="A852" s="1"/>
      <c r="B852" s="142"/>
      <c r="D852" s="4"/>
      <c r="E852" s="38"/>
      <c r="S852" s="4"/>
      <c r="V852" s="4"/>
      <c r="X852" s="72"/>
    </row>
    <row r="853" spans="1:24" s="2" customFormat="1" x14ac:dyDescent="0.2">
      <c r="A853" s="1"/>
      <c r="B853" s="142"/>
      <c r="D853" s="4"/>
      <c r="E853" s="38"/>
      <c r="S853" s="4"/>
      <c r="V853" s="4"/>
      <c r="X853" s="72"/>
    </row>
    <row r="854" spans="1:24" s="2" customFormat="1" x14ac:dyDescent="0.2">
      <c r="A854" s="1"/>
      <c r="B854" s="142"/>
      <c r="D854" s="4"/>
      <c r="E854" s="38"/>
      <c r="S854" s="4"/>
      <c r="V854" s="4"/>
      <c r="X854" s="72"/>
    </row>
    <row r="855" spans="1:24" s="2" customFormat="1" x14ac:dyDescent="0.2">
      <c r="A855" s="1"/>
      <c r="B855" s="142"/>
      <c r="D855" s="4"/>
      <c r="E855" s="38"/>
      <c r="S855" s="4"/>
      <c r="V855" s="4"/>
      <c r="X855" s="72"/>
    </row>
    <row r="856" spans="1:24" s="2" customFormat="1" x14ac:dyDescent="0.2">
      <c r="A856" s="1"/>
      <c r="B856" s="142"/>
      <c r="D856" s="4"/>
      <c r="E856" s="38"/>
      <c r="S856" s="4"/>
      <c r="V856" s="4"/>
      <c r="X856" s="72"/>
    </row>
    <row r="857" spans="1:24" s="2" customFormat="1" x14ac:dyDescent="0.2">
      <c r="A857" s="1"/>
      <c r="B857" s="142"/>
      <c r="D857" s="4"/>
      <c r="E857" s="38"/>
      <c r="S857" s="4"/>
      <c r="V857" s="4"/>
      <c r="X857" s="72"/>
    </row>
    <row r="858" spans="1:24" s="2" customFormat="1" x14ac:dyDescent="0.2">
      <c r="A858" s="1"/>
      <c r="B858" s="142"/>
      <c r="D858" s="4"/>
      <c r="E858" s="38"/>
      <c r="S858" s="4"/>
      <c r="V858" s="4"/>
      <c r="X858" s="72"/>
    </row>
    <row r="859" spans="1:24" s="2" customFormat="1" x14ac:dyDescent="0.2">
      <c r="A859" s="1"/>
      <c r="B859" s="142"/>
      <c r="D859" s="4"/>
      <c r="E859" s="38"/>
      <c r="S859" s="4"/>
      <c r="V859" s="4"/>
      <c r="X859" s="72"/>
    </row>
    <row r="860" spans="1:24" s="2" customFormat="1" x14ac:dyDescent="0.2">
      <c r="A860" s="1"/>
      <c r="B860" s="142"/>
      <c r="D860" s="4"/>
      <c r="E860" s="38"/>
      <c r="S860" s="4"/>
      <c r="V860" s="4"/>
      <c r="X860" s="72"/>
    </row>
    <row r="861" spans="1:24" s="2" customFormat="1" x14ac:dyDescent="0.2">
      <c r="A861" s="1"/>
      <c r="B861" s="142"/>
      <c r="D861" s="4"/>
      <c r="E861" s="38"/>
      <c r="S861" s="4"/>
      <c r="V861" s="4"/>
      <c r="X861" s="72"/>
    </row>
    <row r="862" spans="1:24" s="2" customFormat="1" x14ac:dyDescent="0.2">
      <c r="A862" s="1"/>
      <c r="B862" s="142"/>
      <c r="D862" s="4"/>
      <c r="E862" s="38"/>
      <c r="S862" s="4"/>
      <c r="V862" s="4"/>
      <c r="X862" s="72"/>
    </row>
    <row r="863" spans="1:24" s="2" customFormat="1" x14ac:dyDescent="0.2">
      <c r="A863" s="1"/>
      <c r="B863" s="142"/>
      <c r="D863" s="4"/>
      <c r="E863" s="38"/>
      <c r="S863" s="4"/>
      <c r="V863" s="4"/>
      <c r="X863" s="72"/>
    </row>
    <row r="864" spans="1:24" s="2" customFormat="1" x14ac:dyDescent="0.2">
      <c r="A864" s="1"/>
      <c r="B864" s="142"/>
      <c r="D864" s="4"/>
      <c r="E864" s="38"/>
      <c r="S864" s="4"/>
      <c r="V864" s="4"/>
      <c r="X864" s="72"/>
    </row>
    <row r="865" spans="1:24" s="2" customFormat="1" x14ac:dyDescent="0.2">
      <c r="A865" s="1"/>
      <c r="B865" s="142"/>
      <c r="D865" s="4"/>
      <c r="E865" s="38"/>
      <c r="S865" s="4"/>
      <c r="V865" s="4"/>
      <c r="X865" s="72"/>
    </row>
    <row r="866" spans="1:24" s="2" customFormat="1" x14ac:dyDescent="0.2">
      <c r="A866" s="1"/>
      <c r="B866" s="142"/>
      <c r="D866" s="4"/>
      <c r="E866" s="38"/>
      <c r="S866" s="4"/>
      <c r="V866" s="4"/>
      <c r="X866" s="72"/>
    </row>
    <row r="867" spans="1:24" s="2" customFormat="1" x14ac:dyDescent="0.2">
      <c r="A867" s="1"/>
      <c r="B867" s="142"/>
      <c r="D867" s="4"/>
      <c r="E867" s="38"/>
      <c r="S867" s="4"/>
      <c r="V867" s="4"/>
      <c r="X867" s="72"/>
    </row>
    <row r="868" spans="1:24" s="2" customFormat="1" x14ac:dyDescent="0.2">
      <c r="A868" s="1"/>
      <c r="B868" s="142"/>
      <c r="D868" s="4"/>
      <c r="E868" s="38"/>
      <c r="S868" s="4"/>
      <c r="V868" s="4"/>
      <c r="X868" s="72"/>
    </row>
    <row r="869" spans="1:24" s="2" customFormat="1" x14ac:dyDescent="0.2">
      <c r="A869" s="1"/>
      <c r="B869" s="142"/>
      <c r="D869" s="4"/>
      <c r="E869" s="38"/>
      <c r="S869" s="4"/>
      <c r="V869" s="4"/>
      <c r="X869" s="72"/>
    </row>
    <row r="870" spans="1:24" s="2" customFormat="1" x14ac:dyDescent="0.2">
      <c r="A870" s="1"/>
      <c r="B870" s="142"/>
      <c r="D870" s="4"/>
      <c r="E870" s="38"/>
      <c r="S870" s="4"/>
      <c r="V870" s="4"/>
      <c r="X870" s="72"/>
    </row>
    <row r="871" spans="1:24" s="2" customFormat="1" x14ac:dyDescent="0.2">
      <c r="A871" s="1"/>
      <c r="B871" s="142"/>
      <c r="D871" s="4"/>
      <c r="E871" s="38"/>
      <c r="S871" s="4"/>
      <c r="V871" s="4"/>
      <c r="X871" s="72"/>
    </row>
    <row r="872" spans="1:24" s="2" customFormat="1" x14ac:dyDescent="0.2">
      <c r="A872" s="1"/>
      <c r="B872" s="142"/>
      <c r="D872" s="4"/>
      <c r="E872" s="38"/>
      <c r="S872" s="4"/>
      <c r="V872" s="4"/>
      <c r="X872" s="72"/>
    </row>
    <row r="873" spans="1:24" s="2" customFormat="1" x14ac:dyDescent="0.2">
      <c r="A873" s="1"/>
      <c r="B873" s="142"/>
      <c r="D873" s="4"/>
      <c r="E873" s="38"/>
      <c r="S873" s="4"/>
      <c r="V873" s="4"/>
      <c r="X873" s="72"/>
    </row>
    <row r="874" spans="1:24" s="2" customFormat="1" x14ac:dyDescent="0.2">
      <c r="A874" s="1"/>
      <c r="B874" s="142"/>
      <c r="D874" s="4"/>
      <c r="E874" s="38"/>
      <c r="S874" s="4"/>
      <c r="V874" s="4"/>
      <c r="X874" s="72"/>
    </row>
    <row r="875" spans="1:24" s="2" customFormat="1" x14ac:dyDescent="0.2">
      <c r="A875" s="1"/>
      <c r="B875" s="142"/>
      <c r="D875" s="4"/>
      <c r="E875" s="38"/>
      <c r="S875" s="4"/>
      <c r="V875" s="4"/>
      <c r="X875" s="72"/>
    </row>
    <row r="876" spans="1:24" s="2" customFormat="1" x14ac:dyDescent="0.2">
      <c r="A876" s="1"/>
      <c r="B876" s="142"/>
      <c r="D876" s="4"/>
      <c r="E876" s="38"/>
      <c r="S876" s="4"/>
      <c r="V876" s="4"/>
      <c r="X876" s="72"/>
    </row>
    <row r="877" spans="1:24" s="2" customFormat="1" x14ac:dyDescent="0.2">
      <c r="A877" s="1"/>
      <c r="B877" s="142"/>
      <c r="D877" s="4"/>
      <c r="E877" s="38"/>
      <c r="S877" s="4"/>
      <c r="V877" s="4"/>
      <c r="X877" s="72"/>
    </row>
    <row r="878" spans="1:24" s="2" customFormat="1" x14ac:dyDescent="0.2">
      <c r="A878" s="1"/>
      <c r="B878" s="142"/>
      <c r="D878" s="4"/>
      <c r="E878" s="38"/>
      <c r="S878" s="4"/>
      <c r="V878" s="4"/>
      <c r="X878" s="72"/>
    </row>
    <row r="879" spans="1:24" s="2" customFormat="1" x14ac:dyDescent="0.2">
      <c r="A879" s="1"/>
      <c r="B879" s="142"/>
      <c r="D879" s="4"/>
      <c r="E879" s="38"/>
      <c r="S879" s="4"/>
      <c r="V879" s="4"/>
      <c r="X879" s="72"/>
    </row>
    <row r="880" spans="1:24" s="2" customFormat="1" x14ac:dyDescent="0.2">
      <c r="A880" s="1"/>
      <c r="B880" s="142"/>
      <c r="D880" s="4"/>
      <c r="E880" s="38"/>
      <c r="S880" s="4"/>
      <c r="V880" s="4"/>
      <c r="X880" s="72"/>
    </row>
    <row r="881" spans="1:24" s="2" customFormat="1" x14ac:dyDescent="0.2">
      <c r="A881" s="1"/>
      <c r="B881" s="142"/>
      <c r="D881" s="4"/>
      <c r="E881" s="38"/>
      <c r="S881" s="4"/>
      <c r="V881" s="4"/>
      <c r="X881" s="72"/>
    </row>
    <row r="882" spans="1:24" s="2" customFormat="1" x14ac:dyDescent="0.2">
      <c r="A882" s="1"/>
      <c r="B882" s="142"/>
      <c r="D882" s="4"/>
      <c r="E882" s="38"/>
      <c r="S882" s="4"/>
      <c r="V882" s="4"/>
      <c r="X882" s="72"/>
    </row>
    <row r="883" spans="1:24" s="2" customFormat="1" x14ac:dyDescent="0.2">
      <c r="A883" s="1"/>
      <c r="B883" s="142"/>
      <c r="D883" s="4"/>
      <c r="E883" s="38"/>
      <c r="S883" s="4"/>
      <c r="V883" s="4"/>
      <c r="X883" s="72"/>
    </row>
    <row r="884" spans="1:24" s="2" customFormat="1" x14ac:dyDescent="0.2">
      <c r="A884" s="1"/>
      <c r="B884" s="142"/>
      <c r="D884" s="4"/>
      <c r="E884" s="38"/>
      <c r="S884" s="4"/>
      <c r="V884" s="4"/>
      <c r="X884" s="72"/>
    </row>
    <row r="885" spans="1:24" s="2" customFormat="1" x14ac:dyDescent="0.2">
      <c r="A885" s="1"/>
      <c r="B885" s="142"/>
      <c r="D885" s="4"/>
      <c r="E885" s="38"/>
      <c r="S885" s="4"/>
      <c r="V885" s="4"/>
      <c r="X885" s="72"/>
    </row>
    <row r="886" spans="1:24" s="2" customFormat="1" x14ac:dyDescent="0.2">
      <c r="A886" s="1"/>
      <c r="B886" s="142"/>
      <c r="D886" s="4"/>
      <c r="E886" s="38"/>
      <c r="S886" s="4"/>
      <c r="V886" s="4"/>
      <c r="X886" s="72"/>
    </row>
    <row r="887" spans="1:24" s="2" customFormat="1" x14ac:dyDescent="0.2">
      <c r="A887" s="1"/>
      <c r="B887" s="142"/>
      <c r="D887" s="4"/>
      <c r="E887" s="38"/>
      <c r="S887" s="4"/>
      <c r="V887" s="4"/>
      <c r="X887" s="72"/>
    </row>
    <row r="888" spans="1:24" s="2" customFormat="1" x14ac:dyDescent="0.2">
      <c r="A888" s="1"/>
      <c r="B888" s="142"/>
      <c r="D888" s="4"/>
      <c r="E888" s="38"/>
      <c r="S888" s="4"/>
      <c r="V888" s="4"/>
      <c r="X888" s="72"/>
    </row>
    <row r="889" spans="1:24" s="2" customFormat="1" x14ac:dyDescent="0.2">
      <c r="A889" s="1"/>
      <c r="B889" s="142"/>
      <c r="D889" s="4"/>
      <c r="E889" s="38"/>
      <c r="S889" s="4"/>
      <c r="V889" s="4"/>
      <c r="X889" s="72"/>
    </row>
    <row r="890" spans="1:24" s="2" customFormat="1" x14ac:dyDescent="0.2">
      <c r="A890" s="1"/>
      <c r="B890" s="142"/>
      <c r="D890" s="4"/>
      <c r="E890" s="38"/>
      <c r="S890" s="4"/>
      <c r="V890" s="4"/>
      <c r="X890" s="72"/>
    </row>
    <row r="891" spans="1:24" s="2" customFormat="1" x14ac:dyDescent="0.2">
      <c r="A891" s="1"/>
      <c r="B891" s="142"/>
      <c r="D891" s="4"/>
      <c r="E891" s="38"/>
      <c r="S891" s="4"/>
      <c r="V891" s="4"/>
      <c r="X891" s="72"/>
    </row>
    <row r="892" spans="1:24" s="2" customFormat="1" x14ac:dyDescent="0.2">
      <c r="A892" s="1"/>
      <c r="B892" s="142"/>
      <c r="D892" s="4"/>
      <c r="E892" s="38"/>
      <c r="S892" s="4"/>
      <c r="V892" s="4"/>
      <c r="X892" s="72"/>
    </row>
    <row r="893" spans="1:24" s="2" customFormat="1" x14ac:dyDescent="0.2">
      <c r="A893" s="1"/>
      <c r="B893" s="142"/>
      <c r="D893" s="4"/>
      <c r="E893" s="38"/>
      <c r="S893" s="4"/>
      <c r="V893" s="4"/>
      <c r="X893" s="72"/>
    </row>
    <row r="894" spans="1:24" s="2" customFormat="1" x14ac:dyDescent="0.2">
      <c r="A894" s="1"/>
      <c r="B894" s="142"/>
      <c r="D894" s="4"/>
      <c r="E894" s="38"/>
      <c r="S894" s="4"/>
      <c r="V894" s="4"/>
      <c r="X894" s="72"/>
    </row>
    <row r="895" spans="1:24" s="2" customFormat="1" x14ac:dyDescent="0.2">
      <c r="A895" s="1"/>
      <c r="B895" s="142"/>
      <c r="D895" s="4"/>
      <c r="E895" s="38"/>
      <c r="S895" s="4"/>
      <c r="V895" s="4"/>
      <c r="X895" s="72"/>
    </row>
    <row r="896" spans="1:24" s="2" customFormat="1" x14ac:dyDescent="0.2">
      <c r="A896" s="1"/>
      <c r="B896" s="142"/>
      <c r="D896" s="4"/>
      <c r="E896" s="38"/>
      <c r="S896" s="4"/>
      <c r="V896" s="4"/>
      <c r="X896" s="72"/>
    </row>
    <row r="897" spans="1:24" s="2" customFormat="1" x14ac:dyDescent="0.2">
      <c r="A897" s="1"/>
      <c r="B897" s="142"/>
      <c r="D897" s="4"/>
      <c r="E897" s="38"/>
      <c r="S897" s="4"/>
      <c r="V897" s="4"/>
      <c r="X897" s="72"/>
    </row>
    <row r="898" spans="1:24" s="2" customFormat="1" x14ac:dyDescent="0.2">
      <c r="A898" s="1"/>
      <c r="B898" s="142"/>
      <c r="D898" s="4"/>
      <c r="E898" s="38"/>
      <c r="S898" s="4"/>
      <c r="V898" s="4"/>
      <c r="X898" s="72"/>
    </row>
    <row r="899" spans="1:24" s="2" customFormat="1" x14ac:dyDescent="0.2">
      <c r="A899" s="1"/>
      <c r="B899" s="142"/>
      <c r="D899" s="4"/>
      <c r="E899" s="38"/>
      <c r="S899" s="4"/>
      <c r="V899" s="4"/>
      <c r="X899" s="72"/>
    </row>
    <row r="900" spans="1:24" s="2" customFormat="1" x14ac:dyDescent="0.2">
      <c r="A900" s="1"/>
      <c r="B900" s="142"/>
      <c r="D900" s="4"/>
      <c r="E900" s="38"/>
      <c r="S900" s="4"/>
      <c r="V900" s="4"/>
      <c r="X900" s="72"/>
    </row>
    <row r="901" spans="1:24" s="2" customFormat="1" x14ac:dyDescent="0.2">
      <c r="A901" s="1"/>
      <c r="B901" s="142"/>
      <c r="D901" s="4"/>
      <c r="E901" s="38"/>
      <c r="S901" s="4"/>
      <c r="V901" s="4"/>
      <c r="X901" s="72"/>
    </row>
    <row r="902" spans="1:24" s="2" customFormat="1" x14ac:dyDescent="0.2">
      <c r="A902" s="1"/>
      <c r="B902" s="142"/>
      <c r="D902" s="4"/>
      <c r="E902" s="38"/>
      <c r="S902" s="4"/>
      <c r="V902" s="4"/>
      <c r="X902" s="72"/>
    </row>
    <row r="903" spans="1:24" s="2" customFormat="1" x14ac:dyDescent="0.2">
      <c r="A903" s="1"/>
      <c r="B903" s="142"/>
      <c r="D903" s="4"/>
      <c r="E903" s="38"/>
      <c r="S903" s="4"/>
      <c r="V903" s="4"/>
      <c r="X903" s="72"/>
    </row>
    <row r="904" spans="1:24" s="2" customFormat="1" x14ac:dyDescent="0.2">
      <c r="A904" s="1"/>
      <c r="B904" s="142"/>
      <c r="D904" s="4"/>
      <c r="E904" s="38"/>
      <c r="S904" s="4"/>
      <c r="V904" s="4"/>
      <c r="X904" s="72"/>
    </row>
    <row r="905" spans="1:24" s="2" customFormat="1" x14ac:dyDescent="0.2">
      <c r="A905" s="1"/>
      <c r="B905" s="142"/>
      <c r="D905" s="4"/>
      <c r="E905" s="38"/>
      <c r="S905" s="4"/>
      <c r="V905" s="4"/>
      <c r="X905" s="72"/>
    </row>
    <row r="906" spans="1:24" s="2" customFormat="1" x14ac:dyDescent="0.2">
      <c r="A906" s="1"/>
      <c r="B906" s="142"/>
      <c r="D906" s="4"/>
      <c r="E906" s="38"/>
      <c r="S906" s="4"/>
      <c r="V906" s="4"/>
      <c r="X906" s="72"/>
    </row>
    <row r="907" spans="1:24" s="2" customFormat="1" x14ac:dyDescent="0.2">
      <c r="A907" s="1"/>
      <c r="B907" s="142"/>
      <c r="D907" s="4"/>
      <c r="E907" s="38"/>
      <c r="S907" s="4"/>
      <c r="V907" s="4"/>
      <c r="X907" s="72"/>
    </row>
    <row r="908" spans="1:24" s="2" customFormat="1" x14ac:dyDescent="0.2">
      <c r="A908" s="1"/>
      <c r="B908" s="142"/>
      <c r="D908" s="4"/>
      <c r="E908" s="38"/>
      <c r="S908" s="4"/>
      <c r="V908" s="4"/>
      <c r="X908" s="72"/>
    </row>
    <row r="909" spans="1:24" s="2" customFormat="1" x14ac:dyDescent="0.2">
      <c r="A909" s="1"/>
      <c r="B909" s="142"/>
      <c r="D909" s="4"/>
      <c r="E909" s="38"/>
      <c r="S909" s="4"/>
      <c r="V909" s="4"/>
      <c r="X909" s="72"/>
    </row>
    <row r="910" spans="1:24" s="2" customFormat="1" x14ac:dyDescent="0.2">
      <c r="A910" s="1"/>
      <c r="B910" s="142"/>
      <c r="D910" s="4"/>
      <c r="E910" s="38"/>
      <c r="S910" s="4"/>
      <c r="V910" s="4"/>
      <c r="X910" s="72"/>
    </row>
    <row r="911" spans="1:24" s="2" customFormat="1" x14ac:dyDescent="0.2">
      <c r="A911" s="1"/>
      <c r="B911" s="142"/>
      <c r="D911" s="4"/>
      <c r="E911" s="38"/>
      <c r="S911" s="4"/>
      <c r="V911" s="4"/>
      <c r="X911" s="72"/>
    </row>
    <row r="912" spans="1:24" s="2" customFormat="1" x14ac:dyDescent="0.2">
      <c r="A912" s="1"/>
      <c r="B912" s="142"/>
      <c r="D912" s="4"/>
      <c r="E912" s="38"/>
      <c r="S912" s="4"/>
      <c r="V912" s="4"/>
      <c r="X912" s="72"/>
    </row>
    <row r="913" spans="1:24" s="2" customFormat="1" x14ac:dyDescent="0.2">
      <c r="A913" s="1"/>
      <c r="B913" s="142"/>
      <c r="D913" s="4"/>
      <c r="E913" s="38"/>
      <c r="S913" s="4"/>
      <c r="V913" s="4"/>
      <c r="X913" s="72"/>
    </row>
    <row r="914" spans="1:24" s="2" customFormat="1" x14ac:dyDescent="0.2">
      <c r="A914" s="1"/>
      <c r="B914" s="142"/>
      <c r="D914" s="4"/>
      <c r="E914" s="38"/>
      <c r="S914" s="4"/>
      <c r="V914" s="4"/>
      <c r="X914" s="72"/>
    </row>
    <row r="915" spans="1:24" s="2" customFormat="1" x14ac:dyDescent="0.2">
      <c r="A915" s="1"/>
      <c r="B915" s="142"/>
      <c r="D915" s="4"/>
      <c r="E915" s="38"/>
      <c r="S915" s="4"/>
      <c r="V915" s="4"/>
      <c r="X915" s="72"/>
    </row>
    <row r="916" spans="1:24" s="2" customFormat="1" x14ac:dyDescent="0.2">
      <c r="A916" s="1"/>
      <c r="B916" s="142"/>
      <c r="D916" s="4"/>
      <c r="E916" s="38"/>
      <c r="S916" s="4"/>
      <c r="V916" s="4"/>
      <c r="X916" s="72"/>
    </row>
    <row r="917" spans="1:24" s="2" customFormat="1" x14ac:dyDescent="0.2">
      <c r="A917" s="1"/>
      <c r="B917" s="142"/>
      <c r="D917" s="4"/>
      <c r="E917" s="38"/>
      <c r="S917" s="4"/>
      <c r="V917" s="4"/>
      <c r="X917" s="72"/>
    </row>
    <row r="918" spans="1:24" s="2" customFormat="1" x14ac:dyDescent="0.2">
      <c r="A918" s="1"/>
      <c r="B918" s="142"/>
      <c r="D918" s="4"/>
      <c r="E918" s="38"/>
      <c r="S918" s="4"/>
      <c r="V918" s="4"/>
      <c r="X918" s="72"/>
    </row>
    <row r="919" spans="1:24" s="2" customFormat="1" x14ac:dyDescent="0.2">
      <c r="A919" s="1"/>
      <c r="B919" s="142"/>
      <c r="D919" s="4"/>
      <c r="E919" s="38"/>
      <c r="S919" s="4"/>
      <c r="V919" s="4"/>
      <c r="X919" s="72"/>
    </row>
    <row r="920" spans="1:24" s="2" customFormat="1" x14ac:dyDescent="0.2">
      <c r="A920" s="1"/>
      <c r="B920" s="142"/>
      <c r="D920" s="4"/>
      <c r="E920" s="38"/>
      <c r="S920" s="4"/>
      <c r="V920" s="4"/>
      <c r="X920" s="72"/>
    </row>
    <row r="921" spans="1:24" s="2" customFormat="1" x14ac:dyDescent="0.2">
      <c r="A921" s="1"/>
      <c r="B921" s="142"/>
      <c r="D921" s="4"/>
      <c r="E921" s="38"/>
      <c r="S921" s="4"/>
      <c r="V921" s="4"/>
      <c r="X921" s="72"/>
    </row>
    <row r="922" spans="1:24" s="2" customFormat="1" x14ac:dyDescent="0.2">
      <c r="A922" s="1"/>
      <c r="B922" s="142"/>
      <c r="D922" s="4"/>
      <c r="E922" s="38"/>
      <c r="S922" s="4"/>
      <c r="V922" s="4"/>
      <c r="X922" s="72"/>
    </row>
    <row r="923" spans="1:24" s="2" customFormat="1" x14ac:dyDescent="0.2">
      <c r="A923" s="1"/>
      <c r="B923" s="142"/>
      <c r="D923" s="4"/>
      <c r="E923" s="38"/>
      <c r="S923" s="4"/>
      <c r="V923" s="4"/>
      <c r="X923" s="72"/>
    </row>
    <row r="924" spans="1:24" s="2" customFormat="1" x14ac:dyDescent="0.2">
      <c r="A924" s="1"/>
      <c r="B924" s="142"/>
      <c r="D924" s="4"/>
      <c r="E924" s="38"/>
      <c r="S924" s="4"/>
      <c r="V924" s="4"/>
      <c r="X924" s="72"/>
    </row>
    <row r="925" spans="1:24" s="2" customFormat="1" x14ac:dyDescent="0.2">
      <c r="A925" s="1"/>
      <c r="B925" s="142"/>
      <c r="D925" s="4"/>
      <c r="E925" s="38"/>
      <c r="S925" s="4"/>
      <c r="V925" s="4"/>
      <c r="X925" s="72"/>
    </row>
    <row r="926" spans="1:24" s="2" customFormat="1" x14ac:dyDescent="0.2">
      <c r="A926" s="1"/>
      <c r="B926" s="142"/>
      <c r="D926" s="4"/>
      <c r="E926" s="38"/>
      <c r="S926" s="4"/>
      <c r="V926" s="4"/>
      <c r="X926" s="72"/>
    </row>
    <row r="927" spans="1:24" s="2" customFormat="1" x14ac:dyDescent="0.2">
      <c r="A927" s="1"/>
      <c r="B927" s="142"/>
      <c r="D927" s="4"/>
      <c r="E927" s="38"/>
      <c r="S927" s="4"/>
      <c r="V927" s="4"/>
      <c r="X927" s="72"/>
    </row>
    <row r="928" spans="1:24" s="2" customFormat="1" x14ac:dyDescent="0.2">
      <c r="A928" s="1"/>
      <c r="B928" s="142"/>
      <c r="D928" s="4"/>
      <c r="E928" s="38"/>
      <c r="S928" s="4"/>
      <c r="V928" s="4"/>
      <c r="X928" s="72"/>
    </row>
    <row r="929" spans="1:24" s="2" customFormat="1" x14ac:dyDescent="0.2">
      <c r="A929" s="1"/>
      <c r="B929" s="142"/>
      <c r="D929" s="4"/>
      <c r="E929" s="38"/>
      <c r="S929" s="4"/>
      <c r="V929" s="4"/>
      <c r="X929" s="72"/>
    </row>
    <row r="930" spans="1:24" s="2" customFormat="1" x14ac:dyDescent="0.2">
      <c r="A930" s="1"/>
      <c r="B930" s="142"/>
      <c r="D930" s="4"/>
      <c r="E930" s="38"/>
      <c r="S930" s="4"/>
      <c r="V930" s="4"/>
      <c r="X930" s="72"/>
    </row>
    <row r="931" spans="1:24" s="2" customFormat="1" x14ac:dyDescent="0.2">
      <c r="A931" s="1"/>
      <c r="B931" s="142"/>
      <c r="D931" s="4"/>
      <c r="E931" s="38"/>
      <c r="S931" s="4"/>
      <c r="V931" s="4"/>
      <c r="X931" s="72"/>
    </row>
    <row r="932" spans="1:24" s="2" customFormat="1" x14ac:dyDescent="0.2">
      <c r="A932" s="1"/>
      <c r="B932" s="142"/>
      <c r="D932" s="4"/>
      <c r="E932" s="38"/>
      <c r="S932" s="4"/>
      <c r="V932" s="4"/>
      <c r="X932" s="72"/>
    </row>
    <row r="933" spans="1:24" s="2" customFormat="1" x14ac:dyDescent="0.2">
      <c r="A933" s="1"/>
      <c r="B933" s="142"/>
      <c r="D933" s="4"/>
      <c r="E933" s="38"/>
      <c r="S933" s="4"/>
      <c r="V933" s="4"/>
      <c r="X933" s="72"/>
    </row>
    <row r="934" spans="1:24" s="2" customFormat="1" x14ac:dyDescent="0.2">
      <c r="A934" s="1"/>
      <c r="B934" s="142"/>
      <c r="D934" s="4"/>
      <c r="E934" s="38"/>
      <c r="S934" s="4"/>
      <c r="V934" s="4"/>
      <c r="X934" s="72"/>
    </row>
    <row r="935" spans="1:24" s="2" customFormat="1" x14ac:dyDescent="0.2">
      <c r="A935" s="1"/>
      <c r="B935" s="142"/>
      <c r="D935" s="4"/>
      <c r="E935" s="38"/>
      <c r="S935" s="4"/>
      <c r="V935" s="4"/>
      <c r="X935" s="72"/>
    </row>
    <row r="936" spans="1:24" s="2" customFormat="1" x14ac:dyDescent="0.2">
      <c r="A936" s="1"/>
      <c r="B936" s="142"/>
      <c r="D936" s="4"/>
      <c r="E936" s="38"/>
      <c r="S936" s="4"/>
      <c r="V936" s="4"/>
      <c r="X936" s="72"/>
    </row>
    <row r="937" spans="1:24" s="2" customFormat="1" x14ac:dyDescent="0.2">
      <c r="A937" s="1"/>
      <c r="B937" s="142"/>
      <c r="D937" s="4"/>
      <c r="E937" s="38"/>
      <c r="S937" s="4"/>
      <c r="V937" s="4"/>
      <c r="X937" s="72"/>
    </row>
    <row r="938" spans="1:24" s="2" customFormat="1" x14ac:dyDescent="0.2">
      <c r="A938" s="1"/>
      <c r="B938" s="142"/>
      <c r="D938" s="4"/>
      <c r="E938" s="38"/>
      <c r="S938" s="4"/>
      <c r="V938" s="4"/>
      <c r="X938" s="72"/>
    </row>
    <row r="939" spans="1:24" s="2" customFormat="1" x14ac:dyDescent="0.2">
      <c r="A939" s="1"/>
      <c r="B939" s="142"/>
      <c r="D939" s="4"/>
      <c r="E939" s="38"/>
      <c r="S939" s="4"/>
      <c r="V939" s="4"/>
      <c r="X939" s="72"/>
    </row>
    <row r="940" spans="1:24" s="2" customFormat="1" x14ac:dyDescent="0.2">
      <c r="A940" s="1"/>
      <c r="B940" s="142"/>
      <c r="D940" s="4"/>
      <c r="E940" s="38"/>
      <c r="S940" s="4"/>
      <c r="V940" s="4"/>
      <c r="X940" s="72"/>
    </row>
    <row r="941" spans="1:24" s="2" customFormat="1" x14ac:dyDescent="0.2">
      <c r="A941" s="1"/>
      <c r="B941" s="142"/>
      <c r="D941" s="4"/>
      <c r="E941" s="38"/>
      <c r="S941" s="4"/>
      <c r="V941" s="4"/>
      <c r="X941" s="72"/>
    </row>
    <row r="942" spans="1:24" s="2" customFormat="1" x14ac:dyDescent="0.2">
      <c r="A942" s="1"/>
      <c r="B942" s="142"/>
      <c r="D942" s="4"/>
      <c r="E942" s="38"/>
      <c r="S942" s="4"/>
      <c r="V942" s="4"/>
      <c r="X942" s="72"/>
    </row>
    <row r="943" spans="1:24" s="2" customFormat="1" x14ac:dyDescent="0.2">
      <c r="A943" s="1"/>
      <c r="B943" s="142"/>
      <c r="D943" s="4"/>
      <c r="E943" s="38"/>
      <c r="S943" s="4"/>
      <c r="V943" s="4"/>
      <c r="X943" s="72"/>
    </row>
    <row r="944" spans="1:24" s="2" customFormat="1" x14ac:dyDescent="0.2">
      <c r="A944" s="1"/>
      <c r="B944" s="142"/>
      <c r="D944" s="4"/>
      <c r="E944" s="38"/>
      <c r="S944" s="4"/>
      <c r="V944" s="4"/>
      <c r="X944" s="72"/>
    </row>
    <row r="945" spans="1:24" s="2" customFormat="1" x14ac:dyDescent="0.2">
      <c r="A945" s="1"/>
      <c r="B945" s="142"/>
      <c r="D945" s="4"/>
      <c r="E945" s="38"/>
      <c r="S945" s="4"/>
      <c r="V945" s="4"/>
      <c r="X945" s="72"/>
    </row>
    <row r="946" spans="1:24" s="2" customFormat="1" x14ac:dyDescent="0.2">
      <c r="A946" s="1"/>
      <c r="B946" s="142"/>
      <c r="D946" s="4"/>
      <c r="E946" s="38"/>
      <c r="S946" s="4"/>
      <c r="V946" s="4"/>
      <c r="X946" s="72"/>
    </row>
    <row r="947" spans="1:24" s="2" customFormat="1" x14ac:dyDescent="0.2">
      <c r="A947" s="1"/>
      <c r="B947" s="142"/>
      <c r="D947" s="4"/>
      <c r="E947" s="38"/>
      <c r="S947" s="4"/>
      <c r="V947" s="4"/>
      <c r="X947" s="72"/>
    </row>
    <row r="948" spans="1:24" s="2" customFormat="1" x14ac:dyDescent="0.2">
      <c r="A948" s="1"/>
      <c r="B948" s="142"/>
      <c r="D948" s="4"/>
      <c r="E948" s="38"/>
      <c r="S948" s="4"/>
      <c r="V948" s="4"/>
      <c r="X948" s="72"/>
    </row>
    <row r="949" spans="1:24" s="2" customFormat="1" x14ac:dyDescent="0.2">
      <c r="A949" s="1"/>
      <c r="B949" s="142"/>
      <c r="D949" s="4"/>
      <c r="E949" s="38"/>
      <c r="S949" s="4"/>
      <c r="V949" s="4"/>
      <c r="X949" s="72"/>
    </row>
    <row r="950" spans="1:24" s="2" customFormat="1" x14ac:dyDescent="0.2">
      <c r="A950" s="1"/>
      <c r="B950" s="142"/>
      <c r="D950" s="4"/>
      <c r="E950" s="38"/>
      <c r="S950" s="4"/>
      <c r="V950" s="4"/>
      <c r="X950" s="72"/>
    </row>
    <row r="951" spans="1:24" s="2" customFormat="1" x14ac:dyDescent="0.2">
      <c r="A951" s="1"/>
      <c r="B951" s="142"/>
      <c r="D951" s="4"/>
      <c r="E951" s="38"/>
      <c r="S951" s="4"/>
      <c r="V951" s="4"/>
      <c r="X951" s="72"/>
    </row>
    <row r="952" spans="1:24" s="2" customFormat="1" x14ac:dyDescent="0.2">
      <c r="A952" s="1"/>
      <c r="B952" s="142"/>
      <c r="D952" s="4"/>
      <c r="E952" s="38"/>
      <c r="S952" s="4"/>
      <c r="V952" s="4"/>
      <c r="X952" s="72"/>
    </row>
    <row r="953" spans="1:24" s="2" customFormat="1" x14ac:dyDescent="0.2">
      <c r="A953" s="1"/>
      <c r="B953" s="142"/>
      <c r="D953" s="4"/>
      <c r="E953" s="38"/>
      <c r="S953" s="4"/>
      <c r="V953" s="4"/>
      <c r="X953" s="72"/>
    </row>
    <row r="954" spans="1:24" s="2" customFormat="1" x14ac:dyDescent="0.2">
      <c r="A954" s="1"/>
      <c r="B954" s="142"/>
      <c r="D954" s="4"/>
      <c r="E954" s="38"/>
      <c r="S954" s="4"/>
      <c r="V954" s="4"/>
      <c r="X954" s="72"/>
    </row>
    <row r="955" spans="1:24" s="2" customFormat="1" x14ac:dyDescent="0.2">
      <c r="A955" s="1"/>
      <c r="B955" s="142"/>
      <c r="D955" s="4"/>
      <c r="E955" s="38"/>
      <c r="S955" s="4"/>
      <c r="V955" s="4"/>
      <c r="X955" s="72"/>
    </row>
    <row r="956" spans="1:24" s="2" customFormat="1" x14ac:dyDescent="0.2">
      <c r="A956" s="1"/>
      <c r="B956" s="142"/>
      <c r="D956" s="4"/>
      <c r="E956" s="38"/>
      <c r="S956" s="4"/>
      <c r="V956" s="4"/>
      <c r="X956" s="72"/>
    </row>
    <row r="957" spans="1:24" s="2" customFormat="1" x14ac:dyDescent="0.2">
      <c r="A957" s="1"/>
      <c r="B957" s="142"/>
      <c r="D957" s="4"/>
      <c r="E957" s="38"/>
      <c r="S957" s="4"/>
      <c r="V957" s="4"/>
      <c r="X957" s="72"/>
    </row>
    <row r="958" spans="1:24" s="2" customFormat="1" x14ac:dyDescent="0.2">
      <c r="A958" s="1"/>
      <c r="B958" s="142"/>
      <c r="D958" s="4"/>
      <c r="E958" s="38"/>
      <c r="S958" s="4"/>
      <c r="V958" s="4"/>
      <c r="X958" s="72"/>
    </row>
    <row r="959" spans="1:24" s="2" customFormat="1" x14ac:dyDescent="0.2">
      <c r="A959" s="1"/>
      <c r="B959" s="142"/>
      <c r="D959" s="4"/>
      <c r="E959" s="38"/>
      <c r="S959" s="4"/>
      <c r="V959" s="4"/>
      <c r="X959" s="72"/>
    </row>
    <row r="960" spans="1:24" s="2" customFormat="1" x14ac:dyDescent="0.2">
      <c r="A960" s="1"/>
      <c r="B960" s="142"/>
      <c r="D960" s="4"/>
      <c r="E960" s="38"/>
      <c r="S960" s="4"/>
      <c r="V960" s="4"/>
      <c r="X960" s="72"/>
    </row>
    <row r="961" spans="1:24" s="2" customFormat="1" x14ac:dyDescent="0.2">
      <c r="A961" s="1"/>
      <c r="B961" s="142"/>
      <c r="D961" s="4"/>
      <c r="E961" s="38"/>
      <c r="S961" s="4"/>
      <c r="V961" s="4"/>
      <c r="X961" s="72"/>
    </row>
    <row r="962" spans="1:24" s="2" customFormat="1" x14ac:dyDescent="0.2">
      <c r="A962" s="1"/>
      <c r="B962" s="142"/>
      <c r="D962" s="4"/>
      <c r="E962" s="38"/>
      <c r="S962" s="4"/>
      <c r="V962" s="4"/>
      <c r="X962" s="72"/>
    </row>
    <row r="963" spans="1:24" s="2" customFormat="1" x14ac:dyDescent="0.2">
      <c r="A963" s="1"/>
      <c r="B963" s="142"/>
      <c r="D963" s="4"/>
      <c r="E963" s="38"/>
      <c r="S963" s="4"/>
      <c r="V963" s="4"/>
      <c r="X963" s="72"/>
    </row>
    <row r="964" spans="1:24" s="2" customFormat="1" x14ac:dyDescent="0.2">
      <c r="A964" s="1"/>
      <c r="B964" s="142"/>
      <c r="D964" s="4"/>
      <c r="E964" s="38"/>
      <c r="S964" s="4"/>
      <c r="V964" s="4"/>
      <c r="X964" s="72"/>
    </row>
    <row r="965" spans="1:24" s="2" customFormat="1" x14ac:dyDescent="0.2">
      <c r="A965" s="1"/>
      <c r="B965" s="142"/>
      <c r="D965" s="4"/>
      <c r="E965" s="38"/>
      <c r="S965" s="4"/>
      <c r="V965" s="4"/>
      <c r="X965" s="72"/>
    </row>
    <row r="966" spans="1:24" s="2" customFormat="1" x14ac:dyDescent="0.2">
      <c r="A966" s="1"/>
      <c r="B966" s="142"/>
      <c r="D966" s="4"/>
      <c r="E966" s="38"/>
      <c r="S966" s="4"/>
      <c r="V966" s="4"/>
      <c r="X966" s="72"/>
    </row>
    <row r="967" spans="1:24" s="2" customFormat="1" x14ac:dyDescent="0.2">
      <c r="A967" s="1"/>
      <c r="B967" s="142"/>
      <c r="D967" s="4"/>
      <c r="E967" s="38"/>
      <c r="S967" s="4"/>
      <c r="V967" s="4"/>
      <c r="X967" s="72"/>
    </row>
    <row r="968" spans="1:24" s="2" customFormat="1" x14ac:dyDescent="0.2">
      <c r="A968" s="1"/>
      <c r="B968" s="142"/>
      <c r="D968" s="4"/>
      <c r="E968" s="38"/>
      <c r="S968" s="4"/>
      <c r="V968" s="4"/>
      <c r="X968" s="72"/>
    </row>
    <row r="969" spans="1:24" s="2" customFormat="1" x14ac:dyDescent="0.2">
      <c r="A969" s="1"/>
      <c r="B969" s="142"/>
      <c r="D969" s="4"/>
      <c r="E969" s="38"/>
      <c r="S969" s="4"/>
      <c r="V969" s="4"/>
      <c r="X969" s="72"/>
    </row>
    <row r="970" spans="1:24" s="2" customFormat="1" x14ac:dyDescent="0.2">
      <c r="A970" s="1"/>
      <c r="B970" s="142"/>
      <c r="D970" s="4"/>
      <c r="E970" s="38"/>
      <c r="S970" s="4"/>
      <c r="V970" s="4"/>
      <c r="X970" s="72"/>
    </row>
    <row r="971" spans="1:24" s="2" customFormat="1" x14ac:dyDescent="0.2">
      <c r="A971" s="1"/>
      <c r="B971" s="142"/>
      <c r="D971" s="4"/>
      <c r="E971" s="38"/>
      <c r="S971" s="4"/>
      <c r="V971" s="4"/>
      <c r="X971" s="72"/>
    </row>
    <row r="972" spans="1:24" s="2" customFormat="1" x14ac:dyDescent="0.2">
      <c r="A972" s="1"/>
      <c r="B972" s="142"/>
      <c r="D972" s="4"/>
      <c r="E972" s="38"/>
      <c r="S972" s="4"/>
      <c r="V972" s="4"/>
      <c r="X972" s="72"/>
    </row>
    <row r="973" spans="1:24" s="2" customFormat="1" x14ac:dyDescent="0.2">
      <c r="A973" s="1"/>
      <c r="B973" s="142"/>
      <c r="D973" s="4"/>
      <c r="E973" s="38"/>
      <c r="S973" s="4"/>
      <c r="V973" s="4"/>
      <c r="X973" s="72"/>
    </row>
    <row r="974" spans="1:24" s="2" customFormat="1" x14ac:dyDescent="0.2">
      <c r="A974" s="1"/>
      <c r="B974" s="142"/>
      <c r="D974" s="4"/>
      <c r="E974" s="38"/>
      <c r="S974" s="4"/>
      <c r="V974" s="4"/>
      <c r="X974" s="72"/>
    </row>
    <row r="975" spans="1:24" s="2" customFormat="1" x14ac:dyDescent="0.2">
      <c r="A975" s="1"/>
      <c r="B975" s="142"/>
      <c r="D975" s="4"/>
      <c r="E975" s="38"/>
      <c r="S975" s="4"/>
      <c r="V975" s="4"/>
      <c r="X975" s="72"/>
    </row>
    <row r="976" spans="1:24" s="2" customFormat="1" x14ac:dyDescent="0.2">
      <c r="A976" s="1"/>
      <c r="B976" s="142"/>
      <c r="D976" s="4"/>
      <c r="E976" s="38"/>
      <c r="S976" s="4"/>
      <c r="V976" s="4"/>
      <c r="X976" s="72"/>
    </row>
    <row r="977" spans="1:24" s="2" customFormat="1" x14ac:dyDescent="0.2">
      <c r="A977" s="1"/>
      <c r="B977" s="142"/>
      <c r="D977" s="4"/>
      <c r="E977" s="38"/>
      <c r="S977" s="4"/>
      <c r="V977" s="4"/>
      <c r="X977" s="72"/>
    </row>
    <row r="978" spans="1:24" s="2" customFormat="1" x14ac:dyDescent="0.2">
      <c r="A978" s="1"/>
      <c r="B978" s="142"/>
      <c r="D978" s="4"/>
      <c r="E978" s="38"/>
      <c r="S978" s="4"/>
      <c r="V978" s="4"/>
      <c r="X978" s="72"/>
    </row>
    <row r="979" spans="1:24" s="2" customFormat="1" x14ac:dyDescent="0.2">
      <c r="A979" s="1"/>
      <c r="B979" s="142"/>
      <c r="D979" s="4"/>
      <c r="E979" s="38"/>
      <c r="S979" s="4"/>
      <c r="V979" s="4"/>
      <c r="X979" s="72"/>
    </row>
    <row r="980" spans="1:24" s="2" customFormat="1" x14ac:dyDescent="0.2">
      <c r="A980" s="1"/>
      <c r="B980" s="142"/>
      <c r="D980" s="4"/>
      <c r="E980" s="38"/>
      <c r="S980" s="4"/>
      <c r="V980" s="4"/>
      <c r="X980" s="72"/>
    </row>
    <row r="981" spans="1:24" s="2" customFormat="1" x14ac:dyDescent="0.2">
      <c r="A981" s="1"/>
      <c r="B981" s="142"/>
      <c r="D981" s="4"/>
      <c r="E981" s="38"/>
      <c r="S981" s="4"/>
      <c r="V981" s="4"/>
      <c r="X981" s="72"/>
    </row>
    <row r="982" spans="1:24" s="2" customFormat="1" x14ac:dyDescent="0.2">
      <c r="A982" s="1"/>
      <c r="B982" s="142"/>
      <c r="D982" s="4"/>
      <c r="E982" s="38"/>
      <c r="S982" s="4"/>
      <c r="V982" s="4"/>
      <c r="X982" s="72"/>
    </row>
    <row r="983" spans="1:24" s="2" customFormat="1" x14ac:dyDescent="0.2">
      <c r="A983" s="1"/>
      <c r="B983" s="142"/>
      <c r="D983" s="4"/>
      <c r="E983" s="38"/>
      <c r="S983" s="4"/>
      <c r="V983" s="4"/>
      <c r="X983" s="72"/>
    </row>
    <row r="984" spans="1:24" s="2" customFormat="1" x14ac:dyDescent="0.2">
      <c r="A984" s="1"/>
      <c r="B984" s="142"/>
      <c r="D984" s="4"/>
      <c r="E984" s="38"/>
      <c r="S984" s="4"/>
      <c r="V984" s="4"/>
      <c r="X984" s="72"/>
    </row>
    <row r="985" spans="1:24" s="2" customFormat="1" x14ac:dyDescent="0.2">
      <c r="A985" s="1"/>
      <c r="B985" s="142"/>
      <c r="D985" s="4"/>
      <c r="E985" s="38"/>
      <c r="S985" s="4"/>
      <c r="V985" s="4"/>
      <c r="X985" s="72"/>
    </row>
    <row r="986" spans="1:24" s="2" customFormat="1" x14ac:dyDescent="0.2">
      <c r="A986" s="1"/>
      <c r="B986" s="142"/>
      <c r="D986" s="4"/>
      <c r="E986" s="38"/>
      <c r="S986" s="4"/>
      <c r="V986" s="4"/>
      <c r="X986" s="72"/>
    </row>
    <row r="987" spans="1:24" s="2" customFormat="1" x14ac:dyDescent="0.2">
      <c r="A987" s="1"/>
      <c r="B987" s="142"/>
      <c r="D987" s="4"/>
      <c r="E987" s="38"/>
      <c r="S987" s="4"/>
      <c r="V987" s="4"/>
      <c r="X987" s="72"/>
    </row>
    <row r="988" spans="1:24" s="2" customFormat="1" x14ac:dyDescent="0.2">
      <c r="A988" s="1"/>
      <c r="B988" s="142"/>
      <c r="D988" s="4"/>
      <c r="E988" s="38"/>
      <c r="S988" s="4"/>
      <c r="V988" s="4"/>
      <c r="X988" s="72"/>
    </row>
    <row r="989" spans="1:24" s="2" customFormat="1" x14ac:dyDescent="0.2">
      <c r="A989" s="1"/>
      <c r="B989" s="142"/>
      <c r="D989" s="4"/>
      <c r="E989" s="38"/>
      <c r="S989" s="4"/>
      <c r="V989" s="4"/>
      <c r="X989" s="72"/>
    </row>
    <row r="990" spans="1:24" s="2" customFormat="1" x14ac:dyDescent="0.2">
      <c r="A990" s="1"/>
      <c r="B990" s="142"/>
      <c r="D990" s="4"/>
      <c r="E990" s="38"/>
      <c r="S990" s="4"/>
      <c r="V990" s="4"/>
      <c r="X990" s="72"/>
    </row>
    <row r="991" spans="1:24" s="2" customFormat="1" x14ac:dyDescent="0.2">
      <c r="A991" s="1"/>
      <c r="B991" s="142"/>
      <c r="D991" s="4"/>
      <c r="E991" s="38"/>
      <c r="S991" s="4"/>
      <c r="V991" s="4"/>
      <c r="X991" s="72"/>
    </row>
    <row r="992" spans="1:24" s="2" customFormat="1" x14ac:dyDescent="0.2">
      <c r="A992" s="1"/>
      <c r="B992" s="142"/>
      <c r="D992" s="4"/>
      <c r="E992" s="38"/>
      <c r="S992" s="4"/>
      <c r="V992" s="4"/>
      <c r="X992" s="72"/>
    </row>
    <row r="993" spans="1:24" s="2" customFormat="1" x14ac:dyDescent="0.2">
      <c r="A993" s="1"/>
      <c r="B993" s="142"/>
      <c r="D993" s="4"/>
      <c r="E993" s="38"/>
      <c r="S993" s="4"/>
      <c r="V993" s="4"/>
      <c r="X993" s="72"/>
    </row>
    <row r="994" spans="1:24" s="2" customFormat="1" x14ac:dyDescent="0.2">
      <c r="A994" s="1"/>
      <c r="B994" s="142"/>
      <c r="D994" s="4"/>
      <c r="E994" s="38"/>
      <c r="S994" s="4"/>
      <c r="V994" s="4"/>
      <c r="X994" s="72"/>
    </row>
    <row r="995" spans="1:24" s="2" customFormat="1" x14ac:dyDescent="0.2">
      <c r="A995" s="1"/>
      <c r="B995" s="142"/>
      <c r="D995" s="4"/>
      <c r="E995" s="38"/>
      <c r="S995" s="4"/>
      <c r="V995" s="4"/>
      <c r="X995" s="72"/>
    </row>
    <row r="996" spans="1:24" s="2" customFormat="1" x14ac:dyDescent="0.2">
      <c r="A996" s="1"/>
      <c r="B996" s="142"/>
      <c r="D996" s="4"/>
      <c r="E996" s="38"/>
      <c r="S996" s="4"/>
      <c r="V996" s="4"/>
      <c r="X996" s="72"/>
    </row>
    <row r="997" spans="1:24" s="2" customFormat="1" x14ac:dyDescent="0.2">
      <c r="A997" s="1"/>
      <c r="B997" s="142"/>
      <c r="D997" s="4"/>
      <c r="E997" s="38"/>
      <c r="S997" s="4"/>
      <c r="V997" s="4"/>
      <c r="X997" s="72"/>
    </row>
    <row r="998" spans="1:24" s="2" customFormat="1" x14ac:dyDescent="0.2">
      <c r="A998" s="1"/>
      <c r="B998" s="142"/>
      <c r="D998" s="4"/>
      <c r="E998" s="38"/>
      <c r="S998" s="4"/>
      <c r="V998" s="4"/>
      <c r="X998" s="72"/>
    </row>
    <row r="999" spans="1:24" s="2" customFormat="1" x14ac:dyDescent="0.2">
      <c r="A999" s="1"/>
      <c r="B999" s="142"/>
      <c r="D999" s="4"/>
      <c r="E999" s="38"/>
      <c r="S999" s="4"/>
      <c r="V999" s="4"/>
      <c r="X999" s="72"/>
    </row>
    <row r="1000" spans="1:24" s="2" customFormat="1" x14ac:dyDescent="0.2">
      <c r="A1000" s="1"/>
      <c r="B1000" s="142"/>
      <c r="D1000" s="4"/>
      <c r="E1000" s="38"/>
      <c r="S1000" s="4"/>
      <c r="V1000" s="4"/>
      <c r="X1000" s="72"/>
    </row>
    <row r="1001" spans="1:24" s="2" customFormat="1" x14ac:dyDescent="0.2">
      <c r="A1001" s="1"/>
      <c r="B1001" s="142"/>
      <c r="D1001" s="4"/>
      <c r="E1001" s="38"/>
      <c r="S1001" s="4"/>
      <c r="V1001" s="4"/>
      <c r="X1001" s="72"/>
    </row>
    <row r="1002" spans="1:24" s="2" customFormat="1" x14ac:dyDescent="0.2">
      <c r="A1002" s="1"/>
      <c r="B1002" s="142"/>
      <c r="D1002" s="4"/>
      <c r="E1002" s="38"/>
      <c r="S1002" s="4"/>
      <c r="V1002" s="4"/>
      <c r="X1002" s="72"/>
    </row>
    <row r="1003" spans="1:24" s="2" customFormat="1" x14ac:dyDescent="0.2">
      <c r="A1003" s="1"/>
      <c r="B1003" s="142"/>
      <c r="D1003" s="4"/>
      <c r="E1003" s="38"/>
      <c r="S1003" s="4"/>
      <c r="V1003" s="4"/>
      <c r="X1003" s="72"/>
    </row>
    <row r="1004" spans="1:24" s="2" customFormat="1" x14ac:dyDescent="0.2">
      <c r="A1004" s="1"/>
      <c r="B1004" s="142"/>
      <c r="D1004" s="4"/>
      <c r="E1004" s="38"/>
      <c r="S1004" s="4"/>
      <c r="V1004" s="4"/>
      <c r="X1004" s="72"/>
    </row>
    <row r="1005" spans="1:24" s="2" customFormat="1" x14ac:dyDescent="0.2">
      <c r="A1005" s="1"/>
      <c r="B1005" s="142"/>
      <c r="D1005" s="4"/>
      <c r="E1005" s="38"/>
      <c r="S1005" s="4"/>
      <c r="V1005" s="4"/>
      <c r="X1005" s="72"/>
    </row>
    <row r="1006" spans="1:24" s="2" customFormat="1" x14ac:dyDescent="0.2">
      <c r="A1006" s="1"/>
      <c r="B1006" s="142"/>
      <c r="D1006" s="4"/>
      <c r="E1006" s="38"/>
      <c r="S1006" s="4"/>
      <c r="V1006" s="4"/>
      <c r="X1006" s="72"/>
    </row>
    <row r="1007" spans="1:24" s="2" customFormat="1" x14ac:dyDescent="0.2">
      <c r="A1007" s="1"/>
      <c r="B1007" s="142"/>
      <c r="D1007" s="4"/>
      <c r="E1007" s="38"/>
      <c r="S1007" s="4"/>
      <c r="V1007" s="4"/>
      <c r="X1007" s="72"/>
    </row>
    <row r="1008" spans="1:24" s="2" customFormat="1" x14ac:dyDescent="0.2">
      <c r="A1008" s="1"/>
      <c r="B1008" s="142"/>
      <c r="D1008" s="4"/>
      <c r="E1008" s="38"/>
      <c r="S1008" s="4"/>
      <c r="V1008" s="4"/>
      <c r="X1008" s="72"/>
    </row>
    <row r="1009" spans="1:24" s="2" customFormat="1" x14ac:dyDescent="0.2">
      <c r="A1009" s="1"/>
      <c r="B1009" s="142"/>
      <c r="D1009" s="4"/>
      <c r="E1009" s="38"/>
      <c r="S1009" s="4"/>
      <c r="V1009" s="4"/>
      <c r="X1009" s="72"/>
    </row>
    <row r="1010" spans="1:24" s="2" customFormat="1" x14ac:dyDescent="0.2">
      <c r="A1010" s="1"/>
      <c r="B1010" s="142"/>
      <c r="D1010" s="4"/>
      <c r="E1010" s="38"/>
      <c r="S1010" s="4"/>
      <c r="V1010" s="4"/>
      <c r="X1010" s="72"/>
    </row>
    <row r="1011" spans="1:24" s="2" customFormat="1" x14ac:dyDescent="0.2">
      <c r="A1011" s="1"/>
      <c r="B1011" s="142"/>
      <c r="D1011" s="4"/>
      <c r="E1011" s="38"/>
      <c r="S1011" s="4"/>
      <c r="V1011" s="4"/>
      <c r="X1011" s="72"/>
    </row>
    <row r="1012" spans="1:24" s="2" customFormat="1" x14ac:dyDescent="0.2">
      <c r="A1012" s="1"/>
      <c r="B1012" s="142"/>
      <c r="D1012" s="4"/>
      <c r="E1012" s="38"/>
      <c r="S1012" s="4"/>
      <c r="V1012" s="4"/>
      <c r="X1012" s="72"/>
    </row>
    <row r="1013" spans="1:24" s="2" customFormat="1" x14ac:dyDescent="0.2">
      <c r="A1013" s="1"/>
      <c r="B1013" s="142"/>
      <c r="D1013" s="4"/>
      <c r="E1013" s="38"/>
      <c r="S1013" s="4"/>
      <c r="V1013" s="4"/>
      <c r="X1013" s="72"/>
    </row>
    <row r="1014" spans="1:24" s="2" customFormat="1" x14ac:dyDescent="0.2">
      <c r="A1014" s="1"/>
      <c r="B1014" s="142"/>
      <c r="D1014" s="4"/>
      <c r="E1014" s="38"/>
      <c r="S1014" s="4"/>
      <c r="V1014" s="4"/>
      <c r="X1014" s="72"/>
    </row>
    <row r="1015" spans="1:24" s="2" customFormat="1" x14ac:dyDescent="0.2">
      <c r="A1015" s="1"/>
      <c r="B1015" s="142"/>
      <c r="D1015" s="4"/>
      <c r="E1015" s="38"/>
      <c r="S1015" s="4"/>
      <c r="V1015" s="4"/>
      <c r="X1015" s="72"/>
    </row>
    <row r="1016" spans="1:24" s="2" customFormat="1" x14ac:dyDescent="0.2">
      <c r="A1016" s="1"/>
      <c r="B1016" s="142"/>
      <c r="D1016" s="4"/>
      <c r="E1016" s="38"/>
      <c r="S1016" s="4"/>
      <c r="V1016" s="4"/>
      <c r="X1016" s="72"/>
    </row>
    <row r="1017" spans="1:24" s="2" customFormat="1" x14ac:dyDescent="0.2">
      <c r="A1017" s="1"/>
      <c r="B1017" s="142"/>
      <c r="D1017" s="4"/>
      <c r="E1017" s="38"/>
      <c r="S1017" s="4"/>
      <c r="V1017" s="4"/>
      <c r="X1017" s="72"/>
    </row>
    <row r="1018" spans="1:24" s="2" customFormat="1" x14ac:dyDescent="0.2">
      <c r="A1018" s="1"/>
      <c r="B1018" s="142"/>
      <c r="D1018" s="4"/>
      <c r="E1018" s="38"/>
      <c r="S1018" s="4"/>
      <c r="V1018" s="4"/>
      <c r="X1018" s="72"/>
    </row>
    <row r="1019" spans="1:24" s="2" customFormat="1" x14ac:dyDescent="0.2">
      <c r="A1019" s="1"/>
      <c r="B1019" s="142"/>
      <c r="D1019" s="4"/>
      <c r="E1019" s="38"/>
      <c r="S1019" s="4"/>
      <c r="V1019" s="4"/>
      <c r="X1019" s="72"/>
    </row>
    <row r="1020" spans="1:24" s="2" customFormat="1" x14ac:dyDescent="0.2">
      <c r="A1020" s="1"/>
      <c r="B1020" s="142"/>
      <c r="D1020" s="4"/>
      <c r="E1020" s="38"/>
      <c r="S1020" s="4"/>
      <c r="V1020" s="4"/>
      <c r="X1020" s="72"/>
    </row>
    <row r="1021" spans="1:24" s="2" customFormat="1" x14ac:dyDescent="0.2">
      <c r="A1021" s="1"/>
      <c r="B1021" s="142"/>
      <c r="D1021" s="4"/>
      <c r="E1021" s="38"/>
      <c r="S1021" s="4"/>
      <c r="V1021" s="4"/>
      <c r="X1021" s="72"/>
    </row>
    <row r="1022" spans="1:24" s="2" customFormat="1" x14ac:dyDescent="0.2">
      <c r="A1022" s="1"/>
      <c r="B1022" s="142"/>
      <c r="D1022" s="4"/>
      <c r="E1022" s="38"/>
      <c r="S1022" s="4"/>
      <c r="V1022" s="4"/>
      <c r="X1022" s="72"/>
    </row>
    <row r="1023" spans="1:24" s="2" customFormat="1" x14ac:dyDescent="0.2">
      <c r="A1023" s="1"/>
      <c r="B1023" s="142"/>
      <c r="D1023" s="4"/>
      <c r="E1023" s="38"/>
      <c r="S1023" s="4"/>
      <c r="V1023" s="4"/>
      <c r="X1023" s="72"/>
    </row>
    <row r="1024" spans="1:24" s="2" customFormat="1" x14ac:dyDescent="0.2">
      <c r="A1024" s="1"/>
      <c r="B1024" s="142"/>
      <c r="D1024" s="4"/>
      <c r="E1024" s="38"/>
      <c r="S1024" s="4"/>
      <c r="V1024" s="4"/>
      <c r="X1024" s="72"/>
    </row>
    <row r="1025" spans="1:24" s="2" customFormat="1" x14ac:dyDescent="0.2">
      <c r="A1025" s="1"/>
      <c r="B1025" s="142"/>
      <c r="D1025" s="4"/>
      <c r="E1025" s="38"/>
      <c r="S1025" s="4"/>
      <c r="V1025" s="4"/>
      <c r="X1025" s="72"/>
    </row>
    <row r="1026" spans="1:24" s="2" customFormat="1" x14ac:dyDescent="0.2">
      <c r="A1026" s="1"/>
      <c r="B1026" s="142"/>
      <c r="D1026" s="4"/>
      <c r="E1026" s="38"/>
      <c r="S1026" s="4"/>
      <c r="V1026" s="4"/>
      <c r="X1026" s="72"/>
    </row>
    <row r="1027" spans="1:24" s="2" customFormat="1" x14ac:dyDescent="0.2">
      <c r="A1027" s="1"/>
      <c r="B1027" s="142"/>
      <c r="D1027" s="4"/>
      <c r="E1027" s="38"/>
      <c r="S1027" s="4"/>
      <c r="V1027" s="4"/>
      <c r="X1027" s="72"/>
    </row>
    <row r="1028" spans="1:24" s="2" customFormat="1" x14ac:dyDescent="0.2">
      <c r="A1028" s="1"/>
      <c r="B1028" s="142"/>
      <c r="D1028" s="4"/>
      <c r="E1028" s="38"/>
      <c r="S1028" s="4"/>
      <c r="V1028" s="4"/>
      <c r="X1028" s="72"/>
    </row>
    <row r="1029" spans="1:24" s="2" customFormat="1" x14ac:dyDescent="0.2">
      <c r="A1029" s="1"/>
      <c r="B1029" s="142"/>
      <c r="D1029" s="4"/>
      <c r="E1029" s="38"/>
      <c r="S1029" s="4"/>
      <c r="V1029" s="4"/>
      <c r="X1029" s="72"/>
    </row>
    <row r="1030" spans="1:24" s="2" customFormat="1" x14ac:dyDescent="0.2">
      <c r="A1030" s="1"/>
      <c r="B1030" s="142"/>
      <c r="D1030" s="4"/>
      <c r="E1030" s="38"/>
      <c r="S1030" s="4"/>
      <c r="V1030" s="4"/>
      <c r="X1030" s="72"/>
    </row>
    <row r="1031" spans="1:24" s="2" customFormat="1" x14ac:dyDescent="0.2">
      <c r="A1031" s="1"/>
      <c r="B1031" s="142"/>
      <c r="D1031" s="4"/>
      <c r="E1031" s="38"/>
      <c r="S1031" s="4"/>
      <c r="V1031" s="4"/>
      <c r="X1031" s="72"/>
    </row>
    <row r="1032" spans="1:24" s="2" customFormat="1" x14ac:dyDescent="0.2">
      <c r="A1032" s="1"/>
      <c r="B1032" s="142"/>
      <c r="D1032" s="4"/>
      <c r="E1032" s="38"/>
      <c r="S1032" s="4"/>
      <c r="V1032" s="4"/>
      <c r="X1032" s="72"/>
    </row>
    <row r="1033" spans="1:24" s="2" customFormat="1" x14ac:dyDescent="0.2">
      <c r="A1033" s="1"/>
      <c r="B1033" s="142"/>
      <c r="D1033" s="4"/>
      <c r="E1033" s="38"/>
      <c r="S1033" s="4"/>
      <c r="V1033" s="4"/>
      <c r="X1033" s="72"/>
    </row>
    <row r="1034" spans="1:24" s="2" customFormat="1" x14ac:dyDescent="0.2">
      <c r="A1034" s="1"/>
      <c r="B1034" s="142"/>
      <c r="D1034" s="4"/>
      <c r="E1034" s="38"/>
      <c r="S1034" s="4"/>
      <c r="V1034" s="4"/>
      <c r="X1034" s="72"/>
    </row>
    <row r="1035" spans="1:24" s="2" customFormat="1" x14ac:dyDescent="0.2">
      <c r="A1035" s="1"/>
      <c r="B1035" s="142"/>
      <c r="D1035" s="4"/>
      <c r="E1035" s="38"/>
      <c r="S1035" s="4"/>
      <c r="V1035" s="4"/>
      <c r="X1035" s="72"/>
    </row>
    <row r="1036" spans="1:24" s="2" customFormat="1" x14ac:dyDescent="0.2">
      <c r="A1036" s="1"/>
      <c r="B1036" s="142"/>
      <c r="D1036" s="4"/>
      <c r="E1036" s="38"/>
      <c r="S1036" s="4"/>
      <c r="V1036" s="4"/>
      <c r="X1036" s="72"/>
    </row>
    <row r="1037" spans="1:24" s="2" customFormat="1" x14ac:dyDescent="0.2">
      <c r="A1037" s="1"/>
      <c r="B1037" s="142"/>
      <c r="D1037" s="4"/>
      <c r="E1037" s="38"/>
      <c r="S1037" s="4"/>
      <c r="V1037" s="4"/>
      <c r="X1037" s="72"/>
    </row>
    <row r="1038" spans="1:24" s="2" customFormat="1" x14ac:dyDescent="0.2">
      <c r="A1038" s="1"/>
      <c r="B1038" s="142"/>
      <c r="D1038" s="4"/>
      <c r="E1038" s="38"/>
      <c r="S1038" s="4"/>
      <c r="V1038" s="4"/>
      <c r="X1038" s="72"/>
    </row>
    <row r="1039" spans="1:24" s="2" customFormat="1" x14ac:dyDescent="0.2">
      <c r="A1039" s="1"/>
      <c r="B1039" s="142"/>
      <c r="D1039" s="4"/>
      <c r="E1039" s="38"/>
      <c r="S1039" s="4"/>
      <c r="V1039" s="4"/>
      <c r="X1039" s="72"/>
    </row>
    <row r="1040" spans="1:24" s="2" customFormat="1" x14ac:dyDescent="0.2">
      <c r="A1040" s="1"/>
      <c r="B1040" s="142"/>
      <c r="D1040" s="4"/>
      <c r="E1040" s="38"/>
      <c r="S1040" s="4"/>
      <c r="V1040" s="4"/>
      <c r="X1040" s="72"/>
    </row>
    <row r="1041" spans="1:24" s="2" customFormat="1" x14ac:dyDescent="0.2">
      <c r="A1041" s="1"/>
      <c r="B1041" s="142"/>
      <c r="D1041" s="4"/>
      <c r="E1041" s="38"/>
      <c r="S1041" s="4"/>
      <c r="V1041" s="4"/>
      <c r="X1041" s="72"/>
    </row>
    <row r="1042" spans="1:24" s="2" customFormat="1" x14ac:dyDescent="0.2">
      <c r="A1042" s="1"/>
      <c r="B1042" s="142"/>
      <c r="D1042" s="4"/>
      <c r="E1042" s="38"/>
      <c r="S1042" s="4"/>
      <c r="V1042" s="4"/>
      <c r="X1042" s="72"/>
    </row>
    <row r="1043" spans="1:24" s="2" customFormat="1" x14ac:dyDescent="0.2">
      <c r="A1043" s="1"/>
      <c r="B1043" s="142"/>
      <c r="D1043" s="4"/>
      <c r="E1043" s="38"/>
      <c r="S1043" s="4"/>
      <c r="V1043" s="4"/>
      <c r="X1043" s="72"/>
    </row>
    <row r="1044" spans="1:24" s="2" customFormat="1" x14ac:dyDescent="0.2">
      <c r="A1044" s="1"/>
      <c r="B1044" s="142"/>
      <c r="D1044" s="4"/>
      <c r="E1044" s="38"/>
      <c r="S1044" s="4"/>
      <c r="V1044" s="4"/>
      <c r="X1044" s="72"/>
    </row>
    <row r="1045" spans="1:24" s="2" customFormat="1" x14ac:dyDescent="0.2">
      <c r="A1045" s="1"/>
      <c r="B1045" s="142"/>
      <c r="D1045" s="4"/>
      <c r="E1045" s="38"/>
      <c r="S1045" s="4"/>
      <c r="V1045" s="4"/>
      <c r="X1045" s="72"/>
    </row>
    <row r="1046" spans="1:24" s="2" customFormat="1" x14ac:dyDescent="0.2">
      <c r="A1046" s="1"/>
      <c r="B1046" s="142"/>
      <c r="D1046" s="4"/>
      <c r="E1046" s="38"/>
      <c r="S1046" s="4"/>
      <c r="V1046" s="4"/>
      <c r="X1046" s="72"/>
    </row>
    <row r="1047" spans="1:24" s="2" customFormat="1" x14ac:dyDescent="0.2">
      <c r="A1047" s="1"/>
      <c r="B1047" s="142"/>
      <c r="D1047" s="4"/>
      <c r="E1047" s="38"/>
      <c r="S1047" s="4"/>
      <c r="V1047" s="4"/>
      <c r="X1047" s="72"/>
    </row>
    <row r="1048" spans="1:24" s="2" customFormat="1" x14ac:dyDescent="0.2">
      <c r="A1048" s="1"/>
      <c r="B1048" s="142"/>
      <c r="D1048" s="4"/>
      <c r="E1048" s="38"/>
      <c r="S1048" s="4"/>
      <c r="V1048" s="4"/>
      <c r="X1048" s="72"/>
    </row>
    <row r="1049" spans="1:24" s="2" customFormat="1" x14ac:dyDescent="0.2">
      <c r="A1049" s="1"/>
      <c r="B1049" s="142"/>
      <c r="D1049" s="4"/>
      <c r="E1049" s="38"/>
      <c r="S1049" s="4"/>
      <c r="V1049" s="4"/>
      <c r="X1049" s="72"/>
    </row>
    <row r="1050" spans="1:24" s="2" customFormat="1" x14ac:dyDescent="0.2">
      <c r="A1050" s="1"/>
      <c r="B1050" s="142"/>
      <c r="D1050" s="4"/>
      <c r="E1050" s="38"/>
      <c r="S1050" s="4"/>
      <c r="V1050" s="4"/>
      <c r="X1050" s="72"/>
    </row>
    <row r="1051" spans="1:24" s="2" customFormat="1" x14ac:dyDescent="0.2">
      <c r="A1051" s="1"/>
      <c r="B1051" s="142"/>
      <c r="D1051" s="4"/>
      <c r="E1051" s="38"/>
      <c r="S1051" s="4"/>
      <c r="V1051" s="4"/>
      <c r="X1051" s="72"/>
    </row>
    <row r="1052" spans="1:24" s="2" customFormat="1" x14ac:dyDescent="0.2">
      <c r="A1052" s="1"/>
      <c r="B1052" s="142"/>
      <c r="D1052" s="4"/>
      <c r="E1052" s="38"/>
      <c r="S1052" s="4"/>
      <c r="V1052" s="4"/>
      <c r="X1052" s="72"/>
    </row>
    <row r="1053" spans="1:24" s="2" customFormat="1" x14ac:dyDescent="0.2">
      <c r="A1053" s="1"/>
      <c r="B1053" s="142"/>
      <c r="D1053" s="4"/>
      <c r="E1053" s="38"/>
      <c r="S1053" s="4"/>
      <c r="V1053" s="4"/>
      <c r="X1053" s="72"/>
    </row>
    <row r="1054" spans="1:24" s="2" customFormat="1" x14ac:dyDescent="0.2">
      <c r="A1054" s="1"/>
      <c r="B1054" s="142"/>
      <c r="D1054" s="4"/>
      <c r="E1054" s="38"/>
      <c r="S1054" s="4"/>
      <c r="V1054" s="4"/>
      <c r="X1054" s="72"/>
    </row>
    <row r="1055" spans="1:24" s="2" customFormat="1" x14ac:dyDescent="0.2">
      <c r="A1055" s="1"/>
      <c r="B1055" s="142"/>
      <c r="D1055" s="4"/>
      <c r="E1055" s="38"/>
      <c r="S1055" s="4"/>
      <c r="V1055" s="4"/>
      <c r="X1055" s="72"/>
    </row>
    <row r="1056" spans="1:24" s="2" customFormat="1" x14ac:dyDescent="0.2">
      <c r="A1056" s="1"/>
      <c r="B1056" s="142"/>
      <c r="D1056" s="4"/>
      <c r="E1056" s="38"/>
      <c r="S1056" s="4"/>
      <c r="V1056" s="4"/>
      <c r="X1056" s="72"/>
    </row>
    <row r="1057" spans="1:24" s="2" customFormat="1" x14ac:dyDescent="0.2">
      <c r="A1057" s="1"/>
      <c r="B1057" s="142"/>
      <c r="D1057" s="4"/>
      <c r="E1057" s="38"/>
      <c r="S1057" s="4"/>
      <c r="V1057" s="4"/>
      <c r="X1057" s="72"/>
    </row>
    <row r="1058" spans="1:24" s="2" customFormat="1" x14ac:dyDescent="0.2">
      <c r="A1058" s="1"/>
      <c r="B1058" s="142"/>
      <c r="D1058" s="4"/>
      <c r="E1058" s="38"/>
      <c r="S1058" s="4"/>
      <c r="V1058" s="4"/>
      <c r="X1058" s="72"/>
    </row>
    <row r="1059" spans="1:24" s="2" customFormat="1" x14ac:dyDescent="0.2">
      <c r="A1059" s="1"/>
      <c r="B1059" s="142"/>
      <c r="D1059" s="4"/>
      <c r="E1059" s="38"/>
      <c r="S1059" s="4"/>
      <c r="V1059" s="4"/>
      <c r="X1059" s="72"/>
    </row>
    <row r="1060" spans="1:24" s="2" customFormat="1" x14ac:dyDescent="0.2">
      <c r="A1060" s="1"/>
      <c r="B1060" s="142"/>
      <c r="D1060" s="4"/>
      <c r="E1060" s="38"/>
      <c r="S1060" s="4"/>
      <c r="V1060" s="4"/>
      <c r="X1060" s="72"/>
    </row>
    <row r="1061" spans="1:24" s="2" customFormat="1" x14ac:dyDescent="0.2">
      <c r="A1061" s="1"/>
      <c r="B1061" s="142"/>
      <c r="D1061" s="4"/>
      <c r="E1061" s="38"/>
      <c r="S1061" s="4"/>
      <c r="V1061" s="4"/>
      <c r="X1061" s="72"/>
    </row>
    <row r="1062" spans="1:24" s="2" customFormat="1" x14ac:dyDescent="0.2">
      <c r="A1062" s="1"/>
      <c r="B1062" s="142"/>
      <c r="D1062" s="4"/>
      <c r="E1062" s="38"/>
      <c r="S1062" s="4"/>
      <c r="V1062" s="4"/>
      <c r="X1062" s="72"/>
    </row>
    <row r="1063" spans="1:24" s="2" customFormat="1" x14ac:dyDescent="0.2">
      <c r="A1063" s="1"/>
      <c r="B1063" s="142"/>
      <c r="D1063" s="4"/>
      <c r="E1063" s="38"/>
      <c r="S1063" s="4"/>
      <c r="V1063" s="4"/>
      <c r="X1063" s="72"/>
    </row>
    <row r="1064" spans="1:24" s="2" customFormat="1" x14ac:dyDescent="0.2">
      <c r="A1064" s="1"/>
      <c r="B1064" s="142"/>
      <c r="D1064" s="4"/>
      <c r="E1064" s="38"/>
      <c r="S1064" s="4"/>
      <c r="V1064" s="4"/>
      <c r="X1064" s="72"/>
    </row>
    <row r="1065" spans="1:24" s="2" customFormat="1" x14ac:dyDescent="0.2">
      <c r="A1065" s="1"/>
      <c r="B1065" s="142"/>
      <c r="D1065" s="4"/>
      <c r="E1065" s="38"/>
      <c r="S1065" s="4"/>
      <c r="V1065" s="4"/>
      <c r="X1065" s="72"/>
    </row>
    <row r="1066" spans="1:24" s="2" customFormat="1" x14ac:dyDescent="0.2">
      <c r="A1066" s="1"/>
      <c r="B1066" s="142"/>
      <c r="D1066" s="4"/>
      <c r="E1066" s="38"/>
      <c r="S1066" s="4"/>
      <c r="V1066" s="4"/>
      <c r="X1066" s="72"/>
    </row>
    <row r="1067" spans="1:24" s="2" customFormat="1" x14ac:dyDescent="0.2">
      <c r="A1067" s="1"/>
      <c r="B1067" s="142"/>
      <c r="D1067" s="4"/>
      <c r="E1067" s="38"/>
      <c r="S1067" s="4"/>
      <c r="V1067" s="4"/>
      <c r="X1067" s="72"/>
    </row>
    <row r="1068" spans="1:24" s="2" customFormat="1" x14ac:dyDescent="0.2">
      <c r="A1068" s="1"/>
      <c r="B1068" s="142"/>
      <c r="D1068" s="4"/>
      <c r="E1068" s="38"/>
      <c r="S1068" s="4"/>
      <c r="V1068" s="4"/>
      <c r="X1068" s="72"/>
    </row>
    <row r="1069" spans="1:24" s="2" customFormat="1" x14ac:dyDescent="0.2">
      <c r="A1069" s="1"/>
      <c r="B1069" s="142"/>
      <c r="D1069" s="4"/>
      <c r="E1069" s="38"/>
      <c r="S1069" s="4"/>
      <c r="V1069" s="4"/>
      <c r="X1069" s="72"/>
    </row>
    <row r="1070" spans="1:24" s="2" customFormat="1" x14ac:dyDescent="0.2">
      <c r="A1070" s="1"/>
      <c r="B1070" s="142"/>
      <c r="D1070" s="4"/>
      <c r="E1070" s="38"/>
      <c r="S1070" s="4"/>
      <c r="V1070" s="4"/>
      <c r="X1070" s="72"/>
    </row>
    <row r="1071" spans="1:24" s="2" customFormat="1" x14ac:dyDescent="0.2">
      <c r="A1071" s="1"/>
      <c r="B1071" s="142"/>
      <c r="D1071" s="4"/>
      <c r="E1071" s="38"/>
      <c r="S1071" s="4"/>
      <c r="V1071" s="4"/>
      <c r="X1071" s="72"/>
    </row>
    <row r="1072" spans="1:24" s="2" customFormat="1" x14ac:dyDescent="0.2">
      <c r="A1072" s="1"/>
      <c r="B1072" s="142"/>
      <c r="D1072" s="4"/>
      <c r="E1072" s="38"/>
      <c r="S1072" s="4"/>
      <c r="V1072" s="4"/>
      <c r="X1072" s="72"/>
    </row>
    <row r="1073" spans="1:24" s="2" customFormat="1" x14ac:dyDescent="0.2">
      <c r="A1073" s="1"/>
      <c r="B1073" s="142"/>
      <c r="D1073" s="4"/>
      <c r="E1073" s="38"/>
      <c r="S1073" s="4"/>
      <c r="V1073" s="4"/>
      <c r="X1073" s="72"/>
    </row>
    <row r="1074" spans="1:24" s="2" customFormat="1" x14ac:dyDescent="0.2">
      <c r="A1074" s="1"/>
      <c r="B1074" s="142"/>
      <c r="D1074" s="4"/>
      <c r="E1074" s="38"/>
      <c r="S1074" s="4"/>
      <c r="V1074" s="4"/>
      <c r="X1074" s="72"/>
    </row>
    <row r="1075" spans="1:24" s="2" customFormat="1" x14ac:dyDescent="0.2">
      <c r="A1075" s="1"/>
      <c r="B1075" s="142"/>
      <c r="D1075" s="4"/>
      <c r="E1075" s="38"/>
      <c r="S1075" s="4"/>
      <c r="V1075" s="4"/>
      <c r="X1075" s="72"/>
    </row>
    <row r="1076" spans="1:24" s="2" customFormat="1" x14ac:dyDescent="0.2">
      <c r="A1076" s="1"/>
      <c r="B1076" s="142"/>
      <c r="D1076" s="4"/>
      <c r="E1076" s="38"/>
      <c r="S1076" s="4"/>
      <c r="V1076" s="4"/>
      <c r="X1076" s="72"/>
    </row>
    <row r="1077" spans="1:24" s="2" customFormat="1" x14ac:dyDescent="0.2">
      <c r="A1077" s="1"/>
      <c r="B1077" s="142"/>
      <c r="D1077" s="4"/>
      <c r="E1077" s="38"/>
      <c r="S1077" s="4"/>
      <c r="V1077" s="4"/>
      <c r="X1077" s="72"/>
    </row>
    <row r="1078" spans="1:24" s="2" customFormat="1" x14ac:dyDescent="0.2">
      <c r="A1078" s="1"/>
      <c r="B1078" s="142"/>
      <c r="D1078" s="4"/>
      <c r="E1078" s="38"/>
      <c r="S1078" s="4"/>
      <c r="V1078" s="4"/>
      <c r="X1078" s="72"/>
    </row>
    <row r="1079" spans="1:24" s="2" customFormat="1" x14ac:dyDescent="0.2">
      <c r="A1079" s="1"/>
      <c r="B1079" s="142"/>
      <c r="D1079" s="4"/>
      <c r="E1079" s="38"/>
      <c r="S1079" s="4"/>
      <c r="V1079" s="4"/>
      <c r="X1079" s="72"/>
    </row>
    <row r="1080" spans="1:24" s="2" customFormat="1" x14ac:dyDescent="0.2">
      <c r="A1080" s="1"/>
      <c r="B1080" s="142"/>
      <c r="D1080" s="4"/>
      <c r="E1080" s="38"/>
      <c r="S1080" s="4"/>
      <c r="V1080" s="4"/>
      <c r="X1080" s="72"/>
    </row>
    <row r="1081" spans="1:24" s="2" customFormat="1" x14ac:dyDescent="0.2">
      <c r="A1081" s="1"/>
      <c r="B1081" s="142"/>
      <c r="D1081" s="4"/>
      <c r="E1081" s="38"/>
      <c r="S1081" s="4"/>
      <c r="V1081" s="4"/>
      <c r="X1081" s="72"/>
    </row>
    <row r="1082" spans="1:24" s="2" customFormat="1" x14ac:dyDescent="0.2">
      <c r="A1082" s="1"/>
      <c r="B1082" s="142"/>
      <c r="D1082" s="4"/>
      <c r="E1082" s="38"/>
      <c r="S1082" s="4"/>
      <c r="V1082" s="4"/>
      <c r="X1082" s="72"/>
    </row>
    <row r="1083" spans="1:24" s="2" customFormat="1" x14ac:dyDescent="0.2">
      <c r="A1083" s="1"/>
      <c r="B1083" s="142"/>
      <c r="D1083" s="4"/>
      <c r="E1083" s="38"/>
      <c r="S1083" s="4"/>
      <c r="V1083" s="4"/>
      <c r="X1083" s="72"/>
    </row>
    <row r="1084" spans="1:24" s="2" customFormat="1" x14ac:dyDescent="0.2">
      <c r="A1084" s="1"/>
      <c r="B1084" s="142"/>
      <c r="D1084" s="4"/>
      <c r="E1084" s="38"/>
      <c r="S1084" s="4"/>
      <c r="V1084" s="4"/>
      <c r="X1084" s="72"/>
    </row>
    <row r="1085" spans="1:24" s="2" customFormat="1" x14ac:dyDescent="0.2">
      <c r="A1085" s="1"/>
      <c r="B1085" s="142"/>
      <c r="D1085" s="4"/>
      <c r="E1085" s="38"/>
      <c r="S1085" s="4"/>
      <c r="V1085" s="4"/>
      <c r="X1085" s="72"/>
    </row>
    <row r="1086" spans="1:24" s="2" customFormat="1" x14ac:dyDescent="0.2">
      <c r="A1086" s="1"/>
      <c r="B1086" s="142"/>
      <c r="D1086" s="4"/>
      <c r="E1086" s="38"/>
      <c r="S1086" s="4"/>
      <c r="V1086" s="4"/>
      <c r="X1086" s="72"/>
    </row>
    <row r="1087" spans="1:24" s="2" customFormat="1" x14ac:dyDescent="0.2">
      <c r="A1087" s="1"/>
      <c r="B1087" s="142"/>
      <c r="D1087" s="4"/>
      <c r="E1087" s="38"/>
      <c r="S1087" s="4"/>
      <c r="V1087" s="4"/>
      <c r="X1087" s="72"/>
    </row>
    <row r="1088" spans="1:24" s="2" customFormat="1" x14ac:dyDescent="0.2">
      <c r="A1088" s="1"/>
      <c r="B1088" s="142"/>
      <c r="D1088" s="4"/>
      <c r="E1088" s="38"/>
      <c r="S1088" s="4"/>
      <c r="V1088" s="4"/>
      <c r="X1088" s="72"/>
    </row>
    <row r="1089" spans="1:24" s="2" customFormat="1" x14ac:dyDescent="0.2">
      <c r="A1089" s="1"/>
      <c r="B1089" s="142"/>
      <c r="D1089" s="4"/>
      <c r="E1089" s="38"/>
      <c r="S1089" s="4"/>
      <c r="V1089" s="4"/>
      <c r="X1089" s="72"/>
    </row>
    <row r="1090" spans="1:24" s="2" customFormat="1" x14ac:dyDescent="0.2">
      <c r="A1090" s="1"/>
      <c r="B1090" s="142"/>
      <c r="D1090" s="4"/>
      <c r="E1090" s="38"/>
      <c r="S1090" s="4"/>
      <c r="V1090" s="4"/>
      <c r="X1090" s="72"/>
    </row>
  </sheetData>
  <mergeCells count="21">
    <mergeCell ref="B74:D74"/>
    <mergeCell ref="G74:M74"/>
    <mergeCell ref="B57:D57"/>
    <mergeCell ref="G57:M57"/>
    <mergeCell ref="B10:D10"/>
    <mergeCell ref="G10:M10"/>
    <mergeCell ref="D17:E17"/>
    <mergeCell ref="G37:M37"/>
    <mergeCell ref="B22:D22"/>
    <mergeCell ref="B37:D37"/>
    <mergeCell ref="G22:M22"/>
    <mergeCell ref="B47:D47"/>
    <mergeCell ref="G47:M47"/>
    <mergeCell ref="B1:M1"/>
    <mergeCell ref="B7:D7"/>
    <mergeCell ref="B8:D8"/>
    <mergeCell ref="B6:D6"/>
    <mergeCell ref="F8:G8"/>
    <mergeCell ref="F7:G7"/>
    <mergeCell ref="F6:H6"/>
    <mergeCell ref="I6:N6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77" orientation="portrait" r:id="rId1"/>
  <headerFooter alignWithMargins="0"/>
  <rowBreaks count="3" manualBreakCount="3">
    <brk id="20" max="16383" man="1"/>
    <brk id="35" max="16383" man="1"/>
    <brk id="44" max="16383" man="1"/>
  </rowBreaks>
  <colBreaks count="1" manualBreakCount="1">
    <brk id="14" max="1048575" man="1"/>
  </col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showGridLines="0" view="pageBreakPreview" zoomScale="115" zoomScaleNormal="100" zoomScaleSheetLayoutView="115" workbookViewId="0">
      <selection activeCell="C7" sqref="C7:E14"/>
    </sheetView>
  </sheetViews>
  <sheetFormatPr baseColWidth="10" defaultColWidth="11.42578125" defaultRowHeight="12.75" x14ac:dyDescent="0.2"/>
  <cols>
    <col min="1" max="1" width="2.140625" style="74" customWidth="1"/>
    <col min="2" max="2" width="3.7109375" style="74" customWidth="1"/>
    <col min="3" max="3" width="27" style="81" customWidth="1"/>
    <col min="4" max="4" width="19.5703125" style="81" customWidth="1"/>
    <col min="5" max="5" width="10.7109375" style="81" customWidth="1"/>
    <col min="6" max="6" width="18" style="81" bestFit="1" customWidth="1"/>
    <col min="7" max="8" width="11.7109375" style="81" customWidth="1"/>
    <col min="9" max="9" width="9.7109375" style="82" customWidth="1"/>
    <col min="10" max="10" width="11.42578125" style="74" customWidth="1"/>
    <col min="11" max="11" width="11.42578125" style="74"/>
    <col min="12" max="12" width="3.7109375" style="74" customWidth="1"/>
    <col min="13" max="13" width="2.42578125" style="74" customWidth="1"/>
    <col min="14" max="16384" width="11.42578125" style="74"/>
  </cols>
  <sheetData>
    <row r="6" spans="2:12" ht="15.75" customHeight="1" x14ac:dyDescent="0.2">
      <c r="B6" s="86"/>
      <c r="C6" s="96"/>
      <c r="D6" s="97"/>
      <c r="E6" s="98"/>
      <c r="F6" s="95"/>
      <c r="G6" s="83"/>
      <c r="H6" s="85"/>
      <c r="I6" s="84"/>
      <c r="J6" s="83"/>
      <c r="K6" s="83"/>
      <c r="L6" s="87"/>
    </row>
    <row r="7" spans="2:12" x14ac:dyDescent="0.2">
      <c r="B7" s="86"/>
      <c r="D7" s="102" t="s">
        <v>26</v>
      </c>
      <c r="E7" s="102" t="s">
        <v>27</v>
      </c>
      <c r="F7" s="84"/>
      <c r="G7" s="84"/>
      <c r="H7" s="84"/>
      <c r="I7" s="84"/>
      <c r="J7" s="83"/>
      <c r="K7" s="83"/>
      <c r="L7" s="87"/>
    </row>
    <row r="8" spans="2:12" x14ac:dyDescent="0.2">
      <c r="B8" s="86"/>
      <c r="C8" s="94" t="s">
        <v>15</v>
      </c>
      <c r="D8" s="148" t="str">
        <f>FechaS1</f>
        <v>04/08/2014 al 08/08/2014</v>
      </c>
      <c r="E8" s="103">
        <f>SEMANA1</f>
        <v>11</v>
      </c>
      <c r="F8" s="84"/>
      <c r="G8" s="84"/>
      <c r="H8" s="84"/>
      <c r="I8" s="84"/>
      <c r="J8" s="83"/>
      <c r="K8" s="83"/>
      <c r="L8" s="87"/>
    </row>
    <row r="9" spans="2:12" x14ac:dyDescent="0.2">
      <c r="B9" s="86"/>
      <c r="C9" s="94" t="s">
        <v>16</v>
      </c>
      <c r="D9" s="148" t="str">
        <f>FechaS2</f>
        <v>11/08/2014 al 15/08/2014</v>
      </c>
      <c r="E9" s="103">
        <f>SEMANA2</f>
        <v>32</v>
      </c>
      <c r="F9" s="84"/>
      <c r="G9" s="84"/>
      <c r="H9" s="84"/>
      <c r="I9" s="84"/>
      <c r="J9" s="83"/>
      <c r="K9" s="83"/>
      <c r="L9" s="87"/>
    </row>
    <row r="10" spans="2:12" x14ac:dyDescent="0.2">
      <c r="B10" s="86"/>
      <c r="C10" s="94" t="s">
        <v>24</v>
      </c>
      <c r="D10" s="148" t="str">
        <f>FechaS3</f>
        <v>18/08/2014 al 22/08/2014</v>
      </c>
      <c r="E10" s="103">
        <f>SEMANA3</f>
        <v>12</v>
      </c>
      <c r="F10" s="84"/>
      <c r="G10" s="84"/>
      <c r="H10" s="84"/>
      <c r="I10" s="84"/>
      <c r="J10" s="83"/>
      <c r="K10" s="83"/>
      <c r="L10" s="87"/>
    </row>
    <row r="11" spans="2:12" x14ac:dyDescent="0.2">
      <c r="B11" s="86"/>
      <c r="C11" s="94" t="s">
        <v>25</v>
      </c>
      <c r="D11" s="156" t="str">
        <f>FechaS4</f>
        <v>01/09/2014 al 05/09/2014</v>
      </c>
      <c r="E11" s="157">
        <f>SEMANA4</f>
        <v>24</v>
      </c>
      <c r="F11" s="84"/>
      <c r="G11" s="84"/>
      <c r="H11" s="84"/>
      <c r="I11" s="84"/>
      <c r="J11" s="83"/>
      <c r="K11" s="83"/>
      <c r="L11" s="87"/>
    </row>
    <row r="12" spans="2:12" x14ac:dyDescent="0.2">
      <c r="B12" s="86"/>
      <c r="C12" s="94" t="s">
        <v>68</v>
      </c>
      <c r="D12" s="156" t="str">
        <f>FechaS5</f>
        <v>08/09/2014 al 12/09/2014</v>
      </c>
      <c r="E12" s="157">
        <v>0</v>
      </c>
      <c r="F12" s="169" t="s">
        <v>75</v>
      </c>
      <c r="G12" s="84"/>
      <c r="H12" s="84"/>
      <c r="I12" s="84"/>
      <c r="J12" s="83"/>
      <c r="K12" s="83"/>
      <c r="L12" s="87"/>
    </row>
    <row r="13" spans="2:12" x14ac:dyDescent="0.2">
      <c r="B13" s="86"/>
      <c r="C13" s="94" t="s">
        <v>73</v>
      </c>
      <c r="D13" s="156" t="str">
        <f>FechaS6</f>
        <v>15/09/2014 al 19/09/2014</v>
      </c>
      <c r="E13" s="157">
        <f>SEMANA6</f>
        <v>29.5</v>
      </c>
      <c r="F13" s="167"/>
      <c r="G13" s="84"/>
      <c r="H13" s="84"/>
      <c r="I13" s="84"/>
      <c r="J13" s="83"/>
      <c r="K13" s="83"/>
      <c r="L13" s="87"/>
    </row>
    <row r="14" spans="2:12" ht="13.5" thickBot="1" x14ac:dyDescent="0.25">
      <c r="B14" s="86"/>
      <c r="C14" s="189" t="s">
        <v>67</v>
      </c>
      <c r="D14" s="190"/>
      <c r="E14" s="106">
        <f>SUM(E8:E13)</f>
        <v>108.5</v>
      </c>
      <c r="F14" s="84"/>
      <c r="G14" s="84"/>
      <c r="H14" s="84"/>
      <c r="I14" s="84"/>
      <c r="J14" s="83"/>
      <c r="K14" s="83"/>
      <c r="L14" s="87"/>
    </row>
    <row r="15" spans="2:12" ht="13.5" thickTop="1" x14ac:dyDescent="0.2">
      <c r="B15" s="86"/>
      <c r="C15" s="96"/>
      <c r="D15" s="97"/>
      <c r="E15" s="98"/>
      <c r="F15" s="95"/>
      <c r="G15" s="83"/>
      <c r="H15" s="85"/>
      <c r="I15" s="84"/>
      <c r="J15" s="83"/>
      <c r="K15" s="83"/>
      <c r="L15" s="87"/>
    </row>
    <row r="16" spans="2:12" x14ac:dyDescent="0.2">
      <c r="B16" s="88"/>
      <c r="C16" s="89"/>
      <c r="D16" s="89"/>
      <c r="E16" s="89"/>
      <c r="F16" s="90"/>
      <c r="G16" s="90"/>
      <c r="H16" s="91"/>
      <c r="I16" s="92"/>
      <c r="J16" s="89"/>
      <c r="K16" s="89"/>
      <c r="L16" s="93"/>
    </row>
    <row r="18" spans="3:7" x14ac:dyDescent="0.2">
      <c r="C18" s="74"/>
      <c r="D18" s="74"/>
      <c r="E18" s="74"/>
      <c r="F18" s="74"/>
      <c r="G18" s="74"/>
    </row>
    <row r="19" spans="3:7" x14ac:dyDescent="0.2">
      <c r="C19" s="74"/>
      <c r="D19" s="74"/>
      <c r="E19" s="74"/>
      <c r="F19" s="74"/>
      <c r="G19" s="74"/>
    </row>
    <row r="20" spans="3:7" x14ac:dyDescent="0.2">
      <c r="C20" s="74"/>
      <c r="D20" s="74"/>
      <c r="E20" s="74"/>
      <c r="F20" s="74"/>
      <c r="G20" s="74"/>
    </row>
  </sheetData>
  <mergeCells count="1">
    <mergeCell ref="C14:D14"/>
  </mergeCells>
  <printOptions horizontalCentered="1"/>
  <pageMargins left="0.39370078740157483" right="0.39370078740157483" top="0.39370078740157483" bottom="0.39370078740157483" header="0.31496062992125984" footer="0.31496062992125984"/>
  <pageSetup scale="88" orientation="landscape" r:id="rId1"/>
  <rowBreaks count="1" manualBreakCount="1">
    <brk id="16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2010-03-11T21:00:43Z</outs:dateTime>
      <outs:isPinned>true</outs:isPinned>
    </outs:relatedDate>
    <outs:relatedDate>
      <outs:type>2</outs:type>
      <outs:displayName>Created</outs:displayName>
      <outs:dateTime>2003-09-18T16:32:20Z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3Dev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PROC Proyectos 1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12E3C45-3F8C-4FCE-BE1F-EFABA24A475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</vt:lpstr>
      <vt:lpstr>Grafico</vt:lpstr>
      <vt:lpstr>Carga!Área_de_impresión</vt:lpstr>
      <vt:lpstr>Grafico!Área_de_impresión</vt:lpstr>
      <vt:lpstr>FechaS1</vt:lpstr>
      <vt:lpstr>FechaS2</vt:lpstr>
      <vt:lpstr>FechaS3</vt:lpstr>
      <vt:lpstr>FechaS4</vt:lpstr>
      <vt:lpstr>FechaS5</vt:lpstr>
      <vt:lpstr>FechaS6</vt:lpstr>
      <vt:lpstr>SEMANA1</vt:lpstr>
      <vt:lpstr>SEMANA2</vt:lpstr>
      <vt:lpstr>SEMANA3</vt:lpstr>
      <vt:lpstr>SEMANA4</vt:lpstr>
      <vt:lpstr>SEMANA5</vt:lpstr>
      <vt:lpstr>SEMANA6</vt:lpstr>
      <vt:lpstr>Carga!Títulos_a_imprimir</vt:lpstr>
      <vt:lpstr>Grafico!Títulos_a_imprimir</vt:lpstr>
    </vt:vector>
  </TitlesOfParts>
  <Company>Softtek Iberoamericana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3Dev</dc:creator>
  <cp:lastModifiedBy>Jefferson orè</cp:lastModifiedBy>
  <cp:lastPrinted>2014-09-01T17:53:21Z</cp:lastPrinted>
  <dcterms:created xsi:type="dcterms:W3CDTF">2003-09-18T16:32:20Z</dcterms:created>
  <dcterms:modified xsi:type="dcterms:W3CDTF">2014-09-22T22:08:23Z</dcterms:modified>
</cp:coreProperties>
</file>