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iyue/Desktop/Data Boot Camp/Homework#1/"/>
    </mc:Choice>
  </mc:AlternateContent>
  <xr:revisionPtr revIDLastSave="0" documentId="13_ncr:1_{435CDCE1-0BD8-0D4D-AA8D-EBDFEEF89BAD}" xr6:coauthVersionLast="33" xr6:coauthVersionMax="33" xr10:uidLastSave="{00000000-0000-0000-0000-000000000000}"/>
  <bookViews>
    <workbookView xWindow="0" yWindow="460" windowWidth="28800" windowHeight="17460" firstSheet="2" activeTab="7" xr2:uid="{00000000-000D-0000-FFFF-FFFF00000000}"/>
  </bookViews>
  <sheets>
    <sheet name="Sheet1" sheetId="1" r:id="rId1"/>
    <sheet name="Pivot by category" sheetId="3" r:id="rId2"/>
    <sheet name="Pivot by sub-category" sheetId="4" r:id="rId3"/>
    <sheet name="Pivot by Date Created" sheetId="2" r:id="rId4"/>
    <sheet name="Bonus" sheetId="6" r:id="rId5"/>
    <sheet name="Avg Donation by Category" sheetId="8" r:id="rId6"/>
    <sheet name="Project by Country" sheetId="9" r:id="rId7"/>
    <sheet name="Avg Donation by State" sheetId="10" r:id="rId8"/>
  </sheets>
  <definedNames>
    <definedName name="_xlnm._FilterDatabase" localSheetId="0" hidden="1">Sheet1!$A$1:$T$4115</definedName>
  </definedNames>
  <calcPr calcId="179017"/>
  <pivotCaches>
    <pivotCache cacheId="2" r:id="rId9"/>
    <pivotCache cacheId="4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3" i="6" l="1"/>
  <c r="F3" i="6"/>
  <c r="F4" i="6"/>
  <c r="F5" i="6"/>
  <c r="F6" i="6"/>
  <c r="F7" i="6"/>
  <c r="F8" i="6"/>
  <c r="F9" i="6"/>
  <c r="F10" i="6"/>
  <c r="F11" i="6"/>
  <c r="F12" i="6"/>
  <c r="F2" i="6"/>
  <c r="E13" i="6"/>
  <c r="E3" i="6"/>
  <c r="E4" i="6"/>
  <c r="E5" i="6"/>
  <c r="E6" i="6"/>
  <c r="E7" i="6"/>
  <c r="E8" i="6"/>
  <c r="E9" i="6"/>
  <c r="E10" i="6"/>
  <c r="E11" i="6"/>
  <c r="E12" i="6"/>
  <c r="E2" i="6"/>
  <c r="D13" i="6"/>
  <c r="D3" i="6"/>
  <c r="D4" i="6"/>
  <c r="G4" i="6" s="1"/>
  <c r="D5" i="6"/>
  <c r="D6" i="6"/>
  <c r="D7" i="6"/>
  <c r="D8" i="6"/>
  <c r="G8" i="6" s="1"/>
  <c r="D9" i="6"/>
  <c r="D10" i="6"/>
  <c r="D11" i="6"/>
  <c r="D12" i="6"/>
  <c r="G12" i="6" s="1"/>
  <c r="D2" i="6"/>
  <c r="C4" i="6"/>
  <c r="C5" i="6"/>
  <c r="C6" i="6"/>
  <c r="C7" i="6"/>
  <c r="C8" i="6"/>
  <c r="C9" i="6"/>
  <c r="C10" i="6"/>
  <c r="C11" i="6"/>
  <c r="C12" i="6"/>
  <c r="C3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J2" i="6" l="1"/>
  <c r="J9" i="6"/>
  <c r="I12" i="6"/>
  <c r="I8" i="6"/>
  <c r="I4" i="6"/>
  <c r="J12" i="6"/>
  <c r="J8" i="6"/>
  <c r="J4" i="6"/>
  <c r="J3" i="6"/>
  <c r="G2" i="6"/>
  <c r="H2" i="6" s="1"/>
  <c r="G10" i="6"/>
  <c r="H10" i="6" s="1"/>
  <c r="G6" i="6"/>
  <c r="I6" i="6" s="1"/>
  <c r="H12" i="6"/>
  <c r="H8" i="6"/>
  <c r="H4" i="6"/>
  <c r="G13" i="6"/>
  <c r="J13" i="6" s="1"/>
  <c r="G9" i="6"/>
  <c r="I9" i="6" s="1"/>
  <c r="G5" i="6"/>
  <c r="J5" i="6" s="1"/>
  <c r="G11" i="6"/>
  <c r="J11" i="6" s="1"/>
  <c r="G7" i="6"/>
  <c r="H7" i="6" s="1"/>
  <c r="G3" i="6"/>
  <c r="I3" i="6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6" l="1"/>
  <c r="I2" i="6"/>
  <c r="I10" i="6"/>
  <c r="H5" i="6"/>
  <c r="J6" i="6"/>
  <c r="I7" i="6"/>
  <c r="J10" i="6"/>
  <c r="H13" i="6"/>
  <c r="J7" i="6"/>
  <c r="I11" i="6"/>
  <c r="I13" i="6"/>
  <c r="H6" i="6"/>
  <c r="H3" i="6"/>
  <c r="I5" i="6"/>
  <c r="H9" i="6"/>
</calcChain>
</file>

<file path=xl/sharedStrings.xml><?xml version="1.0" encoding="utf-8"?>
<sst xmlns="http://schemas.openxmlformats.org/spreadsheetml/2006/main" count="24877" uniqueCount="8396">
  <si>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</si>
  <si>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</si>
  <si>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</si>
  <si>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</si>
  <si>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</si>
  <si>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</si>
  <si>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</si>
  <si>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</si>
  <si>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</si>
  <si>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</si>
  <si>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</si>
  <si>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</si>
  <si>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</si>
  <si>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</si>
  <si>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</si>
  <si>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</si>
  <si>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</si>
  <si>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</si>
  <si>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</si>
  <si>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</si>
  <si>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</si>
  <si>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</si>
  <si>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</si>
  <si>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</si>
  <si>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</si>
  <si>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</si>
  <si>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</si>
  <si>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</si>
  <si>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</si>
  <si>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</si>
  <si>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</si>
  <si>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</si>
  <si>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</si>
  <si>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</si>
  <si>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</si>
  <si>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</si>
  <si>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</si>
  <si>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</si>
  <si>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</si>
  <si>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</si>
  <si>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</si>
  <si>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</si>
  <si>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</si>
  <si>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</si>
  <si>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</si>
  <si>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</si>
  <si>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</si>
  <si>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</si>
  <si>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</si>
  <si>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</si>
  <si>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</si>
  <si>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</si>
  <si>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</si>
  <si>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</si>
  <si>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</si>
  <si>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</si>
  <si>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</si>
  <si>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</si>
  <si>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</si>
  <si>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</si>
  <si>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</si>
  <si>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</si>
  <si>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</si>
  <si>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</si>
  <si>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</si>
  <si>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</si>
  <si>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</si>
  <si>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</si>
  <si>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</si>
  <si>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</si>
  <si>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</si>
  <si>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</si>
  <si>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</si>
  <si>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</si>
  <si>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</si>
  <si>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</si>
  <si>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</si>
  <si>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</si>
  <si>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</si>
  <si>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</si>
  <si>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</si>
  <si>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</si>
  <si>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</si>
  <si>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</si>
  <si>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</si>
  <si>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</si>
  <si>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</si>
  <si>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</si>
  <si>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</si>
  <si>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</si>
  <si>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</si>
  <si>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</si>
  <si>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</si>
  <si>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</si>
  <si>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</si>
  <si>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</si>
  <si>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</si>
  <si>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</si>
  <si>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</si>
  <si>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</si>
  <si>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</si>
  <si>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</si>
  <si>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</si>
  <si>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</si>
  <si>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</si>
  <si>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</si>
  <si>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</si>
  <si>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</si>
  <si>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</si>
  <si>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</si>
  <si>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</si>
  <si>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</si>
  <si>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</si>
  <si>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</si>
  <si>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</si>
  <si>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</si>
  <si>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</si>
  <si>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</si>
  <si>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</si>
  <si>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</si>
  <si>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</si>
  <si>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</si>
  <si>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</si>
  <si>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</si>
  <si>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</si>
  <si>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</si>
  <si>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</si>
  <si>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</si>
  <si>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</si>
  <si>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</si>
  <si>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</si>
  <si>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</si>
  <si>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</si>
  <si>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</si>
  <si>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</si>
  <si>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</si>
  <si>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</si>
  <si>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</si>
  <si>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</si>
  <si>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</si>
  <si>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</si>
  <si>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</si>
  <si>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</si>
  <si>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</si>
  <si>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</si>
  <si>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</si>
  <si>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</si>
  <si>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</si>
  <si>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</si>
  <si>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</si>
  <si>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</si>
  <si>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</si>
  <si>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</si>
  <si>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</si>
  <si>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</si>
  <si>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</si>
  <si>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</si>
  <si>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</si>
  <si>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</si>
  <si>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</si>
  <si>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</si>
  <si>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</si>
  <si>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</si>
  <si>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</si>
  <si>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</si>
  <si>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</si>
  <si>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</si>
  <si>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</si>
  <si>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</si>
  <si>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</si>
  <si>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</si>
  <si>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</si>
  <si>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</si>
  <si>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</si>
  <si>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</si>
  <si>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</si>
  <si>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</si>
  <si>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</si>
  <si>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</si>
  <si>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</si>
  <si>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</si>
  <si>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</si>
  <si>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</si>
  <si>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</si>
  <si>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</si>
  <si>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</si>
  <si>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</si>
  <si>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</si>
  <si>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</si>
  <si>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</si>
  <si>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</si>
  <si>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</si>
  <si>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</si>
  <si>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</si>
  <si>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</si>
  <si>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</si>
  <si>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</si>
  <si>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</si>
  <si>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</si>
  <si>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</si>
  <si>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</si>
  <si>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</si>
  <si>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</si>
  <si>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</si>
  <si>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</si>
  <si>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</si>
  <si>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</si>
  <si>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</si>
  <si>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</si>
  <si>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</si>
  <si>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</si>
  <si>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</si>
  <si>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</si>
  <si>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</si>
  <si>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</si>
  <si>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</si>
  <si>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</si>
  <si>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</si>
  <si>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</si>
  <si>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</si>
  <si>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</si>
  <si>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</si>
  <si>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</si>
  <si>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</si>
  <si>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</si>
  <si>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</si>
  <si>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</si>
  <si>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</si>
  <si>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</si>
  <si>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</si>
  <si>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</si>
  <si>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</si>
  <si>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</si>
  <si>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</si>
  <si>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</si>
  <si>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</si>
  <si>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</si>
  <si>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</si>
  <si>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</si>
  <si>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</si>
  <si>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</si>
  <si>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</si>
  <si>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</si>
  <si>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</si>
  <si>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</si>
  <si>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</si>
  <si>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</si>
  <si>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</si>
  <si>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</si>
  <si>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</si>
  <si>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</si>
  <si>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</si>
  <si>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</si>
  <si>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</si>
  <si>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</si>
  <si>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</si>
  <si>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</si>
  <si>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</si>
  <si>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</si>
  <si>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</si>
  <si>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</si>
  <si>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</si>
  <si>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</si>
  <si>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</si>
  <si>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</si>
  <si>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</si>
  <si>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</si>
  <si>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</si>
  <si>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</si>
  <si>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</si>
  <si>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</si>
  <si>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</si>
  <si>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</si>
  <si>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</si>
  <si>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</si>
  <si>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</si>
  <si>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</si>
  <si>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</si>
  <si>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</si>
  <si>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</si>
  <si>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</si>
  <si>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</si>
  <si>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</si>
  <si>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</si>
  <si>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</si>
  <si>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</si>
  <si>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</si>
  <si>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</si>
  <si>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</si>
  <si>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</si>
  <si>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</si>
  <si>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</si>
  <si>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</si>
  <si>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</si>
  <si>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</si>
  <si>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</si>
  <si>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</si>
  <si>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</si>
  <si>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</si>
  <si>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</si>
  <si>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</si>
  <si>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</si>
  <si>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</si>
  <si>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</si>
  <si>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</si>
  <si>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</si>
  <si>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</si>
  <si>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</si>
  <si>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</si>
  <si>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</si>
  <si>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</si>
  <si>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</si>
  <si>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</si>
  <si>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</si>
  <si>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</si>
  <si>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</si>
  <si>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</si>
  <si>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</si>
  <si>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</si>
  <si>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</si>
  <si>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</si>
  <si>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</si>
  <si>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</si>
  <si>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</si>
  <si>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</si>
  <si>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</si>
  <si>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</si>
  <si>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</si>
  <si>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</si>
  <si>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</si>
  <si>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</si>
  <si>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</si>
  <si>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</si>
  <si>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</si>
  <si>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</si>
  <si>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</si>
  <si>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</si>
  <si>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</si>
  <si>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</si>
  <si>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</si>
  <si>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</si>
  <si>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</si>
  <si>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</si>
  <si>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</si>
  <si>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</si>
  <si>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</si>
  <si>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</si>
  <si>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</si>
  <si>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</si>
  <si>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</si>
  <si>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</si>
  <si>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</si>
  <si>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</si>
  <si>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</si>
  <si>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</si>
  <si>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</si>
  <si>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</si>
  <si>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</si>
  <si>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</si>
  <si>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</si>
  <si>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</si>
  <si>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</si>
  <si>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</si>
  <si>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</si>
  <si>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</si>
  <si>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</si>
  <si>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</si>
  <si>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</si>
  <si>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</si>
  <si>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</si>
  <si>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</si>
  <si>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</si>
  <si>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</si>
  <si>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</si>
  <si>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</si>
  <si>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</si>
  <si>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</si>
  <si>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</si>
  <si>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</si>
  <si>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</si>
  <si>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</si>
  <si>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</si>
  <si>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</si>
  <si>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</si>
  <si>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</si>
  <si>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</si>
  <si>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</si>
  <si>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</si>
  <si>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</si>
  <si>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</si>
  <si>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</si>
  <si>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</si>
  <si>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</si>
  <si>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</si>
  <si>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</si>
  <si>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</si>
  <si>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</si>
  <si>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</si>
  <si>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</si>
  <si>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</si>
  <si>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</si>
  <si>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</si>
  <si>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</si>
  <si>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</si>
  <si>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</si>
  <si>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</si>
  <si>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</si>
  <si>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</si>
  <si>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</si>
  <si>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</si>
  <si>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</si>
  <si>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</si>
  <si>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</si>
  <si>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</si>
  <si>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</si>
  <si>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</si>
  <si>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</si>
  <si>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</si>
  <si>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</si>
  <si>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</si>
  <si>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</si>
  <si>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</si>
  <si>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</si>
  <si>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</si>
  <si>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</si>
  <si>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</si>
  <si>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</si>
  <si>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</si>
  <si>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</si>
  <si>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</si>
  <si>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</si>
  <si>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</si>
  <si>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</si>
  <si>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</si>
  <si>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</si>
  <si>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</si>
  <si>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</si>
  <si>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</si>
  <si>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</si>
  <si>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</si>
  <si>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</si>
  <si>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</si>
  <si>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</si>
  <si>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</si>
  <si>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</si>
  <si>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</si>
  <si>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</si>
  <si>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</si>
  <si>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</si>
  <si>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</si>
  <si>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</si>
  <si>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</si>
  <si>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</si>
  <si>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</si>
  <si>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</si>
  <si>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</si>
  <si>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</si>
  <si>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</si>
  <si>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</si>
  <si>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</si>
  <si>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</si>
  <si>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</si>
  <si>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</si>
  <si>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</si>
  <si>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</si>
  <si>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</si>
  <si>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</si>
  <si>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</si>
  <si>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</si>
  <si>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</si>
  <si>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</si>
  <si>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</si>
  <si>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</si>
  <si>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</si>
  <si>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</si>
  <si>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</si>
  <si>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</si>
  <si>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</si>
  <si>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</si>
  <si>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</si>
  <si>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</si>
  <si>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</si>
  <si>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</si>
  <si>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</si>
  <si>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</si>
  <si>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</si>
  <si>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</si>
  <si>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</si>
  <si>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</si>
  <si>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</si>
  <si>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</si>
  <si>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</si>
  <si>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</si>
  <si>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</si>
  <si>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</si>
  <si>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</si>
  <si>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</si>
  <si>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</si>
  <si>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</si>
  <si>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</si>
  <si>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</si>
  <si>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</si>
  <si>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</si>
  <si>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</si>
  <si>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</si>
  <si>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</si>
  <si>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</si>
  <si>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</si>
  <si>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</si>
  <si>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</si>
  <si>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</si>
  <si>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</si>
  <si>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</si>
  <si>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</si>
  <si>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</si>
  <si>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</si>
  <si>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</si>
  <si>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</si>
  <si>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</si>
  <si>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</si>
  <si>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</si>
  <si>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</si>
  <si>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</si>
  <si>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</si>
  <si>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</si>
  <si>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</si>
  <si>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</si>
  <si>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</si>
  <si>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</si>
  <si>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</si>
  <si>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</si>
  <si>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</si>
  <si>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</si>
  <si>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</si>
  <si>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</si>
  <si>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</si>
  <si>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</si>
  <si>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</si>
  <si>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</si>
  <si>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</si>
  <si>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</si>
  <si>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</si>
  <si>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</si>
  <si>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</si>
  <si>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</si>
  <si>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</si>
  <si>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</si>
  <si>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</si>
  <si>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</si>
  <si>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</si>
  <si>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</si>
  <si>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</si>
  <si>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</si>
  <si>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</si>
  <si>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</si>
  <si>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</si>
  <si>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</si>
  <si>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</si>
  <si>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</si>
  <si>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</si>
  <si>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</si>
  <si>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</si>
  <si>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</si>
  <si>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</si>
  <si>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</si>
  <si>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</si>
  <si>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</si>
  <si>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</si>
  <si>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</si>
  <si>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</si>
  <si>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</si>
  <si>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</si>
  <si>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</si>
  <si>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</si>
  <si>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</si>
  <si>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</si>
  <si>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</si>
  <si>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</si>
  <si>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</si>
  <si>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</si>
  <si>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</si>
  <si>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</si>
  <si>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</si>
  <si>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</si>
  <si>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</si>
  <si>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</si>
  <si>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</si>
  <si>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</si>
  <si>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</si>
  <si>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</si>
  <si>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</si>
  <si>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</si>
  <si>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</si>
  <si>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</si>
  <si>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</si>
  <si>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</si>
  <si>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</si>
  <si>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</si>
  <si>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</si>
  <si>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</si>
  <si>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</si>
  <si>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</si>
  <si>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</si>
  <si>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</si>
  <si>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</si>
  <si>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</si>
  <si>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</si>
  <si>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</si>
  <si>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</si>
  <si>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</si>
  <si>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</si>
  <si>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</si>
  <si>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</si>
  <si>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</si>
  <si>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</si>
  <si>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</si>
  <si>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</si>
  <si>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</si>
  <si>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</si>
  <si>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</si>
  <si>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</si>
  <si>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</si>
  <si>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</si>
  <si>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</si>
  <si>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</si>
  <si>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</si>
  <si>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</si>
  <si>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</si>
  <si>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</si>
  <si>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</si>
  <si>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</si>
  <si>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</si>
  <si>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</si>
  <si>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</si>
  <si>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</si>
  <si>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</si>
  <si>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</si>
  <si>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</si>
  <si>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</si>
  <si>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</si>
  <si>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</si>
  <si>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</si>
  <si>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</si>
  <si>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</si>
  <si>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</si>
  <si>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</si>
  <si>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</si>
  <si>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</si>
  <si>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</si>
  <si>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</si>
  <si>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</si>
  <si>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</si>
  <si>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</si>
  <si>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</si>
  <si>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</si>
  <si>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</si>
  <si>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</si>
  <si>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</si>
  <si>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</si>
  <si>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</si>
  <si>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</si>
  <si>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</si>
  <si>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</si>
  <si>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</si>
  <si>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</si>
  <si>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</si>
  <si>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</si>
  <si>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</si>
  <si>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</si>
  <si>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</si>
  <si>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</si>
  <si>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</si>
  <si>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</si>
  <si>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</si>
  <si>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</si>
  <si>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</si>
  <si>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</si>
  <si>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</si>
  <si>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</si>
  <si>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</si>
  <si>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</si>
  <si>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</si>
  <si>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</si>
  <si>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</si>
  <si>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</si>
  <si>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</si>
  <si>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</si>
  <si>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</si>
  <si>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</si>
  <si>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</si>
  <si>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</si>
  <si>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</si>
  <si>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</si>
  <si>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</si>
  <si>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</si>
  <si>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</si>
  <si>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</si>
  <si>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</si>
  <si>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</si>
  <si>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</si>
  <si>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</si>
  <si>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</si>
  <si>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</si>
  <si>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</si>
  <si>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</si>
  <si>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</si>
  <si>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</si>
  <si>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</si>
  <si>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</si>
  <si>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</si>
  <si>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</si>
  <si>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</si>
  <si>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</si>
  <si>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</si>
  <si>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</si>
  <si>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</si>
  <si>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</si>
  <si>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</si>
  <si>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</si>
  <si>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</si>
  <si>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</si>
  <si>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</si>
  <si>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</si>
  <si>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</si>
  <si>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</si>
  <si>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</si>
  <si>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</si>
  <si>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</si>
  <si>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</si>
  <si>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</si>
  <si>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</si>
  <si>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</si>
  <si>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</si>
  <si>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</si>
  <si>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</si>
  <si>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</si>
  <si>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</si>
  <si>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</si>
  <si>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</si>
  <si>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</si>
  <si>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</si>
  <si>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</si>
  <si>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</si>
  <si>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</si>
  <si>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</si>
  <si>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</si>
  <si>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</si>
  <si>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</si>
  <si>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</si>
  <si>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</si>
  <si>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</si>
  <si>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</si>
  <si>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</si>
  <si>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</si>
  <si>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</si>
  <si>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</si>
  <si>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</si>
  <si>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</si>
  <si>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</si>
  <si>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</si>
  <si>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</si>
  <si>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</si>
  <si>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</si>
  <si>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</si>
  <si>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</si>
  <si>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</si>
  <si>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</si>
  <si>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</si>
  <si>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</si>
  <si>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</si>
  <si>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</si>
  <si>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</si>
  <si>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</si>
  <si>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</si>
  <si>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</si>
  <si>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</si>
  <si>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</si>
  <si>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</si>
  <si>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</si>
  <si>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</si>
  <si>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</si>
  <si>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</si>
  <si>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</si>
  <si>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</si>
  <si>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</si>
  <si>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</si>
  <si>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</si>
  <si>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</si>
  <si>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</si>
  <si>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</si>
  <si>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</si>
  <si>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</si>
  <si>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</si>
  <si>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</si>
  <si>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</si>
  <si>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</si>
  <si>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</si>
  <si>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</si>
  <si>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</si>
  <si>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</si>
  <si>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</si>
  <si>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</si>
  <si>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</si>
  <si>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</si>
  <si>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</si>
  <si>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</si>
  <si>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</si>
  <si>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</si>
  <si>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</si>
  <si>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</si>
  <si>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</si>
  <si>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</si>
  <si>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</si>
  <si>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</si>
  <si>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</si>
  <si>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</si>
  <si>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</si>
  <si>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</si>
  <si>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</si>
  <si>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</si>
  <si>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</si>
  <si>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</si>
  <si>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</si>
  <si>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</si>
  <si>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</si>
  <si>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</si>
  <si>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</si>
  <si>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</si>
  <si>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</si>
  <si>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</si>
  <si>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</si>
  <si>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</si>
  <si>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</si>
  <si>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</si>
  <si>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</si>
  <si>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</si>
  <si>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</si>
  <si>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</si>
  <si>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</si>
  <si>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</si>
  <si>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</si>
  <si>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</si>
  <si>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</si>
  <si>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</si>
  <si>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</si>
  <si>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</si>
  <si>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</si>
  <si>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</si>
  <si>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</si>
  <si>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</si>
  <si>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</si>
  <si>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</si>
  <si>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</si>
  <si>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</si>
  <si>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</si>
  <si>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</si>
  <si>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</si>
  <si>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</si>
  <si>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</si>
  <si>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</si>
  <si>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</si>
  <si>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</si>
  <si>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</si>
  <si>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</si>
  <si>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</si>
  <si>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</si>
  <si>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</si>
  <si>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</si>
  <si>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</si>
  <si>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</si>
  <si>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</si>
  <si>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</si>
  <si>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</si>
  <si>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</si>
  <si>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</si>
  <si>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</si>
  <si>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</si>
  <si>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</si>
  <si>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</si>
  <si>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</si>
  <si>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</si>
  <si>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</si>
  <si>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</si>
  <si>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</si>
  <si>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</si>
  <si>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</si>
  <si>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</si>
  <si>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</si>
  <si>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</si>
  <si>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</si>
  <si>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</si>
  <si>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</si>
  <si>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</si>
  <si>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</si>
  <si>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</si>
  <si>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</si>
  <si>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</si>
  <si>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</si>
  <si>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</si>
  <si>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</si>
  <si>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</si>
  <si>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</si>
  <si>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</si>
  <si>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</si>
  <si>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</si>
  <si>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</si>
  <si>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</si>
  <si>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</si>
  <si>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</si>
  <si>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</si>
  <si>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</si>
  <si>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</si>
  <si>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</si>
  <si>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</si>
  <si>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</si>
  <si>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</si>
  <si>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</si>
  <si>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</si>
  <si>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</si>
  <si>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</si>
  <si>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</si>
  <si>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</si>
  <si>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</si>
  <si>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</si>
  <si>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</si>
  <si>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</si>
  <si>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</si>
  <si>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</si>
  <si>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</si>
  <si>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</si>
  <si>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</si>
  <si>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</si>
  <si>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</si>
  <si>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</si>
  <si>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</si>
  <si>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</si>
  <si>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</si>
  <si>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</si>
  <si>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</si>
  <si>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</si>
  <si>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</si>
  <si>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</si>
  <si>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</si>
  <si>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</si>
  <si>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</si>
  <si>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</si>
  <si>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</si>
  <si>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</si>
  <si>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</si>
  <si>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</si>
  <si>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</si>
  <si>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</si>
  <si>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</si>
  <si>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</si>
  <si>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</si>
  <si>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</si>
  <si>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</si>
  <si>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</si>
  <si>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</si>
  <si>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</si>
  <si>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</si>
  <si>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</si>
  <si>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</si>
  <si>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</si>
  <si>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</si>
  <si>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</si>
  <si>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</si>
  <si>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</si>
  <si>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</si>
  <si>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</si>
  <si>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</si>
  <si>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</si>
  <si>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</si>
  <si>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</si>
  <si>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</si>
  <si>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</si>
  <si>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</si>
  <si>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</si>
  <si>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</si>
  <si>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</si>
  <si>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</si>
  <si>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</si>
  <si>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</si>
  <si>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</si>
  <si>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</si>
  <si>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</si>
  <si>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</si>
  <si>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</si>
  <si>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</si>
  <si>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</si>
  <si>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</si>
  <si>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</si>
  <si>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</si>
  <si>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</si>
  <si>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</si>
  <si>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</si>
  <si>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</si>
  <si>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</si>
  <si>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</si>
  <si>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</si>
  <si>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</si>
  <si>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</si>
  <si>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</si>
  <si>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</si>
  <si>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</si>
  <si>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</si>
  <si>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</si>
  <si>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</si>
  <si>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</si>
  <si>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</si>
  <si>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</si>
  <si>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</si>
  <si>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</si>
  <si>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</si>
  <si>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</si>
  <si>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</si>
  <si>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</si>
  <si>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</si>
  <si>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</si>
  <si>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</si>
  <si>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</si>
  <si>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</si>
  <si>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</si>
  <si>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</si>
  <si>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</si>
  <si>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</si>
  <si>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</si>
  <si>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</si>
  <si>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</si>
  <si>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</si>
  <si>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</si>
  <si>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</si>
  <si>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</si>
  <si>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</si>
  <si>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</si>
  <si>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</si>
  <si>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</si>
  <si>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</si>
  <si>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</si>
  <si>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</si>
  <si>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</si>
  <si>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</si>
  <si>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</si>
  <si>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</si>
  <si>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</si>
  <si>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</si>
  <si>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</si>
  <si>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</si>
  <si>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</si>
  <si>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</si>
  <si>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</si>
  <si>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</si>
  <si>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</si>
  <si>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</si>
  <si>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</si>
  <si>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</si>
  <si>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</si>
  <si>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</si>
  <si>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</si>
  <si>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</si>
  <si>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</si>
  <si>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</si>
  <si>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</si>
  <si>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</si>
  <si>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</si>
  <si>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</si>
  <si>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</si>
  <si>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</si>
  <si>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</si>
  <si>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</si>
  <si>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</si>
  <si>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</si>
  <si>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</si>
  <si>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</si>
  <si>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</si>
  <si>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</si>
  <si>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</si>
  <si>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</si>
  <si>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</si>
  <si>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</si>
  <si>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</si>
  <si>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</si>
  <si>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</si>
  <si>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</si>
  <si>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</si>
  <si>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</si>
  <si>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</si>
  <si>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</si>
  <si>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</si>
  <si>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</si>
  <si>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</si>
  <si>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</si>
  <si>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</si>
  <si>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</si>
  <si>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</si>
  <si>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</si>
  <si>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</si>
  <si>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</si>
  <si>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</si>
  <si>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</si>
  <si>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</si>
  <si>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</si>
  <si>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</si>
  <si>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</si>
  <si>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</si>
  <si>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</si>
  <si>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</si>
  <si>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</si>
  <si>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</si>
  <si>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</si>
  <si>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</si>
  <si>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</si>
  <si>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</si>
  <si>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</si>
  <si>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</si>
  <si>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</si>
  <si>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</si>
  <si>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</si>
  <si>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</si>
  <si>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</si>
  <si>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</si>
  <si>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</si>
  <si>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</si>
  <si>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</si>
  <si>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</si>
  <si>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</si>
  <si>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</si>
  <si>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</si>
  <si>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</si>
  <si>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</si>
  <si>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</si>
  <si>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</si>
  <si>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</si>
  <si>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</si>
  <si>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</si>
  <si>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</si>
  <si>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</si>
  <si>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</si>
  <si>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</si>
  <si>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</si>
  <si>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</si>
  <si>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</si>
  <si>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</si>
  <si>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</si>
  <si>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</si>
  <si>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</si>
  <si>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</si>
  <si>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</si>
  <si>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</si>
  <si>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</si>
  <si>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</si>
  <si>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</si>
  <si>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</si>
  <si>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</si>
  <si>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</si>
  <si>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</si>
  <si>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</si>
  <si>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</si>
  <si>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</si>
  <si>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</si>
  <si>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</si>
  <si>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</si>
  <si>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</si>
  <si>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</si>
  <si>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</si>
  <si>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</si>
  <si>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</si>
  <si>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</si>
  <si>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</si>
  <si>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</si>
  <si>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</si>
  <si>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</si>
  <si>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</si>
  <si>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</si>
  <si>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</si>
  <si>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</si>
  <si>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</si>
  <si>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</si>
  <si>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</si>
  <si>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</si>
  <si>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</si>
  <si>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</si>
  <si>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</si>
  <si>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</si>
  <si>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</si>
  <si>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</si>
  <si>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</si>
  <si>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</si>
  <si>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</si>
  <si>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</si>
  <si>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</si>
  <si>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</si>
  <si>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</si>
  <si>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</si>
  <si>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</si>
  <si>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</si>
  <si>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</si>
  <si>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</si>
  <si>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</si>
  <si>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</si>
  <si>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</si>
  <si>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</si>
  <si>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</si>
  <si>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</si>
  <si>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</si>
  <si>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</si>
  <si>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</si>
  <si>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</si>
  <si>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</si>
  <si>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</si>
  <si>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</si>
  <si>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</si>
  <si>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</si>
  <si>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</si>
  <si>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</si>
  <si>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</si>
  <si>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</si>
  <si>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</si>
  <si>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</si>
  <si>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</si>
  <si>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</si>
  <si>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</si>
  <si>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</si>
  <si>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</si>
  <si>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</si>
  <si>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</si>
  <si>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</si>
  <si>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</si>
  <si>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</si>
  <si>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</si>
  <si>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</si>
  <si>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</si>
  <si>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</si>
  <si>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</si>
  <si>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</si>
  <si>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</si>
  <si>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</si>
  <si>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</si>
  <si>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</si>
  <si>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</si>
  <si>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</si>
  <si>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</si>
  <si>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</si>
  <si>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</si>
  <si>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</si>
  <si>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</si>
  <si>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</si>
  <si>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</si>
  <si>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</si>
  <si>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</si>
  <si>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</si>
  <si>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</si>
  <si>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</si>
  <si>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</si>
  <si>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</si>
  <si>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</si>
  <si>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</si>
  <si>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</si>
  <si>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</si>
  <si>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</si>
  <si>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</si>
  <si>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</si>
  <si>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</si>
  <si>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</si>
  <si>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</si>
  <si>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</si>
  <si>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</si>
  <si>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</si>
  <si>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</si>
  <si>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</si>
  <si>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</si>
  <si>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</si>
  <si>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</si>
  <si>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</si>
  <si>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</si>
  <si>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</si>
  <si>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</si>
  <si>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</si>
  <si>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</si>
  <si>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</si>
  <si>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</si>
  <si>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</si>
  <si>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</si>
  <si>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</si>
  <si>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</si>
  <si>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</si>
  <si>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</si>
  <si>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</si>
  <si>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</si>
  <si>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</si>
  <si>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</si>
  <si>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</si>
  <si>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</si>
  <si>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</si>
  <si>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</si>
  <si>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</si>
  <si>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</si>
  <si>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</si>
  <si>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</si>
  <si>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</si>
  <si>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</si>
  <si>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</si>
  <si>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</si>
  <si>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</si>
  <si>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</si>
  <si>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</si>
  <si>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</si>
  <si>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</si>
  <si>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</si>
  <si>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</si>
  <si>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</si>
  <si>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</si>
  <si>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</si>
  <si>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</si>
  <si>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</si>
  <si>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</si>
  <si>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</si>
  <si>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</si>
  <si>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</si>
  <si>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</si>
  <si>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</si>
  <si>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</si>
  <si>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</si>
  <si>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</si>
  <si>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</si>
  <si>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</si>
  <si>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</si>
  <si>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</si>
  <si>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</si>
  <si>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</si>
  <si>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</si>
  <si>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</si>
  <si>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</si>
  <si>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</si>
  <si>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</si>
  <si>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</si>
  <si>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</si>
  <si>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</si>
  <si>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</si>
  <si>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</si>
  <si>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</si>
  <si>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</si>
  <si>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</si>
  <si>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</si>
  <si>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</si>
  <si>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</si>
  <si>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</si>
  <si>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</si>
  <si>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</si>
  <si>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</si>
  <si>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</si>
  <si>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</si>
  <si>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</si>
  <si>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</si>
  <si>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</si>
  <si>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</si>
  <si>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</si>
  <si>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</si>
  <si>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</si>
  <si>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</si>
  <si>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</si>
  <si>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</si>
  <si>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</si>
  <si>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</si>
  <si>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</si>
  <si>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</si>
  <si>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</si>
  <si>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</si>
  <si>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</si>
  <si>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</si>
  <si>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</si>
  <si>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</si>
  <si>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</si>
  <si>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</si>
  <si>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</si>
  <si>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</si>
  <si>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</si>
  <si>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</si>
  <si>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</si>
  <si>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</si>
  <si>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</si>
  <si>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</si>
  <si>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</si>
  <si>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</si>
  <si>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</si>
  <si>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</si>
  <si>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</si>
  <si>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</si>
  <si>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</si>
  <si>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</si>
  <si>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</si>
  <si>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</si>
  <si>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</si>
  <si>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</si>
  <si>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</si>
  <si>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</si>
  <si>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</si>
  <si>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</si>
  <si>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</si>
  <si>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</si>
  <si>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</si>
  <si>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</si>
  <si>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</si>
  <si>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</si>
  <si>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</si>
  <si>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</si>
  <si>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</si>
  <si>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</si>
  <si>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</si>
  <si>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</si>
  <si>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</si>
  <si>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</si>
  <si>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</si>
  <si>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</si>
  <si>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</si>
  <si>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</si>
  <si>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</si>
  <si>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</si>
  <si>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</si>
  <si>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</si>
  <si>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</si>
  <si>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</si>
  <si>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</si>
  <si>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</si>
  <si>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</si>
  <si>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</si>
  <si>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</si>
  <si>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</si>
  <si>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</si>
  <si>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</si>
  <si>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</si>
  <si>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</si>
  <si>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</si>
  <si>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</si>
  <si>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</si>
  <si>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</si>
  <si>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</si>
  <si>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</si>
  <si>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</si>
  <si>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</si>
  <si>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</si>
  <si>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</si>
  <si>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</si>
  <si>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</si>
  <si>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</si>
  <si>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</si>
  <si>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</si>
  <si>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</si>
  <si>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</si>
  <si>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</si>
  <si>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</si>
  <si>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</si>
  <si>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</si>
  <si>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</si>
  <si>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</si>
  <si>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</si>
  <si>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</si>
  <si>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</si>
  <si>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</si>
  <si>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</si>
  <si>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</si>
  <si>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</si>
  <si>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</si>
  <si>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</si>
  <si>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</si>
  <si>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</si>
  <si>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</si>
  <si>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</si>
  <si>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</si>
  <si>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</si>
  <si>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</si>
  <si>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</si>
  <si>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</si>
  <si>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</si>
  <si>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</si>
  <si>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</si>
  <si>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</si>
  <si>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</si>
  <si>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</si>
  <si>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</si>
  <si>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</si>
  <si>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</si>
  <si>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</si>
  <si>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</si>
  <si>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</si>
  <si>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</si>
  <si>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</si>
  <si>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</si>
  <si>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</si>
  <si>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</si>
  <si>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</si>
  <si>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</si>
  <si>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</si>
  <si>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</si>
  <si>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</si>
  <si>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</si>
  <si>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</si>
  <si>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</si>
  <si>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</si>
  <si>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</si>
  <si>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</si>
  <si>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</si>
  <si>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</si>
  <si>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</si>
  <si>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</si>
  <si>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</si>
  <si>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</si>
  <si>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</si>
  <si>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</si>
  <si>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</si>
  <si>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</si>
  <si>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</si>
  <si>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</si>
  <si>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</si>
  <si>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</si>
  <si>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</si>
  <si>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</si>
  <si>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</si>
  <si>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</si>
  <si>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</si>
  <si>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</si>
  <si>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</si>
  <si>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</si>
  <si>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</si>
  <si>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</si>
  <si>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</si>
  <si>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</si>
  <si>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</si>
  <si>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</si>
  <si>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</si>
  <si>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</si>
  <si>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</si>
  <si>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</si>
  <si>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</si>
  <si>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</si>
  <si>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</si>
  <si>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</si>
  <si>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</si>
  <si>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</si>
  <si>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</si>
  <si>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</si>
  <si>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</si>
  <si>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</si>
  <si>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</si>
  <si>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</si>
  <si>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</si>
  <si>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</si>
  <si>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</si>
  <si>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</si>
  <si>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</si>
  <si>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</si>
  <si>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</si>
  <si>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</si>
  <si>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</si>
  <si>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</si>
  <si>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</si>
  <si>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</si>
  <si>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</si>
  <si>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</si>
  <si>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</si>
  <si>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</si>
  <si>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</si>
  <si>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</si>
  <si>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</si>
  <si>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</si>
  <si>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</si>
  <si>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</si>
  <si>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</si>
  <si>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</si>
  <si>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</si>
  <si>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</si>
  <si>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</si>
  <si>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</si>
  <si>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</si>
  <si>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</si>
  <si>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</si>
  <si>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</si>
  <si>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</si>
  <si>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</si>
  <si>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</si>
  <si>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</si>
  <si>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</si>
  <si>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</si>
  <si>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</si>
  <si>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</si>
  <si>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</si>
  <si>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</si>
  <si>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</si>
  <si>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</si>
  <si>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</si>
  <si>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</si>
  <si>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</si>
  <si>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</si>
  <si>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</si>
  <si>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</si>
  <si>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</si>
  <si>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</si>
  <si>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</si>
  <si>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</si>
  <si>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</si>
  <si>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</si>
  <si>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</si>
  <si>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</si>
  <si>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</si>
  <si>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</si>
  <si>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</si>
  <si>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</si>
  <si>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</si>
  <si>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</si>
  <si>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</si>
  <si>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</si>
  <si>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</si>
  <si>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</si>
  <si>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</si>
  <si>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</si>
  <si>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</si>
  <si>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</si>
  <si>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</si>
  <si>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</si>
  <si>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</si>
  <si>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</si>
  <si>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</si>
  <si>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</si>
  <si>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</si>
  <si>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</si>
  <si>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</si>
  <si>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</si>
  <si>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</si>
  <si>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</si>
  <si>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</si>
  <si>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</si>
  <si>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</si>
  <si>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</si>
  <si>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</si>
  <si>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</si>
  <si>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</si>
  <si>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</si>
  <si>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</si>
  <si>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</si>
  <si>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</si>
  <si>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</si>
  <si>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</si>
  <si>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</si>
  <si>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</si>
  <si>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</si>
  <si>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</si>
  <si>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</si>
  <si>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</si>
  <si>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</si>
  <si>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</si>
  <si>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</si>
  <si>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</si>
  <si>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</si>
  <si>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</si>
  <si>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</si>
  <si>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</si>
  <si>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</si>
  <si>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</si>
  <si>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</si>
  <si>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</si>
  <si>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</si>
  <si>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</si>
  <si>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</si>
  <si>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</si>
  <si>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</si>
  <si>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</si>
  <si>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</si>
  <si>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</si>
  <si>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</si>
  <si>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</si>
  <si>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</si>
  <si>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</si>
  <si>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</si>
  <si>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</si>
  <si>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</si>
  <si>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</si>
  <si>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</si>
  <si>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</si>
  <si>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</si>
  <si>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</si>
  <si>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</si>
  <si>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</si>
  <si>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</si>
  <si>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</si>
  <si>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</si>
  <si>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</si>
  <si>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</si>
  <si>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</si>
  <si>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</si>
  <si>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</si>
  <si>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</si>
  <si>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</si>
  <si>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</si>
  <si>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</si>
  <si>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</si>
  <si>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</si>
  <si>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</si>
  <si>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</si>
  <si>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</si>
  <si>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</si>
  <si>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</si>
  <si>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</si>
  <si>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</si>
  <si>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</si>
  <si>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</si>
  <si>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</si>
  <si>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</si>
  <si>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</si>
  <si>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</si>
  <si>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</si>
  <si>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</si>
  <si>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</si>
  <si>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</si>
  <si>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</si>
  <si>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</si>
  <si>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</si>
  <si>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</si>
  <si>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</si>
  <si>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</si>
  <si>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</si>
  <si>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</si>
  <si>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</si>
  <si>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</si>
  <si>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</si>
  <si>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</si>
  <si>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</si>
  <si>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</si>
  <si>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</si>
  <si>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</si>
  <si>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</si>
  <si>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</si>
  <si>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</si>
  <si>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</si>
  <si>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</si>
  <si>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</si>
  <si>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</si>
  <si>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</si>
  <si>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</si>
  <si>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</si>
  <si>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</si>
  <si>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</si>
  <si>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</si>
  <si>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</si>
  <si>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</si>
  <si>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</si>
  <si>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</si>
  <si>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</si>
  <si>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</si>
  <si>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</si>
  <si>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</si>
  <si>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</si>
  <si>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</si>
  <si>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</si>
  <si>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</si>
  <si>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</si>
  <si>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</si>
  <si>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</si>
  <si>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</si>
  <si>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</si>
  <si>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</si>
  <si>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</si>
  <si>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</si>
  <si>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</si>
  <si>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</si>
  <si>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</si>
  <si>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</si>
  <si>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</si>
  <si>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</si>
  <si>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</si>
  <si>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</si>
  <si>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</si>
  <si>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</si>
  <si>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</si>
  <si>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</si>
  <si>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</si>
  <si>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</si>
  <si>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</si>
  <si>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</si>
  <si>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</si>
  <si>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</si>
  <si>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</si>
  <si>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</si>
  <si>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</si>
  <si>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</si>
  <si>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</si>
  <si>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</si>
  <si>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</si>
  <si>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</si>
  <si>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</si>
  <si>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</si>
  <si>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</si>
  <si>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</si>
  <si>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</si>
  <si>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</si>
  <si>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</si>
  <si>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</si>
  <si>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</si>
  <si>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</si>
  <si>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</si>
  <si>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</si>
  <si>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</si>
  <si>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</si>
  <si>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</si>
  <si>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</si>
  <si>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</si>
  <si>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</si>
  <si>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</si>
  <si>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</si>
  <si>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</si>
  <si>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</si>
  <si>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</si>
  <si>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</si>
  <si>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</si>
  <si>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</si>
  <si>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</si>
  <si>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</si>
  <si>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</si>
  <si>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</si>
  <si>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</si>
  <si>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</si>
  <si>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</si>
  <si>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</si>
  <si>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</si>
  <si>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</si>
  <si>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</si>
  <si>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</si>
  <si>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</si>
  <si>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</si>
  <si>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</si>
  <si>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</si>
  <si>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</si>
  <si>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</si>
  <si>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</si>
  <si>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</si>
  <si>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</si>
  <si>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</si>
  <si>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</si>
  <si>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</si>
  <si>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</si>
  <si>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</si>
  <si>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</si>
  <si>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</si>
  <si>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</si>
  <si>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</si>
  <si>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</si>
  <si>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</si>
  <si>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</si>
  <si>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</si>
  <si>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</si>
  <si>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</si>
  <si>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</si>
  <si>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</si>
  <si>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</si>
  <si>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</si>
  <si>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</si>
  <si>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</si>
  <si>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</si>
  <si>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</si>
  <si>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</si>
  <si>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</si>
  <si>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</si>
  <si>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</si>
  <si>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</si>
  <si>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</si>
  <si>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</si>
  <si>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</si>
  <si>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</si>
  <si>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</si>
  <si>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</si>
  <si>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</si>
  <si>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</si>
  <si>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</si>
  <si>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</si>
  <si>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</si>
  <si>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</si>
  <si>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</si>
  <si>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</si>
  <si>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</si>
  <si>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</si>
  <si>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</si>
  <si>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</si>
  <si>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</si>
  <si>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</si>
  <si>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</si>
  <si>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</si>
  <si>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</si>
  <si>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</si>
  <si>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</si>
  <si>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</si>
  <si>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</si>
  <si>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</si>
  <si>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</si>
  <si>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</si>
  <si>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</si>
  <si>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</si>
  <si>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</si>
  <si>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</si>
  <si>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</si>
  <si>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</si>
  <si>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</si>
  <si>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</si>
  <si>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</si>
  <si>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</si>
  <si>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</si>
  <si>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</si>
  <si>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</si>
  <si>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</si>
  <si>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</si>
  <si>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</si>
  <si>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</si>
  <si>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</si>
  <si>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</si>
  <si>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</si>
  <si>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</si>
  <si>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</si>
  <si>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</si>
  <si>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</si>
  <si>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</si>
  <si>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</si>
  <si>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</si>
  <si>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</si>
  <si>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</si>
  <si>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</si>
  <si>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</si>
  <si>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</si>
  <si>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</si>
  <si>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</si>
  <si>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</si>
  <si>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</si>
  <si>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</si>
  <si>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</si>
  <si>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</si>
  <si>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</si>
  <si>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</si>
  <si>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</si>
  <si>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</si>
  <si>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</si>
  <si>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</si>
  <si>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</si>
  <si>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</si>
  <si>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</si>
  <si>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</si>
  <si>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</si>
  <si>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</si>
  <si>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</si>
  <si>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</si>
  <si>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</si>
  <si>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</si>
  <si>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</si>
  <si>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</si>
  <si>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</si>
  <si>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</si>
  <si>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</si>
  <si>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</si>
  <si>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</si>
  <si>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</si>
  <si>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</si>
  <si>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</si>
  <si>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</si>
  <si>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</si>
  <si>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</si>
  <si>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</si>
  <si>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</si>
  <si>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</si>
  <si>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</si>
  <si>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</si>
  <si>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</si>
  <si>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</si>
  <si>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</si>
  <si>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</si>
  <si>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</si>
  <si>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</si>
  <si>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</si>
  <si>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</si>
  <si>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</si>
  <si>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</si>
  <si>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</si>
  <si>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</si>
  <si>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</si>
  <si>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</si>
  <si>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</si>
  <si>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</si>
  <si>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</si>
  <si>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</si>
  <si>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</si>
  <si>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</si>
  <si>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</si>
  <si>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</si>
  <si>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</si>
  <si>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</si>
  <si>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</si>
  <si>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</si>
  <si>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</si>
  <si>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</si>
  <si>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</si>
  <si>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</si>
  <si>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</si>
  <si>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</si>
  <si>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</si>
  <si>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</si>
  <si>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</si>
  <si>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</si>
  <si>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</si>
  <si>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</si>
  <si>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</si>
  <si>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</si>
  <si>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</si>
  <si>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</si>
  <si>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</si>
  <si>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</si>
  <si>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</si>
  <si>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</si>
  <si>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</si>
  <si>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</si>
  <si>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</si>
  <si>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</si>
  <si>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</si>
  <si>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</si>
  <si>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</si>
  <si>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</si>
  <si>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</si>
  <si>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</si>
  <si>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</si>
  <si>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</si>
  <si>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</si>
  <si>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</si>
  <si>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</si>
  <si>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</si>
  <si>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</si>
  <si>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</si>
  <si>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</si>
  <si>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</si>
  <si>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</si>
  <si>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</si>
  <si>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</si>
  <si>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</si>
  <si>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</si>
  <si>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</si>
  <si>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</si>
  <si>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</si>
  <si>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</si>
  <si>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</si>
  <si>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</si>
  <si>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</si>
  <si>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</si>
  <si>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</si>
  <si>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</si>
  <si>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</si>
  <si>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</si>
  <si>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</si>
  <si>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</si>
  <si>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</si>
  <si>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</si>
  <si>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</si>
  <si>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</si>
  <si>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</si>
  <si>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</si>
  <si>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</si>
  <si>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</si>
  <si>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</si>
  <si>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</si>
  <si>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</si>
  <si>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</si>
  <si>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</si>
  <si>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</si>
  <si>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</si>
  <si>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</si>
  <si>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</si>
  <si>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</si>
  <si>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</si>
  <si>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</si>
  <si>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</si>
  <si>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</si>
  <si>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</si>
  <si>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</si>
  <si>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</si>
  <si>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</si>
  <si>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</si>
  <si>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</si>
  <si>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</si>
  <si>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</si>
  <si>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</si>
  <si>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</si>
  <si>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</si>
  <si>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</si>
  <si>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</si>
  <si>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</si>
  <si>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</si>
  <si>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</si>
  <si>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</si>
  <si>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</si>
  <si>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</si>
  <si>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</si>
  <si>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</si>
  <si>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</si>
  <si>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</si>
  <si>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</si>
  <si>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</si>
  <si>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</si>
  <si>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</si>
  <si>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</si>
  <si>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</si>
  <si>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</si>
  <si>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</si>
  <si>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</si>
  <si>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</si>
  <si>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</si>
  <si>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</si>
  <si>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</si>
  <si>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</si>
  <si>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</si>
  <si>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</si>
  <si>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</si>
  <si>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</si>
  <si>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</si>
  <si>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</si>
  <si>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</si>
  <si>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</si>
  <si>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</si>
  <si>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</si>
  <si>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</si>
  <si>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</si>
  <si>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</si>
  <si>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</si>
  <si>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</si>
  <si>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</si>
  <si>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</si>
  <si>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</si>
  <si>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</si>
  <si>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</si>
  <si>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</si>
  <si>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</si>
  <si>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</si>
  <si>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</si>
  <si>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</si>
  <si>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</si>
  <si>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</si>
  <si>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</si>
  <si>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</si>
  <si>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</si>
  <si>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</si>
  <si>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</si>
  <si>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</si>
  <si>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</si>
  <si>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</si>
  <si>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</si>
  <si>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</si>
  <si>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</si>
  <si>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</si>
  <si>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</si>
  <si>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</si>
  <si>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</si>
  <si>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</si>
  <si>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</si>
  <si>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</si>
  <si>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</si>
  <si>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</si>
  <si>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</si>
  <si>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</si>
  <si>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</si>
  <si>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</si>
  <si>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</si>
  <si>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</si>
  <si>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</si>
  <si>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</si>
  <si>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</si>
  <si>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</si>
  <si>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</si>
  <si>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</si>
  <si>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</si>
  <si>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</si>
  <si>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</si>
  <si>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</si>
  <si>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</si>
  <si>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</si>
  <si>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</si>
  <si>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</si>
  <si>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</si>
  <si>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</si>
  <si>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</si>
  <si>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</si>
  <si>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</si>
  <si>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</si>
  <si>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</si>
  <si>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</si>
  <si>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</si>
  <si>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</si>
  <si>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</si>
  <si>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</si>
  <si>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</si>
  <si>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</si>
  <si>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</si>
  <si>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</si>
  <si>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</si>
  <si>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</si>
  <si>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</si>
  <si>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</si>
  <si>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</si>
  <si>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</si>
  <si>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</si>
  <si>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</si>
  <si>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</si>
  <si>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</si>
  <si>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</si>
  <si>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</si>
  <si>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</si>
  <si>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</si>
  <si>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</si>
  <si>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</si>
  <si>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</si>
  <si>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</si>
  <si>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</si>
  <si>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</si>
  <si>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</si>
  <si>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</si>
  <si>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</si>
  <si>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</si>
  <si>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</si>
  <si>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</si>
  <si>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</si>
  <si>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</si>
  <si>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</si>
  <si>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</si>
  <si>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</si>
  <si>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</si>
  <si>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</si>
  <si>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</si>
  <si>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</si>
  <si>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</si>
  <si>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</si>
  <si>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</si>
  <si>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</si>
  <si>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</si>
  <si>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</si>
  <si>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</si>
  <si>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</si>
  <si>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</si>
  <si>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</si>
  <si>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</si>
  <si>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</si>
  <si>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</si>
  <si>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</si>
  <si>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</si>
  <si>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</si>
  <si>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</si>
  <si>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</si>
  <si>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</si>
  <si>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</si>
  <si>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</si>
  <si>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</si>
  <si>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</si>
  <si>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</si>
  <si>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</si>
  <si>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</si>
  <si>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</si>
  <si>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</si>
  <si>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</si>
  <si>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</si>
  <si>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</si>
  <si>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</si>
  <si>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</si>
  <si>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</si>
  <si>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</si>
  <si>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</si>
  <si>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</si>
  <si>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</si>
  <si>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</si>
  <si>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</si>
  <si>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</si>
  <si>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</si>
  <si>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</si>
  <si>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</si>
  <si>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</si>
  <si>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</si>
  <si>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</si>
  <si>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</si>
  <si>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</si>
  <si>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</si>
  <si>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</si>
  <si>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</si>
  <si>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</si>
  <si>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</si>
  <si>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</si>
  <si>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</si>
  <si>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</si>
  <si>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</si>
  <si>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</si>
  <si>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</si>
  <si>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</si>
  <si>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</si>
  <si>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</si>
  <si>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</si>
  <si>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</si>
  <si>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</si>
  <si>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</si>
  <si>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</si>
  <si>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</si>
  <si>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</si>
  <si>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</si>
  <si>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</si>
  <si>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</si>
  <si>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</si>
  <si>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</si>
  <si>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</si>
  <si>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</si>
  <si>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</si>
  <si>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</si>
  <si>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</si>
  <si>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</si>
  <si>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</si>
  <si>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</si>
  <si>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</si>
  <si>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</si>
  <si>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</si>
  <si>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</si>
  <si>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</si>
  <si>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</si>
  <si>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</si>
  <si>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</si>
  <si>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</si>
  <si>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</si>
  <si>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</si>
  <si>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</si>
  <si>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</si>
  <si>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</si>
  <si>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</si>
  <si>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</si>
  <si>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</si>
  <si>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</si>
  <si>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</si>
  <si>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</si>
  <si>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</si>
  <si>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</si>
  <si>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</si>
  <si>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</si>
  <si>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</si>
  <si>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</si>
  <si>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</si>
  <si>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</si>
  <si>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</si>
  <si>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</si>
  <si>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</si>
  <si>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</si>
  <si>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</si>
  <si>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</si>
  <si>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</si>
  <si>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</si>
  <si>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</si>
  <si>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</si>
  <si>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</si>
  <si>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</si>
  <si>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</si>
  <si>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</si>
  <si>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</si>
  <si>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</si>
  <si>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</si>
  <si>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</si>
  <si>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</si>
  <si>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</si>
  <si>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</si>
  <si>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</si>
  <si>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</si>
  <si>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</si>
  <si>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</si>
  <si>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</si>
  <si>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</si>
  <si>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</si>
  <si>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</si>
  <si>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</si>
  <si>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</si>
  <si>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</si>
  <si>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</si>
  <si>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</si>
  <si>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</si>
  <si>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</si>
  <si>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</si>
  <si>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</si>
  <si>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</si>
  <si>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</si>
  <si>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</si>
  <si>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</si>
  <si>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</si>
  <si>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</si>
  <si>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</si>
  <si>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</si>
  <si>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</si>
  <si>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</si>
  <si>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</si>
  <si>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</si>
  <si>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</si>
  <si>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</si>
  <si>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</si>
  <si>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</si>
  <si>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</si>
  <si>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</si>
  <si>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</si>
  <si>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</si>
  <si>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</si>
  <si>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</si>
  <si>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</si>
  <si>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</si>
  <si>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</si>
  <si>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</si>
  <si>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</si>
  <si>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</si>
  <si>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</si>
  <si>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</si>
  <si>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</si>
  <si>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</si>
  <si>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</si>
  <si>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</si>
  <si>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</si>
  <si>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</si>
  <si>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</si>
  <si>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</si>
  <si>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</si>
  <si>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</si>
  <si>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</si>
  <si>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</si>
  <si>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</si>
  <si>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</si>
  <si>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</si>
  <si>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</si>
  <si>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</si>
  <si>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</si>
  <si>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</si>
  <si>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</si>
  <si>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</si>
  <si>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</si>
  <si>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</si>
  <si>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</si>
  <si>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</si>
  <si>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</si>
  <si>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</si>
  <si>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</si>
  <si>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</si>
  <si>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</si>
  <si>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</si>
  <si>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</si>
  <si>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</si>
  <si>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</si>
  <si>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</si>
  <si>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</si>
  <si>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</si>
  <si>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</si>
  <si>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</si>
  <si>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</si>
  <si>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</si>
  <si>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</si>
  <si>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</si>
  <si>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</si>
  <si>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</si>
  <si>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</si>
  <si>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</si>
  <si>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</si>
  <si>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</si>
  <si>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</si>
  <si>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</si>
  <si>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</si>
  <si>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</si>
  <si>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</si>
  <si>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</si>
  <si>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</si>
  <si>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</si>
  <si>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</si>
  <si>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</si>
  <si>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</si>
  <si>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</si>
  <si>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</si>
  <si>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</si>
  <si>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</si>
  <si>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</si>
  <si>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</si>
  <si>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</si>
  <si>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</si>
  <si>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</si>
  <si>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</si>
  <si>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</si>
  <si>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</si>
  <si>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</si>
  <si>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</si>
  <si>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</si>
  <si>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</si>
  <si>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</si>
  <si>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</si>
  <si>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</si>
  <si>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</si>
  <si>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</si>
  <si>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</si>
  <si>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</si>
  <si>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</si>
  <si>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</si>
  <si>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</si>
  <si>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</si>
  <si>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</si>
  <si>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</si>
  <si>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</si>
  <si>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</si>
  <si>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</si>
  <si>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</si>
  <si>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</si>
  <si>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</si>
  <si>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</si>
  <si>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</si>
  <si>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</si>
  <si>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</si>
  <si>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</si>
  <si>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</si>
  <si>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</si>
  <si>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</si>
  <si>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</si>
  <si>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</si>
  <si>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</si>
  <si>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</si>
  <si>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</si>
  <si>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</si>
  <si>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</si>
  <si>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</si>
  <si>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</si>
  <si>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</si>
  <si>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</si>
  <si>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</si>
  <si>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</si>
  <si>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</si>
  <si>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</si>
  <si>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</si>
  <si>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</si>
  <si>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</si>
  <si>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</si>
  <si>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</si>
  <si>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</si>
  <si>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</si>
  <si>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</si>
  <si>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</si>
  <si>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</si>
  <si>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</si>
  <si>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</si>
  <si>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</si>
  <si>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</si>
  <si>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</si>
  <si>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</si>
  <si>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</si>
  <si>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</si>
  <si>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</si>
  <si>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</si>
  <si>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</si>
  <si>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</si>
  <si>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</si>
  <si>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</si>
  <si>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</si>
  <si>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</si>
  <si>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</si>
  <si>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</si>
  <si>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</si>
  <si>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</si>
  <si>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</si>
  <si>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</si>
  <si>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</si>
  <si>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</si>
  <si>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</si>
  <si>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</si>
  <si>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</si>
  <si>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</si>
  <si>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</si>
  <si>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</si>
  <si>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</si>
  <si>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</si>
  <si>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</si>
  <si>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</si>
  <si>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</si>
  <si>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</si>
  <si>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</si>
  <si>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</si>
  <si>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</si>
  <si>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</si>
  <si>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</si>
  <si>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</si>
  <si>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</si>
  <si>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</si>
  <si>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</si>
  <si>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</si>
  <si>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</si>
  <si>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</si>
  <si>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</si>
  <si>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</si>
  <si>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</si>
  <si>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</si>
  <si>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</si>
  <si>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</si>
  <si>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</si>
  <si>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</si>
  <si>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</si>
  <si>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</si>
  <si>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</si>
  <si>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</si>
  <si>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</si>
  <si>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</si>
  <si>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</si>
  <si>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</si>
  <si>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</si>
  <si>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</si>
  <si>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</si>
  <si>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</si>
  <si>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</si>
  <si>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</si>
  <si>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</si>
  <si>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</si>
  <si>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</si>
  <si>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</si>
  <si>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</si>
  <si>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</si>
  <si>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</si>
  <si>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</si>
  <si>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</si>
  <si>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</si>
  <si>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</si>
  <si>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</si>
  <si>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</si>
  <si>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</si>
  <si>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</si>
  <si>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</si>
  <si>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</si>
  <si>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</si>
  <si>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</si>
  <si>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</si>
  <si>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</si>
  <si>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</si>
  <si>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</si>
  <si>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</si>
  <si>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</si>
  <si>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</si>
  <si>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</si>
  <si>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</si>
  <si>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</si>
  <si>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</si>
  <si>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</si>
  <si>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</si>
  <si>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</si>
  <si>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</si>
  <si>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</si>
  <si>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</si>
  <si>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</si>
  <si>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</si>
  <si>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</si>
  <si>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</si>
  <si>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</si>
  <si>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</si>
  <si>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</si>
  <si>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</si>
  <si>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</si>
  <si>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</si>
  <si>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</si>
  <si>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</si>
  <si>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</si>
  <si>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</si>
  <si>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</si>
  <si>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</si>
  <si>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</si>
  <si>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</si>
  <si>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</si>
  <si>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</si>
  <si>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</si>
  <si>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</si>
  <si>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</si>
  <si>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</si>
  <si>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</si>
  <si>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</si>
  <si>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</si>
  <si>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</si>
  <si>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</si>
  <si>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</si>
  <si>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</si>
  <si>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</si>
  <si>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</si>
  <si>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</si>
  <si>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</si>
  <si>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</si>
  <si>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</si>
  <si>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</si>
  <si>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</si>
  <si>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</si>
  <si>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</si>
  <si>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</si>
  <si>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</si>
  <si>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</si>
  <si>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</si>
  <si>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</si>
  <si>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</si>
  <si>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</si>
  <si>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</si>
  <si>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</si>
  <si>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</si>
  <si>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</si>
  <si>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</si>
  <si>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</si>
  <si>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</si>
  <si>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</si>
  <si>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</si>
  <si>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</si>
  <si>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</si>
  <si>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</si>
  <si>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</si>
  <si>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</si>
  <si>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</si>
  <si>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</si>
  <si>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</si>
  <si>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</si>
  <si>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</si>
  <si>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</si>
  <si>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</si>
  <si>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</si>
  <si>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</si>
  <si>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</si>
  <si>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</si>
  <si>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</si>
  <si>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</si>
  <si>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</si>
  <si>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</si>
  <si>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</si>
  <si>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</si>
  <si>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</si>
  <si>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</si>
  <si>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</si>
  <si>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</si>
  <si>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</si>
  <si>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</si>
  <si>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</si>
  <si>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</si>
  <si>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</si>
  <si>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</si>
  <si>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</si>
  <si>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</si>
  <si>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</si>
  <si>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</si>
  <si>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</si>
  <si>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</si>
  <si>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</si>
  <si>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</si>
  <si>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</si>
  <si>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</si>
  <si>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</si>
  <si>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</si>
  <si>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</si>
  <si>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</si>
  <si>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</si>
  <si>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</si>
  <si>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</si>
  <si>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</si>
  <si>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</si>
  <si>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</si>
  <si>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</si>
  <si>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</si>
  <si>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</si>
  <si>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</si>
  <si>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</si>
  <si>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</si>
  <si>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</si>
  <si>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</si>
  <si>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</si>
  <si>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</si>
  <si>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</si>
  <si>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</si>
  <si>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</si>
  <si>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</si>
  <si>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</si>
  <si>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</si>
  <si>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</si>
  <si>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</si>
  <si>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</si>
  <si>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</si>
  <si>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</si>
  <si>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</si>
  <si>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</si>
  <si>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</si>
  <si>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</si>
  <si>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</si>
  <si>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</si>
  <si>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</si>
  <si>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</si>
  <si>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</si>
  <si>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</si>
  <si>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</si>
  <si>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</si>
  <si>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</si>
  <si>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</si>
  <si>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</si>
  <si>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</si>
  <si>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</si>
  <si>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</si>
  <si>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</si>
  <si>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</si>
  <si>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</si>
  <si>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</si>
  <si>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</si>
  <si>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</si>
  <si>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</si>
  <si>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</si>
  <si>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</si>
  <si>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</si>
  <si>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</si>
  <si>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</si>
  <si>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</si>
  <si>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</si>
  <si>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</si>
  <si>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</si>
  <si>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</si>
  <si>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</si>
  <si>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</si>
  <si>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</si>
  <si>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</si>
  <si>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</si>
  <si>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</si>
  <si>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</si>
  <si>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</si>
  <si>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</si>
  <si>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</si>
  <si>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</si>
  <si>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</si>
  <si>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</si>
  <si>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</si>
  <si>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</si>
  <si>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</si>
  <si>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</si>
  <si>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</si>
  <si>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</si>
  <si>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</si>
  <si>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</si>
  <si>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</si>
  <si>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</si>
  <si>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</si>
  <si>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</si>
  <si>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</si>
  <si>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</si>
  <si>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</si>
  <si>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</si>
  <si>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</si>
  <si>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</si>
  <si>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</si>
  <si>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</si>
  <si>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</si>
  <si>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</si>
  <si>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</si>
  <si>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</si>
  <si>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</si>
  <si>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</si>
  <si>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</si>
  <si>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</si>
  <si>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</si>
  <si>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</si>
  <si>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</si>
  <si>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</si>
  <si>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</si>
  <si>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</si>
  <si>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</si>
  <si>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</si>
  <si>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</si>
  <si>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</si>
  <si>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</si>
  <si>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</si>
  <si>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</si>
  <si>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</si>
  <si>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</si>
  <si>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</si>
  <si>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</si>
  <si>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</si>
  <si>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</si>
  <si>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</si>
  <si>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</si>
  <si>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</si>
  <si>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</si>
  <si>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</si>
  <si>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</si>
  <si>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</si>
  <si>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</si>
  <si>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</si>
  <si>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</si>
  <si>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</si>
  <si>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</si>
  <si>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</si>
  <si>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</si>
  <si>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</si>
  <si>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</si>
  <si>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</si>
  <si>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</si>
  <si>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</si>
  <si>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</si>
  <si>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</si>
  <si>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</si>
  <si>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</si>
  <si>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</si>
  <si>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</si>
  <si>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</si>
  <si>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</si>
  <si>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</si>
  <si>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</si>
  <si>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</si>
  <si>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</si>
  <si>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</si>
  <si>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</si>
  <si>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</si>
  <si>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</si>
  <si>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</si>
  <si>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</si>
  <si>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</si>
  <si>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</si>
  <si>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</si>
  <si>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</si>
  <si>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</si>
  <si>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</si>
  <si>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</si>
  <si>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</si>
  <si>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</si>
  <si>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</si>
  <si>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</si>
  <si>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</si>
  <si>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</si>
  <si>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</si>
  <si>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</si>
  <si>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</si>
  <si>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</si>
  <si>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</si>
  <si>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</si>
  <si>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</si>
  <si>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</si>
  <si>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</si>
  <si>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</si>
  <si>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</si>
  <si>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</si>
  <si>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</si>
  <si>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</si>
  <si>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</si>
  <si>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</si>
  <si>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</si>
  <si>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</si>
  <si>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</si>
  <si>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</si>
  <si>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</si>
  <si>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</si>
  <si>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</si>
  <si>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</si>
  <si>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</si>
  <si>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</si>
  <si>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</si>
  <si>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</si>
  <si>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</si>
  <si>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</si>
  <si>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</si>
  <si>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</si>
  <si>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</si>
  <si>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</si>
  <si>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</si>
  <si>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</si>
  <si>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</si>
  <si>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</si>
  <si>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</si>
  <si>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</si>
  <si>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</si>
  <si>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</si>
  <si>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</si>
  <si>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</si>
  <si>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</si>
  <si>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</si>
  <si>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</si>
  <si>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</si>
  <si>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</si>
  <si>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</si>
  <si>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</si>
  <si>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</si>
  <si>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</si>
  <si>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</si>
  <si>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</si>
  <si>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</si>
  <si>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</si>
  <si>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</si>
  <si>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</si>
  <si>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</si>
  <si>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</si>
  <si>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</si>
  <si>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</si>
  <si>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</si>
  <si>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</si>
  <si>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</si>
  <si>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</si>
  <si>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</si>
  <si>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</si>
  <si>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</si>
  <si>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</si>
  <si>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</si>
  <si>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</si>
  <si>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</si>
  <si>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</si>
  <si>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</si>
  <si>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</si>
  <si>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</si>
  <si>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</si>
  <si>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</si>
  <si>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</si>
  <si>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</si>
  <si>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</si>
  <si>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</si>
  <si>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</si>
  <si>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</si>
  <si>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</si>
  <si>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</si>
  <si>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</si>
  <si>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</si>
  <si>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</si>
  <si>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</si>
  <si>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</si>
  <si>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</si>
  <si>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</si>
  <si>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</si>
  <si>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</si>
  <si>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</si>
  <si>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</si>
  <si>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</si>
  <si>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</si>
  <si>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</si>
  <si>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</si>
  <si>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</si>
  <si>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</si>
  <si>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</si>
  <si>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</si>
  <si>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</si>
  <si>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</si>
  <si>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</si>
  <si>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</si>
  <si>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</si>
  <si>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</si>
  <si>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</si>
  <si>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</si>
  <si>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</si>
  <si>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</si>
  <si>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</si>
  <si>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</si>
  <si>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</si>
  <si>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</si>
  <si>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</si>
  <si>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</si>
  <si>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</si>
  <si>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</si>
  <si>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</si>
  <si>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</si>
  <si>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</si>
  <si>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</si>
  <si>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</si>
  <si>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</si>
  <si>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</si>
  <si>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</si>
  <si>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</si>
  <si>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</si>
  <si>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</si>
  <si>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</si>
  <si>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</si>
  <si>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</si>
  <si>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</si>
  <si>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</si>
  <si>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</si>
  <si>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</si>
  <si>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</si>
  <si>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</si>
  <si>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</si>
  <si>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</si>
  <si>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</si>
  <si>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</si>
  <si>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</si>
  <si>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</si>
  <si>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</si>
  <si>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</si>
  <si>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</si>
  <si>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</si>
  <si>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</si>
  <si>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</si>
  <si>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</si>
  <si>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</si>
  <si>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</si>
  <si>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</si>
  <si>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</si>
  <si>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</si>
  <si>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</si>
  <si>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</si>
  <si>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</si>
  <si>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</si>
  <si>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</si>
  <si>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</si>
  <si>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</si>
  <si>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</si>
  <si>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</si>
  <si>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</si>
  <si>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</si>
  <si>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</si>
  <si>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</si>
  <si>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</si>
  <si>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</si>
  <si>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</si>
  <si>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</si>
  <si>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</si>
  <si>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</si>
  <si>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</si>
  <si>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</si>
  <si>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</si>
  <si>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</si>
  <si>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</si>
  <si>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</si>
  <si>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</si>
  <si>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</si>
  <si>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</si>
  <si>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</si>
  <si>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</si>
  <si>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</si>
  <si>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</si>
  <si>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</si>
  <si>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</si>
  <si>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</si>
  <si>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</si>
  <si>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</si>
  <si>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</si>
  <si>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</si>
  <si>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</si>
  <si>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</si>
  <si>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</si>
  <si>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</si>
  <si>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</si>
  <si>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</si>
  <si>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</si>
  <si>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</si>
  <si>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</si>
  <si>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</si>
  <si>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</si>
  <si>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</si>
  <si>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</si>
  <si>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</si>
  <si>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</si>
  <si>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</si>
  <si>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</si>
  <si>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</si>
  <si>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</si>
  <si>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</si>
  <si>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</si>
  <si>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</si>
  <si>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</si>
  <si>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</si>
  <si>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</si>
  <si>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</si>
  <si>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</si>
  <si>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</si>
  <si>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</si>
  <si>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</si>
  <si>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</si>
  <si>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</si>
  <si>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</si>
  <si>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</si>
  <si>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</si>
  <si>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</si>
  <si>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</si>
  <si>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</si>
  <si>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</si>
  <si>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</si>
  <si>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</si>
  <si>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</si>
  <si>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</si>
  <si>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</si>
  <si>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</si>
  <si>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</si>
  <si>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</si>
  <si>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</si>
  <si>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</si>
  <si>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</si>
  <si>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</si>
  <si>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</si>
  <si>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</si>
  <si>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</si>
  <si>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</si>
  <si>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</si>
  <si>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</si>
  <si>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</si>
  <si>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</si>
  <si>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</si>
  <si>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</si>
  <si>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</si>
  <si>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</si>
  <si>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</si>
  <si>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</si>
  <si>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</si>
  <si>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</si>
  <si>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</si>
  <si>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</si>
  <si>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</si>
  <si>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</si>
  <si>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</si>
  <si>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</si>
  <si>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</si>
  <si>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</si>
  <si>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</si>
  <si>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</si>
  <si>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</si>
  <si>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</si>
  <si>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</si>
  <si>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</si>
  <si>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</si>
  <si>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</si>
  <si>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</si>
  <si>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</si>
  <si>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</si>
  <si>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</si>
  <si>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</si>
  <si>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</si>
  <si>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</si>
  <si>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</si>
  <si>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</si>
  <si>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</si>
  <si>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</si>
  <si>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</si>
  <si>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</si>
  <si>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</si>
  <si>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</si>
  <si>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</si>
  <si>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</si>
  <si>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</si>
  <si>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</si>
  <si>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</si>
  <si>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</si>
  <si>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</si>
  <si>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</si>
  <si>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</si>
  <si>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</si>
  <si>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</si>
  <si>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</si>
  <si>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</si>
  <si>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</si>
  <si>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</si>
  <si>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</si>
  <si>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</si>
  <si>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</si>
  <si>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</si>
  <si>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</si>
  <si>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</si>
  <si>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</si>
  <si>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</si>
  <si>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</si>
  <si>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</si>
  <si>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</si>
  <si>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</si>
  <si>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</si>
  <si>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</si>
  <si>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</si>
  <si>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</si>
  <si>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</si>
  <si>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</si>
  <si>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</si>
  <si>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</si>
  <si>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</si>
  <si>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</si>
  <si>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</si>
  <si>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</si>
  <si>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</si>
  <si>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</si>
  <si>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</si>
  <si>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</si>
  <si>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</si>
  <si>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</si>
  <si>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</si>
  <si>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</si>
  <si>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</si>
  <si>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</si>
  <si>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</si>
  <si>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</si>
  <si>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</si>
  <si>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</si>
  <si>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</si>
  <si>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</si>
  <si>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</si>
  <si>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</si>
  <si>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</si>
  <si>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</si>
  <si>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</si>
  <si>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</si>
  <si>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</si>
  <si>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</si>
  <si>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</si>
  <si>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</si>
  <si>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</si>
  <si>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</si>
  <si>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</si>
  <si>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</si>
  <si>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</si>
  <si>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</si>
  <si>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</si>
  <si>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</si>
  <si>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</si>
  <si>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</si>
  <si>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</si>
  <si>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</si>
  <si>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</si>
  <si>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</si>
  <si>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</si>
  <si>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</si>
  <si>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</si>
  <si>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</si>
  <si>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</si>
  <si>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</si>
  <si>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</si>
  <si>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</si>
  <si>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</si>
  <si>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</si>
  <si>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</si>
  <si>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</si>
  <si>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</si>
  <si>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</si>
  <si>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</si>
  <si>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</si>
  <si>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</si>
  <si>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</si>
  <si>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</si>
  <si>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</si>
  <si>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</si>
  <si>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</si>
  <si>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</si>
  <si>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</si>
  <si>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</si>
  <si>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</si>
  <si>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</si>
  <si>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</si>
  <si>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</si>
  <si>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</si>
  <si>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</si>
  <si>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</si>
  <si>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</si>
  <si>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</si>
  <si>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</si>
  <si>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</si>
  <si>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</si>
  <si>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</si>
  <si>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</si>
  <si>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</si>
  <si>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</si>
  <si>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</si>
  <si>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</si>
  <si>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</si>
  <si>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</si>
  <si>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</si>
  <si>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</si>
  <si>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</si>
  <si>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</si>
  <si>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</si>
  <si>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</si>
  <si>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</si>
  <si>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</si>
  <si>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</si>
  <si>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</si>
  <si>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</si>
  <si>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</si>
  <si>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</si>
  <si>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</si>
  <si>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</si>
  <si>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</si>
  <si>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</si>
  <si>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</si>
  <si>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</si>
  <si>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</si>
  <si>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</si>
  <si>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</si>
  <si>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</si>
  <si>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</si>
  <si>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</si>
  <si>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</si>
  <si>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</si>
  <si>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</si>
  <si>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</si>
  <si>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</si>
  <si>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</si>
  <si>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</si>
  <si>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</si>
  <si>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</si>
  <si>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</si>
  <si>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</si>
  <si>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</si>
  <si>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</si>
  <si>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</si>
  <si>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</si>
  <si>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</si>
  <si>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</si>
  <si>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</si>
  <si>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</si>
  <si>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</si>
  <si>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</si>
  <si>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</si>
  <si>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</si>
  <si>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</si>
  <si>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</si>
  <si>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</si>
  <si>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</si>
  <si>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</si>
  <si>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</si>
  <si>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</si>
  <si>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</si>
  <si>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</si>
  <si>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</si>
  <si>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</si>
  <si>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</si>
  <si>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</si>
  <si>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</si>
  <si>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</si>
  <si>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</si>
  <si>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</si>
  <si>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</si>
  <si>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</si>
  <si>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</si>
  <si>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</si>
  <si>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</si>
  <si>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</si>
  <si>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</si>
  <si>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</si>
  <si>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</si>
  <si>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</si>
  <si>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</si>
  <si>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</si>
  <si>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</si>
  <si>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</si>
  <si>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</si>
  <si>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</si>
  <si>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</si>
  <si>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</si>
  <si>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</si>
  <si>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</si>
  <si>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</si>
  <si>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</si>
  <si>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</si>
  <si>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</si>
  <si>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</si>
  <si>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</si>
  <si>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</si>
  <si>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</si>
  <si>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</si>
  <si>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</si>
  <si>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</si>
  <si>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</si>
  <si>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</si>
  <si>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</si>
  <si>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</si>
  <si>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</si>
  <si>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</si>
  <si>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</si>
  <si>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</si>
  <si>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</si>
  <si>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</si>
  <si>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</si>
  <si>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</si>
  <si>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</si>
  <si>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</si>
  <si>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</si>
  <si>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</si>
  <si>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</si>
  <si>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</si>
  <si>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</si>
  <si>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</si>
  <si>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</si>
  <si>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</si>
  <si>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</si>
  <si>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</si>
  <si>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</si>
  <si>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</si>
  <si>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</si>
  <si>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</si>
  <si>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</si>
  <si>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</si>
  <si>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</si>
  <si>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</si>
  <si>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</si>
  <si>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</si>
  <si>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</si>
  <si>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</si>
  <si>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</si>
  <si>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</si>
  <si>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</si>
  <si>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</si>
  <si>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</si>
  <si>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</si>
  <si>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</si>
  <si>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</si>
  <si>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</si>
  <si>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</si>
  <si>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</si>
  <si>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</si>
  <si>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</si>
  <si>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</si>
  <si>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</si>
  <si>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</si>
  <si>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</si>
  <si>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</si>
  <si>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</si>
  <si>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</si>
  <si>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</si>
  <si>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</si>
  <si>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</si>
  <si>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</si>
  <si>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</si>
  <si>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</si>
  <si>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</si>
  <si>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</si>
  <si>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</si>
  <si>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</si>
  <si>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</si>
  <si>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</si>
  <si>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</si>
  <si>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</si>
  <si>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</si>
  <si>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</si>
  <si>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</si>
  <si>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</si>
  <si>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</si>
  <si>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</si>
  <si>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</si>
  <si>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</si>
  <si>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</si>
  <si>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</si>
  <si>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</si>
  <si>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</si>
  <si>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</si>
  <si>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</si>
  <si>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</si>
  <si>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</si>
  <si>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</si>
  <si>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</si>
  <si>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</si>
  <si>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</si>
  <si>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</si>
  <si>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</si>
  <si>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</si>
  <si>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</si>
  <si>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</si>
  <si>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</si>
  <si>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</si>
  <si>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</si>
  <si>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</si>
  <si>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</si>
  <si>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</si>
  <si>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</si>
  <si>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</si>
  <si>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</si>
  <si>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</si>
  <si>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</si>
  <si>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</si>
  <si>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</si>
  <si>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</si>
  <si>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</si>
  <si>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</si>
  <si>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</si>
  <si>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</si>
  <si>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</si>
  <si>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</si>
  <si>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</si>
  <si>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</si>
  <si>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</si>
  <si>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</si>
  <si>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</si>
  <si>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</si>
  <si>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</si>
  <si>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</si>
  <si>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</si>
  <si>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</si>
  <si>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</si>
  <si>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</si>
  <si>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</si>
  <si>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</si>
  <si>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</si>
  <si>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</si>
  <si>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</si>
  <si>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</si>
  <si>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</si>
  <si>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</si>
  <si>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</si>
  <si>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</si>
  <si>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</si>
  <si>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</si>
  <si>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</si>
  <si>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</si>
  <si>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</si>
  <si>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</si>
  <si>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</si>
  <si>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</si>
  <si>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</si>
  <si>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</si>
  <si>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</si>
  <si>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</si>
  <si>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</si>
  <si>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</si>
  <si>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</si>
  <si>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</si>
  <si>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</si>
  <si>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</si>
  <si>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</si>
  <si>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</si>
  <si>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</si>
  <si>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</si>
  <si>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</si>
  <si>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</si>
  <si>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</si>
  <si>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</si>
  <si>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</si>
  <si>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</si>
  <si>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</si>
  <si>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</si>
  <si>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</si>
  <si>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</si>
  <si>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</si>
  <si>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</si>
  <si>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</si>
  <si>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</si>
  <si>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</si>
  <si>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</si>
  <si>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</si>
  <si>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</si>
  <si>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</si>
  <si>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</si>
  <si>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</si>
  <si>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</si>
  <si>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</si>
  <si>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</si>
  <si>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</si>
  <si>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</si>
  <si>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</si>
  <si>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</si>
  <si>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</si>
  <si>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</si>
  <si>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</si>
  <si>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</si>
  <si>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</si>
  <si>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</si>
  <si>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</si>
  <si>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</si>
  <si>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</si>
  <si>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</si>
  <si>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</si>
  <si>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</si>
  <si>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</si>
  <si>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</si>
  <si>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</si>
  <si>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</si>
  <si>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</si>
  <si>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</si>
  <si>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</si>
  <si>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</si>
  <si>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</si>
  <si>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</si>
  <si>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</si>
  <si>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</si>
  <si>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</si>
  <si>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</si>
  <si>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</si>
  <si>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</si>
  <si>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</si>
  <si>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</si>
  <si>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</si>
  <si>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</si>
  <si>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</si>
  <si>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</si>
  <si>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</si>
  <si>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</si>
  <si>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</si>
  <si>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</si>
  <si>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</si>
  <si>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</si>
  <si>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</si>
  <si>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</si>
  <si>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</si>
  <si>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</si>
  <si>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</si>
  <si>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</si>
  <si>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</si>
  <si>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</si>
  <si>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</si>
  <si>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</si>
  <si>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</si>
  <si>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</si>
  <si>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</si>
  <si>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</si>
  <si>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</si>
  <si>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</si>
  <si>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</si>
  <si>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</si>
  <si>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</si>
  <si>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</si>
  <si>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</si>
  <si>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</si>
  <si>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</si>
  <si>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</si>
  <si>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</si>
  <si>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</si>
  <si>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</si>
  <si>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</si>
  <si>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</si>
  <si>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</si>
  <si>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</si>
  <si>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</si>
  <si>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</si>
  <si>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</si>
  <si>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</si>
  <si>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</si>
  <si>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</si>
  <si>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</si>
  <si>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</si>
  <si>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</si>
  <si>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</si>
  <si>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</si>
  <si>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</si>
  <si>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</si>
  <si>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</si>
  <si>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</si>
  <si>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</si>
  <si>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</si>
  <si>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</si>
  <si>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</si>
  <si>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</si>
  <si>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</si>
  <si>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</si>
  <si>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</si>
  <si>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</si>
  <si>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</si>
  <si>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</si>
  <si>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</si>
  <si>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</si>
  <si>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</si>
  <si>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</si>
  <si>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</si>
  <si>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</si>
  <si>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</si>
  <si>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</si>
  <si>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</si>
  <si>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</si>
  <si>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</si>
  <si>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</si>
  <si>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</si>
  <si>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</si>
  <si>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</si>
  <si>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</si>
  <si>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</si>
  <si>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</si>
  <si>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</si>
  <si>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</si>
  <si>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</si>
  <si>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</si>
  <si>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</si>
  <si>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</si>
  <si>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</si>
  <si>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</si>
  <si>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</si>
  <si>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</si>
  <si>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</si>
  <si>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</si>
  <si>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</si>
  <si>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</si>
  <si>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</si>
  <si>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</si>
  <si>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</si>
  <si>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</si>
  <si>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</si>
  <si>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</si>
  <si>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</si>
  <si>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</si>
  <si>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</si>
  <si>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</si>
  <si>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</si>
  <si>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</si>
  <si>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</si>
  <si>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</si>
  <si>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</si>
  <si>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</si>
  <si>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</si>
  <si>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</si>
  <si>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</si>
  <si>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</si>
  <si>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</si>
  <si>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</si>
  <si>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</si>
  <si>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</si>
  <si>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</si>
  <si>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</si>
  <si>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</si>
  <si>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</si>
  <si>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</si>
  <si>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</si>
  <si>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</si>
  <si>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</si>
  <si>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</si>
  <si>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</si>
  <si>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</si>
  <si>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</si>
  <si>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</si>
  <si>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</si>
  <si>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</si>
  <si>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</si>
  <si>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</si>
  <si>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</si>
  <si>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</si>
  <si>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</si>
  <si>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</si>
  <si>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</si>
  <si>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</si>
  <si>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</si>
  <si>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</si>
  <si>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</si>
  <si>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</si>
  <si>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</si>
  <si>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</si>
  <si>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</si>
  <si>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</si>
  <si>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</si>
  <si>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</si>
  <si>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</si>
  <si>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</si>
  <si>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</si>
  <si>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</si>
  <si>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</si>
  <si>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</si>
  <si>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</si>
  <si>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</si>
  <si>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</si>
  <si>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</si>
  <si>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</si>
  <si>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</si>
  <si>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</si>
  <si>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</si>
  <si>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</si>
  <si>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</si>
  <si>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</si>
  <si>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</si>
  <si>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</si>
  <si>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</si>
  <si>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</si>
  <si>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</si>
  <si>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</si>
  <si>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</si>
  <si>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</si>
  <si>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</si>
  <si>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</si>
  <si>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</si>
  <si>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</si>
  <si>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</si>
  <si>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</si>
  <si>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</si>
  <si>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</si>
  <si>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</si>
  <si>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</si>
  <si>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</si>
  <si>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</si>
  <si>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</si>
  <si>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</si>
  <si>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</si>
  <si>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</si>
  <si>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</si>
  <si>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</si>
  <si>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</si>
  <si>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</si>
  <si>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</si>
  <si>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</si>
  <si>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</si>
  <si>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</si>
  <si>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</si>
  <si>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</si>
  <si>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</si>
  <si>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</si>
  <si>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</si>
  <si>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</si>
  <si>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</si>
  <si>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</si>
  <si>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</si>
  <si>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</si>
  <si>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</si>
  <si>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</si>
  <si>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</si>
  <si>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</si>
  <si>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</si>
  <si>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</si>
  <si>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</si>
  <si>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</si>
  <si>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</si>
  <si>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</si>
  <si>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</si>
  <si>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</si>
  <si>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</si>
  <si>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</si>
  <si>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</si>
  <si>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</si>
  <si>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</si>
  <si>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</si>
  <si>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</si>
  <si>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</si>
  <si>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</si>
  <si>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</si>
  <si>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</si>
  <si>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</si>
  <si>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</si>
  <si>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</si>
  <si>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</si>
  <si>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</si>
  <si>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</si>
  <si>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</si>
  <si>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</si>
  <si>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</si>
  <si>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</si>
  <si>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</si>
  <si>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</si>
  <si>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</si>
  <si>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</si>
  <si>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</si>
  <si>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</si>
  <si>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</si>
  <si>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</si>
  <si>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</si>
  <si>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</si>
  <si>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</si>
  <si>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</si>
  <si>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</si>
  <si>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</si>
  <si>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</si>
  <si>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</si>
  <si>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</si>
  <si>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</si>
  <si>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</si>
  <si>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</si>
  <si>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</si>
  <si>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</si>
  <si>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</si>
  <si>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</si>
  <si>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</si>
  <si>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</si>
  <si>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</si>
  <si>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</si>
  <si>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</si>
  <si>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</si>
  <si>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</si>
  <si>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</si>
  <si>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</si>
  <si>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</si>
  <si>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</si>
  <si>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</si>
  <si>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</si>
  <si>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</si>
  <si>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</si>
  <si>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</si>
  <si>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</si>
  <si>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</si>
  <si>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</si>
  <si>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</si>
  <si>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</si>
  <si>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</si>
  <si>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</si>
  <si>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</si>
  <si>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</si>
  <si>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</si>
  <si>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</si>
  <si>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</si>
  <si>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</si>
  <si>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</si>
  <si>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</si>
  <si>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</si>
  <si>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</si>
  <si>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</si>
  <si>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</si>
  <si>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</si>
  <si>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</si>
  <si>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</si>
  <si>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</si>
  <si>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</si>
  <si>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</si>
  <si>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</si>
  <si>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</si>
  <si>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</si>
  <si>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</si>
  <si>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</si>
  <si>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</si>
  <si>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</si>
  <si>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</si>
  <si>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</si>
  <si>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</si>
  <si>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</si>
  <si>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</si>
  <si>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</si>
  <si>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</si>
  <si>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</si>
  <si>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</si>
  <si>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</si>
  <si>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</si>
  <si>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</si>
  <si>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</si>
  <si>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</si>
  <si>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</si>
  <si>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</si>
  <si>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</si>
  <si>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</si>
  <si>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</si>
  <si>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</si>
  <si>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</si>
  <si>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</si>
  <si>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</si>
  <si>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</si>
  <si>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</si>
  <si>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</si>
  <si>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</si>
  <si>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</si>
  <si>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</si>
  <si>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</si>
  <si>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</si>
  <si>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</si>
  <si>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</si>
  <si>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</si>
  <si>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</si>
  <si>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</si>
  <si>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</si>
  <si>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</si>
  <si>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</si>
  <si>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</si>
  <si>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</si>
  <si>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</si>
  <si>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</si>
  <si>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</si>
  <si>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</si>
  <si>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</si>
  <si>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</si>
  <si>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</si>
  <si>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</si>
  <si>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</si>
  <si>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</si>
  <si>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</si>
  <si>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</si>
  <si>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</si>
  <si>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</si>
  <si>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</si>
  <si>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</si>
  <si>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</si>
  <si>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</si>
  <si>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</si>
  <si>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</si>
  <si>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</si>
  <si>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</si>
  <si>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</si>
  <si>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</si>
  <si>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</si>
  <si>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</si>
  <si>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</si>
  <si>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</si>
  <si>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</si>
  <si>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</si>
  <si>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</si>
  <si>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</si>
  <si>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</si>
  <si>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</si>
  <si>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</si>
  <si>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</si>
  <si>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</si>
  <si>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</si>
  <si>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</si>
  <si>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</si>
  <si>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</si>
  <si>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</si>
  <si>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</si>
  <si>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</si>
  <si>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</si>
  <si>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</si>
  <si>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</si>
  <si>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</si>
  <si>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</si>
  <si>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</si>
  <si>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</si>
  <si>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</si>
  <si>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</si>
  <si>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</si>
  <si>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</si>
  <si>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</si>
  <si>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</si>
  <si>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</si>
  <si>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</si>
  <si>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</si>
  <si>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</si>
  <si>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</si>
  <si>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</si>
  <si>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</si>
  <si>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</si>
  <si>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</si>
  <si>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</si>
  <si>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</si>
  <si>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</si>
  <si>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</si>
  <si>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</si>
  <si>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</si>
  <si>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</si>
  <si>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</si>
  <si>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</si>
  <si>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</si>
  <si>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</si>
  <si>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</si>
  <si>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</si>
  <si>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</si>
  <si>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</si>
  <si>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</si>
  <si>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</si>
  <si>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</si>
  <si>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</si>
  <si>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</si>
  <si>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</si>
  <si>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</si>
  <si>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</si>
  <si>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</si>
  <si>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</si>
  <si>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</si>
  <si>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</si>
  <si>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</si>
  <si>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</si>
  <si>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</si>
  <si>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</si>
  <si>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</si>
  <si>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</si>
  <si>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</si>
  <si>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</si>
  <si>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</si>
  <si>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</si>
  <si>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</si>
  <si>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</si>
  <si>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</si>
  <si>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</si>
  <si>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</si>
  <si>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</si>
  <si>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</si>
  <si>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</si>
  <si>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</si>
  <si>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</si>
  <si>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</si>
  <si>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</si>
  <si>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</si>
  <si>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</si>
  <si>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</si>
  <si>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</si>
  <si>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</si>
  <si>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</si>
  <si>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</si>
  <si>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</si>
  <si>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</si>
  <si>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</si>
  <si>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</si>
  <si>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</si>
  <si>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</si>
  <si>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</si>
  <si>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</si>
  <si>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</si>
  <si>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</si>
  <si>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</si>
  <si>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</si>
  <si>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</si>
  <si>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</si>
  <si>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</si>
  <si>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</si>
  <si>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</si>
  <si>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</si>
  <si>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</si>
  <si>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</si>
  <si>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</si>
  <si>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</si>
  <si>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</si>
  <si>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</si>
  <si>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</si>
  <si>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</si>
  <si>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</si>
  <si>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</si>
  <si>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</si>
  <si>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</si>
  <si>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</si>
  <si>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</si>
  <si>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</si>
  <si>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</si>
  <si>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</si>
  <si>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</si>
  <si>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</si>
  <si>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</si>
  <si>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</si>
  <si>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</si>
  <si>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</si>
  <si>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</si>
  <si>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</si>
  <si>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</si>
  <si>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</si>
  <si>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</si>
  <si>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</si>
  <si>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</si>
  <si>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</si>
  <si>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</si>
  <si>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</si>
  <si>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</si>
  <si>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</si>
  <si>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</si>
  <si>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</si>
  <si>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</si>
  <si>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</si>
  <si>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</si>
  <si>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</si>
  <si>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</si>
  <si>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</si>
  <si>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</si>
  <si>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</si>
  <si>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</si>
  <si>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</si>
  <si>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</si>
  <si>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</si>
  <si>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</si>
  <si>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</si>
  <si>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</si>
  <si>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</si>
  <si>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</si>
  <si>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</si>
  <si>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</si>
  <si>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</si>
  <si>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</si>
  <si>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</si>
  <si>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</si>
  <si>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</si>
  <si>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</si>
  <si>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</si>
  <si>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</si>
  <si>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</si>
  <si>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</si>
  <si>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</si>
  <si>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</si>
  <si>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</si>
  <si>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</si>
  <si>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</si>
  <si>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</si>
  <si>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</si>
  <si>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</si>
  <si>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</si>
  <si>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</si>
  <si>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</si>
  <si>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</si>
  <si>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</si>
  <si>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</si>
  <si>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</si>
  <si>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</si>
  <si>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</si>
  <si>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</si>
  <si>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</si>
  <si>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</si>
  <si>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</si>
  <si>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</si>
  <si>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</si>
  <si>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</si>
  <si>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</si>
  <si>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</si>
  <si>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</si>
  <si>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</si>
  <si>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</si>
  <si>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</si>
  <si>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</si>
  <si>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</si>
  <si>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</si>
  <si>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</si>
  <si>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</si>
  <si>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</si>
  <si>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</si>
  <si>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</si>
  <si>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</si>
  <si>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</si>
  <si>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</si>
  <si>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</si>
  <si>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</si>
  <si>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</si>
  <si>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</si>
  <si>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</si>
  <si>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</si>
  <si>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</si>
  <si>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</si>
  <si>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</si>
  <si>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</si>
  <si>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</si>
  <si>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</si>
  <si>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</si>
  <si>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</si>
  <si>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</si>
  <si>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</si>
  <si>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</si>
  <si>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</si>
  <si>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</si>
  <si>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</si>
  <si>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</si>
  <si>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</si>
  <si>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</si>
  <si>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</si>
  <si>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</si>
  <si>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</si>
  <si>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</si>
  <si>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</si>
  <si>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</si>
  <si>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</si>
  <si>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</si>
  <si>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</si>
  <si>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</si>
  <si>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</si>
  <si>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</si>
  <si>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</si>
  <si>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</si>
  <si>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</si>
  <si>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</si>
  <si>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</si>
  <si>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</si>
  <si>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</si>
  <si>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</si>
  <si>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</si>
  <si>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</si>
  <si>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</si>
  <si>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</si>
  <si>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</si>
  <si>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</si>
  <si>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</si>
  <si>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</si>
  <si>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</si>
  <si>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</si>
  <si>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</si>
  <si>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</si>
  <si>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</si>
  <si>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</si>
  <si>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</si>
  <si>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</si>
  <si>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</si>
  <si>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</si>
  <si>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</si>
  <si>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</si>
  <si>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</si>
  <si>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</si>
  <si>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</si>
  <si>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</si>
  <si>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</si>
  <si>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</si>
  <si>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</si>
  <si>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</si>
  <si>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</si>
  <si>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</si>
  <si>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</si>
  <si>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</si>
  <si>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</si>
  <si>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</si>
  <si>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</si>
  <si>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</si>
  <si>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</si>
  <si>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</si>
  <si>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</si>
  <si>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</si>
  <si>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</si>
  <si>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</si>
  <si>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</si>
  <si>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</si>
  <si>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</si>
  <si>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</si>
  <si>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</si>
  <si>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</si>
  <si>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</si>
  <si>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</si>
  <si>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</si>
  <si>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</si>
  <si>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</si>
  <si>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</si>
  <si>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</si>
  <si>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</si>
  <si>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</si>
  <si>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</si>
  <si>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</si>
  <si>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</si>
  <si>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</si>
  <si>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</si>
  <si>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</si>
  <si>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</si>
  <si>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</si>
  <si>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</si>
  <si>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</si>
  <si>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</si>
  <si>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</si>
  <si>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</si>
  <si>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</si>
  <si>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</si>
  <si>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</si>
  <si>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</si>
  <si>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</si>
  <si>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</si>
  <si>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</si>
  <si>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</si>
  <si>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</si>
  <si>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</si>
  <si>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</si>
  <si>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</si>
  <si>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</si>
  <si>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</si>
  <si>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</si>
  <si>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</si>
  <si>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</si>
  <si>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</si>
  <si>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</si>
  <si>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</si>
  <si>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</si>
  <si>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</si>
  <si>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</si>
  <si>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</si>
  <si>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</si>
  <si>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</si>
  <si>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</si>
  <si>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</si>
  <si>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</si>
  <si>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</si>
  <si>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</si>
  <si>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</si>
  <si>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</si>
  <si>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</si>
  <si>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</si>
  <si>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</si>
  <si>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</si>
  <si>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</si>
  <si>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</si>
  <si>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</si>
  <si>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</si>
  <si>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</si>
  <si>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</si>
  <si>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</si>
  <si>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</si>
  <si>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</si>
  <si>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</si>
  <si>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</si>
  <si>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</si>
  <si>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</si>
  <si>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</si>
  <si>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</si>
  <si>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</si>
  <si>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</si>
  <si>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</si>
  <si>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</si>
  <si>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</si>
  <si>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</si>
  <si>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</si>
  <si>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</si>
  <si>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</si>
  <si>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</si>
  <si>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</si>
  <si>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</si>
  <si>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</si>
  <si>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</si>
  <si>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</si>
  <si>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</si>
  <si>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</si>
  <si>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</si>
  <si>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</si>
  <si>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</si>
  <si>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</si>
  <si>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</si>
  <si>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</si>
  <si>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</si>
  <si>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</si>
  <si>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</si>
  <si>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</si>
  <si>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</si>
  <si>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</si>
  <si>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</si>
  <si>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</si>
  <si>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</si>
  <si>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</si>
  <si>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</si>
  <si>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</si>
  <si>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</si>
  <si>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</si>
  <si>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</si>
  <si>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</si>
  <si>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</si>
  <si>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</si>
  <si>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</si>
  <si>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</si>
  <si>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</si>
  <si>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</si>
  <si>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</si>
  <si>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</si>
  <si>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</si>
  <si>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</si>
  <si>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</si>
  <si>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</si>
  <si>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</si>
  <si>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</si>
  <si>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</si>
  <si>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</si>
  <si>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</si>
  <si>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</si>
  <si>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</si>
  <si>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</si>
  <si>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</si>
  <si>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</si>
  <si>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</si>
  <si>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</si>
  <si>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</si>
  <si>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</si>
  <si>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</si>
  <si>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</si>
  <si>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</si>
  <si>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</si>
  <si>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</si>
  <si>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</si>
  <si>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</si>
  <si>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</si>
  <si>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</si>
  <si>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</si>
  <si>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</si>
  <si>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</si>
  <si>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</si>
  <si>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</si>
  <si>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</si>
  <si>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</si>
  <si>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</si>
  <si>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</si>
  <si>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</si>
  <si>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</si>
  <si>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</si>
  <si>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</si>
  <si>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</si>
  <si>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</si>
  <si>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</si>
  <si>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</si>
  <si>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</si>
  <si>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</si>
  <si>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</si>
  <si>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</si>
  <si>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</si>
  <si>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</si>
  <si>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</si>
  <si>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</si>
  <si>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</si>
  <si>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</si>
  <si>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</si>
  <si>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</si>
  <si>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</si>
  <si>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</si>
  <si>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</si>
  <si>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</si>
  <si>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</si>
  <si>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</si>
  <si>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</si>
  <si>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</si>
  <si>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</si>
  <si>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</si>
  <si>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</si>
  <si>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</si>
  <si>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</si>
  <si>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</si>
  <si>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</si>
  <si>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</si>
  <si>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</si>
  <si>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</si>
  <si>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</si>
  <si>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</si>
  <si>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</si>
  <si>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</si>
  <si>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</si>
  <si>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</si>
  <si>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</si>
  <si>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</si>
  <si>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</si>
  <si>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</si>
  <si>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</si>
  <si>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</si>
  <si>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</si>
  <si>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</si>
  <si>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</si>
  <si>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</si>
  <si>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</si>
  <si>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</si>
  <si>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</si>
  <si>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</si>
  <si>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</si>
  <si>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</si>
  <si>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</si>
  <si>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</si>
  <si>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</si>
  <si>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</si>
  <si>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</si>
  <si>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</si>
  <si>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</si>
  <si>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</si>
  <si>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</si>
  <si>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</si>
  <si>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</si>
  <si>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</si>
  <si>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</si>
  <si>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</si>
  <si>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</si>
  <si>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</si>
  <si>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</si>
  <si>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</si>
  <si>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</si>
  <si>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</si>
  <si>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</si>
  <si>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</si>
  <si>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</si>
  <si>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</si>
  <si>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</si>
  <si>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</si>
  <si>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</si>
  <si>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</si>
  <si>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</si>
  <si>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</si>
  <si>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</si>
  <si>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</si>
  <si>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</si>
  <si>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</si>
  <si>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</si>
  <si>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</si>
  <si>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</si>
  <si>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</si>
  <si>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</si>
  <si>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</si>
  <si>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</si>
  <si>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</si>
  <si>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</si>
  <si>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</si>
  <si>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</si>
  <si>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</si>
  <si>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</si>
  <si>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</si>
  <si>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</si>
  <si>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</si>
  <si>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</si>
  <si>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</si>
  <si>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</si>
  <si>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</si>
  <si>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</si>
  <si>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</si>
  <si>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</si>
  <si>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</si>
  <si>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</si>
  <si>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</si>
  <si>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</si>
  <si>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</si>
  <si>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</si>
  <si>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</si>
  <si>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</si>
  <si>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</si>
  <si>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</si>
  <si>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</si>
  <si>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</si>
  <si>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</si>
  <si>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</si>
  <si>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</si>
  <si>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</si>
  <si>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</si>
  <si>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</si>
  <si>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</si>
  <si>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</si>
  <si>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</si>
  <si>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</si>
  <si>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</si>
  <si>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</si>
  <si>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</si>
  <si>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</si>
  <si>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</si>
  <si>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</si>
  <si>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</si>
  <si>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</si>
  <si>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</si>
  <si>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</si>
  <si>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</si>
  <si>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</si>
  <si>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</si>
  <si>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</si>
  <si>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</si>
  <si>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</si>
  <si>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</si>
  <si>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</si>
  <si>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</si>
  <si>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</si>
  <si>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</si>
  <si>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</si>
  <si>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</si>
  <si>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</si>
  <si>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</si>
  <si>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</si>
  <si>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</si>
  <si>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</si>
  <si>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</si>
  <si>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</si>
  <si>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</si>
  <si>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</si>
  <si>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</si>
  <si>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</si>
  <si>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</si>
  <si>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</si>
  <si>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</si>
  <si>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</si>
  <si>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</si>
  <si>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</si>
  <si>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</si>
  <si>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</si>
  <si>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</si>
  <si>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</si>
  <si>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</si>
  <si>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</si>
  <si>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</si>
  <si>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</si>
  <si>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</si>
  <si>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</si>
  <si>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</si>
  <si>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</si>
  <si>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</si>
  <si>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</si>
  <si>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</si>
  <si>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</si>
  <si>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</si>
  <si>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</si>
  <si>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</si>
  <si>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</si>
  <si>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</si>
  <si>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</si>
  <si>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</si>
  <si>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</si>
  <si>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</si>
  <si>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</si>
  <si>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</si>
  <si>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</si>
  <si>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</si>
  <si>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</si>
  <si>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</si>
  <si>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</si>
  <si>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</si>
  <si>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</si>
  <si>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</si>
  <si>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</si>
  <si>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</si>
  <si>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</si>
  <si>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</si>
  <si>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</si>
  <si>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</si>
  <si>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</si>
  <si>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</si>
  <si>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</si>
  <si>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</si>
  <si>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</si>
  <si>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</si>
  <si>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</si>
  <si>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</si>
  <si>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</si>
  <si>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</si>
  <si>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</si>
  <si>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</si>
  <si>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</si>
  <si>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</si>
  <si>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</si>
  <si>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</si>
  <si>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</si>
  <si>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</si>
  <si>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</si>
  <si>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</si>
  <si>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</si>
  <si>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</si>
  <si>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</si>
  <si>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</si>
  <si>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</si>
  <si>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</si>
  <si>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</si>
  <si>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</si>
  <si>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</si>
  <si>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</si>
  <si>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</si>
  <si>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</si>
  <si>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</si>
  <si>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</si>
  <si>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</si>
  <si>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</si>
  <si>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</si>
  <si>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</si>
  <si>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</si>
  <si>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</si>
  <si>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</si>
  <si>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</si>
  <si>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</si>
  <si>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</si>
  <si>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</si>
  <si>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</si>
  <si>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</si>
  <si>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</si>
  <si>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</si>
  <si>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</si>
  <si>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</si>
  <si>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</si>
  <si>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</si>
  <si>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</si>
  <si>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</si>
  <si>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</si>
  <si>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</si>
  <si>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</si>
  <si>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</si>
  <si>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</si>
  <si>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</si>
  <si>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</si>
  <si>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</si>
  <si>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</si>
  <si>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</si>
  <si>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</si>
  <si>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</si>
  <si>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</si>
  <si>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</si>
  <si>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</si>
  <si>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</si>
  <si>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</si>
  <si>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</si>
  <si>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</si>
  <si>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</si>
  <si>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</si>
  <si>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</si>
  <si>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</si>
  <si>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</si>
  <si>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</si>
  <si>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</si>
  <si>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</si>
  <si>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</si>
  <si>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</si>
  <si>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</si>
  <si>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</si>
  <si>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</si>
  <si>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</si>
  <si>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</si>
  <si>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</si>
  <si>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</si>
  <si>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</si>
  <si>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</si>
  <si>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</si>
  <si>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</si>
  <si>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</si>
  <si>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</si>
  <si>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</si>
  <si>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</si>
  <si>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</si>
  <si>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</si>
  <si>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</si>
  <si>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</si>
  <si>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</si>
  <si>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</si>
  <si>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</si>
  <si>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</si>
  <si>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</si>
  <si>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</si>
  <si>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</si>
  <si>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</si>
  <si>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</si>
  <si>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</si>
  <si>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</si>
  <si>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</si>
  <si>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</si>
  <si>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</si>
  <si>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</si>
  <si>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</si>
  <si>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</si>
  <si>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</si>
  <si>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</si>
  <si>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</si>
  <si>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</si>
  <si>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</si>
  <si>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</si>
  <si>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</si>
  <si>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</si>
  <si>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</si>
  <si>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</si>
  <si>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</si>
  <si>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</si>
  <si>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</si>
  <si>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</si>
  <si>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</si>
  <si>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</si>
  <si>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</si>
  <si>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</si>
  <si>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</si>
  <si>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</si>
  <si>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</si>
  <si>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</si>
  <si>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</si>
  <si>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</si>
  <si>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</si>
  <si>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</si>
  <si>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</si>
  <si>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</si>
  <si>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</si>
  <si>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</si>
  <si>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</si>
  <si>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</si>
  <si>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</si>
  <si>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</si>
  <si>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</si>
  <si>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</si>
  <si>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</si>
  <si>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</si>
  <si>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</si>
  <si>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</si>
  <si>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</si>
  <si>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</si>
  <si>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</si>
  <si>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</si>
  <si>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</si>
  <si>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</si>
  <si>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</si>
  <si>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</si>
  <si>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</si>
  <si>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</si>
  <si>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</si>
  <si>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</si>
  <si>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</si>
  <si>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</si>
  <si>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</si>
  <si>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</si>
  <si>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</si>
  <si>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</si>
  <si>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</si>
  <si>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</si>
  <si>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</si>
  <si>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</si>
  <si>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</si>
  <si>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</si>
  <si>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</si>
  <si>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</si>
  <si>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</si>
  <si>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</si>
  <si>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</si>
  <si>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</si>
  <si>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</si>
  <si>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</si>
  <si>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</si>
  <si>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</si>
  <si>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</si>
  <si>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</si>
  <si>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</si>
  <si>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</si>
  <si>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</si>
  <si>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</si>
  <si>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</si>
  <si>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</si>
  <si>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</si>
  <si>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</si>
  <si>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</si>
  <si>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</si>
  <si>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</si>
  <si>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</si>
  <si>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</si>
  <si>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</si>
  <si>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</si>
  <si>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</si>
  <si>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</si>
  <si>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</si>
  <si>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</si>
  <si>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</si>
  <si>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</si>
  <si>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</si>
  <si>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</si>
  <si>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</si>
  <si>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</si>
  <si>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</si>
  <si>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</si>
  <si>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</si>
  <si>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</si>
  <si>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</si>
  <si>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</si>
  <si>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</si>
  <si>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</si>
  <si>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</si>
  <si>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</si>
  <si>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</si>
  <si>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</si>
  <si>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</si>
  <si>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</si>
  <si>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</si>
  <si>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</si>
  <si>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</si>
  <si>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</si>
  <si>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</si>
  <si>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</si>
  <si>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</si>
  <si>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</si>
  <si>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</si>
  <si>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</si>
  <si>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</si>
  <si>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</si>
  <si>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</si>
  <si>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</si>
  <si>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</si>
  <si>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</si>
  <si>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</si>
  <si>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</si>
  <si>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</si>
  <si>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</si>
  <si>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</si>
  <si>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</si>
  <si>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</si>
  <si>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</si>
  <si>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</si>
  <si>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</si>
  <si>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</si>
  <si>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</si>
  <si>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</si>
  <si>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</si>
  <si>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</si>
  <si>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</si>
  <si>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</si>
  <si>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</si>
  <si>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</si>
  <si>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</si>
  <si>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</si>
  <si>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</si>
  <si>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</si>
  <si>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</si>
  <si>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</si>
  <si>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</si>
  <si>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</si>
  <si>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</si>
  <si>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</si>
  <si>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</si>
  <si>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</si>
  <si>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</si>
  <si>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</si>
  <si>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</si>
  <si>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</si>
  <si>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</si>
  <si>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</si>
  <si>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</si>
  <si>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</si>
  <si>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</si>
  <si>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</si>
  <si>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</si>
  <si>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</si>
  <si>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</si>
  <si>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</si>
  <si>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</si>
  <si>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</si>
  <si>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</si>
  <si>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</si>
  <si>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</si>
  <si>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</si>
  <si>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</si>
  <si>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</si>
  <si>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</si>
  <si>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</si>
  <si>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</si>
  <si>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</si>
  <si>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</si>
  <si>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</si>
  <si>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</si>
  <si>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</si>
  <si>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</si>
  <si>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</si>
  <si>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</si>
  <si>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</si>
  <si>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</si>
  <si>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</si>
  <si>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</si>
  <si>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</si>
  <si>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</si>
  <si>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</si>
  <si>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</si>
  <si>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</si>
  <si>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</si>
  <si>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</si>
  <si>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</si>
  <si>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</si>
  <si>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</si>
  <si>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</si>
  <si>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</si>
  <si>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</si>
  <si>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</si>
  <si>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</si>
  <si>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</si>
  <si>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</si>
  <si>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</si>
  <si>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</si>
  <si>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</si>
  <si>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</si>
  <si>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</si>
  <si>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</si>
  <si>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</si>
  <si>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</si>
  <si>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</si>
  <si>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</si>
  <si>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</si>
  <si>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</si>
  <si>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</si>
  <si>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</si>
  <si>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</si>
  <si>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</si>
  <si>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</si>
  <si>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</si>
  <si>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</si>
  <si>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</si>
  <si>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</si>
  <si>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</si>
  <si>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</si>
  <si>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</si>
  <si>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</si>
  <si>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</si>
  <si>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</si>
  <si>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</si>
  <si>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</si>
  <si>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</si>
  <si>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</si>
  <si>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</si>
  <si>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</si>
  <si>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</si>
  <si>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</si>
  <si>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</si>
  <si>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</si>
  <si>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</si>
  <si>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</si>
  <si>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</si>
  <si>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</si>
  <si>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</si>
  <si>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</si>
  <si>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</si>
  <si>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</si>
  <si>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</si>
  <si>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</si>
  <si>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</si>
  <si>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</si>
  <si>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</si>
  <si>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</si>
  <si>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</si>
  <si>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</si>
  <si>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</si>
  <si>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</si>
  <si>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</si>
  <si>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</si>
  <si>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</si>
  <si>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</si>
  <si>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</si>
  <si>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</si>
  <si>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</si>
  <si>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</si>
  <si>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</si>
  <si>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</si>
  <si>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</si>
  <si>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</si>
  <si>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</si>
  <si>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</si>
  <si>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</si>
  <si>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</si>
  <si>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</si>
  <si>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</si>
  <si>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</si>
  <si>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</si>
  <si>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</si>
  <si>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</si>
  <si>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</si>
  <si>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</si>
  <si>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</si>
  <si>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</si>
  <si>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</si>
  <si>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</si>
  <si>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</si>
  <si>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</si>
  <si>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</si>
  <si>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</si>
  <si>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</si>
  <si>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</si>
  <si>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</si>
  <si>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</si>
  <si>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</si>
  <si>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</si>
  <si>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</si>
  <si>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</si>
  <si>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</si>
  <si>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</si>
  <si>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</si>
  <si>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</si>
  <si>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</si>
  <si>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</si>
  <si>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</si>
  <si>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</si>
  <si>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</si>
  <si>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</si>
  <si>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</si>
  <si>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</si>
  <si>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</si>
  <si>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</si>
  <si>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</si>
  <si>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</si>
  <si>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</si>
  <si>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</si>
  <si>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</si>
  <si>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</si>
  <si>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</si>
  <si>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</si>
  <si>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</si>
  <si>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</si>
  <si>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</si>
  <si>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</si>
  <si>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</si>
  <si>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</si>
  <si>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</si>
  <si>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</si>
  <si>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</si>
  <si>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</si>
  <si>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</si>
  <si>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</si>
  <si>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</si>
  <si>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</si>
  <si>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</si>
  <si>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</si>
  <si>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</si>
  <si>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</si>
  <si>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</si>
  <si>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</si>
  <si>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</si>
  <si>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</si>
  <si>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</si>
  <si>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</si>
  <si>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</si>
  <si>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</si>
  <si>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</si>
  <si>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</si>
  <si>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</si>
  <si>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</si>
  <si>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</si>
  <si>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</si>
  <si>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</si>
  <si>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</si>
  <si>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</si>
  <si>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</si>
  <si>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</si>
  <si>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</si>
  <si>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</si>
  <si>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</si>
  <si>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</si>
  <si>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</si>
  <si>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</si>
  <si>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</si>
  <si>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</si>
  <si>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</si>
  <si>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</si>
  <si>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</si>
  <si>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</si>
  <si>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</si>
  <si>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</si>
  <si>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</si>
  <si>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</si>
  <si>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</si>
  <si>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</si>
  <si>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</si>
  <si>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</si>
  <si>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</si>
  <si>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</si>
  <si>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</si>
  <si>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</si>
  <si>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</si>
  <si>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</si>
  <si>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</si>
  <si>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</si>
  <si>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</si>
  <si>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</si>
  <si>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</si>
  <si>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</si>
  <si>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</si>
  <si>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</si>
  <si>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</si>
  <si>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</si>
  <si>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</si>
  <si>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</si>
  <si>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</si>
  <si>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</si>
  <si>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</si>
  <si>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</si>
  <si>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</si>
  <si>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</si>
  <si>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</si>
  <si>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</si>
  <si>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</si>
  <si>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</si>
  <si>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</si>
  <si>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</si>
  <si>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</si>
  <si>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</si>
  <si>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</si>
  <si>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</si>
  <si>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</si>
  <si>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</si>
  <si>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</si>
  <si>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</si>
  <si>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</si>
  <si>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</si>
  <si>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</si>
  <si>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</si>
  <si>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</si>
  <si>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</si>
  <si>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</si>
  <si>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</si>
  <si>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</si>
  <si>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</si>
  <si>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</si>
  <si>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</si>
  <si>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</si>
  <si>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</si>
  <si>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</si>
  <si>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</si>
  <si>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</si>
  <si>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</si>
  <si>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</si>
  <si>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</si>
  <si>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</si>
  <si>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</si>
  <si>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</si>
  <si>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</si>
  <si>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</si>
  <si>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</si>
  <si>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</si>
  <si>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</si>
  <si>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</si>
  <si>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</si>
  <si>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</si>
  <si>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</si>
  <si>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</si>
  <si>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</si>
  <si>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</si>
  <si>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</si>
  <si>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</si>
  <si>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</si>
  <si>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</si>
  <si>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</si>
  <si>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</si>
  <si>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</si>
  <si>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</si>
  <si>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</si>
  <si>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</si>
  <si>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</si>
  <si>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</si>
  <si>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</si>
  <si>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</si>
  <si>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</si>
  <si>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</si>
  <si>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</si>
  <si>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</si>
  <si>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</si>
  <si>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</si>
  <si>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</si>
  <si>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</si>
  <si>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</si>
  <si>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</si>
  <si>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</si>
  <si>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</si>
  <si>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</si>
  <si>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</si>
  <si>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</si>
  <si>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</si>
  <si>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</si>
  <si>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</si>
  <si>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</si>
  <si>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</si>
  <si>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</si>
  <si>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</si>
  <si>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</si>
  <si>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</si>
  <si>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</si>
  <si>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</si>
  <si>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</si>
  <si>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</si>
  <si>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</si>
  <si>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</si>
  <si>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</si>
  <si>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</si>
  <si>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</si>
  <si>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</si>
  <si>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</si>
  <si>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</si>
  <si>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</si>
  <si>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</si>
  <si>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</si>
  <si>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</si>
  <si>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</si>
  <si>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</si>
  <si>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</si>
  <si>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</si>
  <si>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</si>
  <si>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</si>
  <si>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</si>
  <si>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</si>
  <si>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</si>
  <si>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</si>
  <si>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</si>
  <si>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</si>
  <si>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</si>
  <si>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</si>
  <si>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</si>
  <si>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</si>
  <si>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</si>
  <si>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</si>
  <si>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</si>
  <si>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</si>
  <si>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</si>
  <si>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</si>
  <si>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</si>
  <si>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</si>
  <si>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</si>
  <si>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</si>
  <si>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</si>
  <si>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</si>
  <si>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</si>
  <si>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</si>
  <si>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</si>
  <si>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</si>
  <si>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</si>
  <si>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</si>
  <si>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</si>
  <si>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</si>
  <si>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</si>
  <si>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</si>
  <si>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</si>
  <si>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</si>
  <si>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</si>
  <si>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</si>
  <si>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</si>
  <si>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</si>
  <si>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</si>
  <si>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</si>
  <si>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</si>
  <si>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</si>
  <si>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</si>
  <si>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</si>
  <si>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</si>
  <si>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</si>
  <si>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</si>
  <si>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</si>
  <si>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</si>
  <si>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</si>
  <si>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</si>
  <si>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</si>
  <si>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</si>
  <si>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</si>
  <si>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</si>
  <si>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</si>
  <si>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</si>
  <si>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</si>
  <si>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</si>
  <si>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</si>
  <si>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</si>
  <si>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</si>
  <si>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</si>
  <si>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</si>
  <si>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</si>
  <si>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</si>
  <si>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</si>
  <si>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</si>
  <si>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</si>
  <si>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</si>
  <si>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</si>
  <si>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</si>
  <si>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</si>
  <si>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</si>
  <si>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</si>
  <si>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</si>
  <si>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</si>
  <si>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</si>
  <si>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</si>
  <si>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</si>
  <si>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</si>
  <si>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</si>
  <si>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</si>
  <si>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</si>
  <si>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</si>
  <si>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</si>
  <si>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</si>
  <si>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</si>
  <si>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</si>
  <si>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</si>
  <si>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</si>
  <si>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</si>
  <si>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</si>
  <si>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</si>
  <si>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</si>
  <si>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</si>
  <si>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</si>
  <si>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</si>
  <si>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</si>
  <si>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</si>
  <si>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</si>
  <si>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</si>
  <si>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</si>
  <si>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</si>
  <si>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</si>
  <si>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</si>
  <si>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</si>
  <si>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</si>
  <si>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</si>
  <si>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</si>
  <si>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</si>
  <si>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</si>
  <si>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</si>
  <si>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</si>
  <si>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</si>
  <si>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</si>
  <si>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</si>
  <si>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</si>
  <si>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</si>
  <si>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</si>
  <si>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</si>
  <si>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</si>
  <si>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</si>
  <si>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</si>
  <si>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</si>
  <si>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</si>
  <si>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</si>
  <si>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</si>
  <si>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</si>
  <si>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</si>
  <si>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</si>
  <si>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</si>
  <si>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</si>
  <si>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</si>
  <si>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</si>
  <si>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</si>
  <si>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</si>
  <si>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</si>
  <si>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</si>
  <si>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</si>
  <si>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</si>
  <si>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</si>
  <si>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</si>
  <si>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</si>
  <si>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</si>
  <si>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</si>
  <si>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</si>
  <si>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</si>
  <si>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</si>
  <si>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</si>
  <si>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</si>
  <si>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</si>
  <si>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</si>
  <si>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</si>
  <si>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</si>
  <si>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</si>
  <si>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</si>
  <si>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</si>
  <si>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</si>
  <si>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</si>
  <si>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</si>
  <si>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</si>
  <si>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</si>
  <si>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</si>
  <si>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</si>
  <si>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</si>
  <si>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</si>
  <si>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</si>
  <si>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</si>
  <si>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</si>
  <si>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</si>
  <si>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</si>
  <si>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</si>
  <si>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</si>
  <si>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</si>
  <si>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</si>
  <si>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</si>
  <si>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</si>
  <si>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</si>
  <si>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</si>
  <si>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</si>
  <si>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</si>
  <si>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</si>
  <si>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</si>
  <si>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</si>
  <si>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</si>
  <si>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</si>
  <si>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</si>
  <si>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</si>
  <si>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</si>
  <si>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</si>
  <si>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</si>
  <si>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</si>
  <si>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</si>
  <si>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</si>
  <si>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</si>
  <si>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</si>
  <si>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</si>
  <si>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</si>
  <si>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</si>
  <si>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</si>
  <si>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</si>
  <si>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</si>
  <si>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</si>
  <si>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</si>
  <si>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</si>
  <si>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</si>
  <si>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</si>
  <si>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</si>
  <si>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</si>
  <si>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</si>
  <si>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</si>
  <si>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</si>
  <si>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</si>
  <si>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</si>
  <si>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</si>
  <si>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</si>
  <si>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</si>
  <si>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</si>
  <si>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</si>
  <si>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</si>
  <si>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</si>
  <si>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</si>
  <si>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</si>
  <si>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</si>
  <si>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</si>
  <si>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</si>
  <si>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</si>
  <si>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</si>
  <si>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</si>
  <si>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</si>
  <si>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</si>
  <si>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</si>
  <si>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</si>
  <si>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</si>
  <si>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</si>
  <si>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</si>
  <si>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</si>
  <si>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</si>
  <si>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</si>
  <si>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</si>
  <si>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</si>
  <si>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</si>
  <si>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</si>
  <si>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</si>
  <si>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</si>
  <si>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</si>
  <si>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</si>
  <si>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</si>
  <si>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</si>
  <si>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</si>
  <si>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</si>
  <si>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</si>
  <si>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</si>
  <si>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</si>
  <si>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</si>
  <si>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</si>
  <si>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</si>
  <si>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</si>
  <si>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</si>
  <si>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</si>
  <si>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</si>
  <si>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</si>
  <si>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</si>
  <si>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</si>
  <si>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</si>
  <si>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</si>
  <si>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</si>
  <si>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</si>
  <si>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</si>
  <si>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</si>
  <si>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</si>
  <si>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</si>
  <si>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</si>
  <si>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</si>
  <si>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</si>
  <si>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</si>
  <si>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</si>
  <si>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</si>
  <si>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</si>
  <si>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</si>
  <si>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</si>
  <si>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</si>
  <si>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</si>
  <si>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</si>
  <si>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</si>
  <si>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</si>
  <si>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</si>
  <si>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</si>
  <si>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</si>
  <si>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</si>
  <si>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</si>
  <si>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</si>
  <si>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</si>
  <si>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</si>
  <si>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</si>
  <si>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</si>
  <si>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</si>
  <si>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</si>
  <si>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</si>
  <si>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</si>
  <si>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</si>
  <si>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</si>
  <si>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</si>
  <si>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</si>
  <si>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</si>
  <si>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</si>
  <si>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</si>
  <si>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</si>
  <si>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</si>
  <si>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</si>
  <si>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</si>
  <si>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</si>
  <si>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</si>
  <si>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</si>
  <si>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</si>
  <si>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</si>
  <si>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</si>
  <si>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</si>
  <si>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</si>
  <si>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</si>
  <si>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</si>
  <si>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</si>
  <si>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</si>
  <si>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</si>
  <si>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</si>
  <si>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</si>
  <si>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</si>
  <si>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</si>
  <si>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</si>
  <si>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</si>
  <si>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</si>
  <si>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</si>
  <si>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</si>
  <si>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</si>
  <si>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</si>
  <si>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</si>
  <si>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</si>
  <si>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</si>
  <si>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</si>
  <si>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</si>
  <si>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</si>
  <si>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</si>
  <si>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</si>
  <si>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</si>
  <si>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</si>
  <si>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</si>
  <si>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</si>
  <si>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</si>
  <si>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</si>
  <si>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</si>
  <si>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</si>
  <si>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</si>
  <si>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</si>
  <si>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</si>
  <si>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</si>
  <si>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</si>
  <si>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</si>
  <si>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</si>
  <si>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</si>
  <si>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</si>
  <si>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</si>
  <si>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</si>
  <si>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</si>
  <si>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</si>
  <si>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</si>
  <si>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</si>
  <si>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</si>
  <si>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</si>
  <si>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</si>
  <si>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</si>
  <si>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</si>
  <si>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</si>
  <si>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</si>
  <si>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</si>
  <si>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</si>
  <si>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</si>
  <si>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</si>
  <si>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</si>
  <si>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</si>
  <si>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</si>
  <si>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</si>
  <si>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</si>
  <si>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</si>
  <si>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</si>
  <si>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</si>
  <si>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</si>
  <si>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</si>
  <si>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</si>
  <si>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</si>
  <si>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</si>
  <si>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</si>
  <si>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</si>
  <si>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</si>
  <si>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</si>
  <si>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</si>
  <si>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</si>
  <si>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</si>
  <si>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</si>
  <si>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</si>
  <si>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</si>
  <si>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</si>
  <si>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</si>
  <si>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</si>
  <si>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</si>
  <si>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</si>
  <si>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</si>
  <si>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</si>
  <si>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</si>
  <si>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</si>
  <si>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</si>
  <si>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</si>
  <si>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</si>
  <si>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</si>
  <si>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</si>
  <si>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</si>
  <si>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</si>
  <si>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</si>
  <si>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</si>
  <si>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</si>
  <si>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</si>
  <si>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</si>
  <si>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</si>
  <si>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</si>
  <si>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</si>
  <si>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</si>
  <si>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</si>
  <si>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</si>
  <si>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</si>
  <si>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</si>
  <si>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</si>
  <si>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</si>
  <si>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</si>
  <si>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</si>
  <si>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</si>
  <si>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</si>
  <si>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</si>
  <si>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</si>
  <si>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</si>
  <si>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</si>
  <si>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</si>
  <si>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</si>
  <si>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</si>
  <si>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</si>
  <si>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</si>
  <si>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</si>
  <si>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</si>
  <si>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</si>
  <si>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</si>
  <si>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</si>
  <si>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</si>
  <si>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</si>
  <si>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</si>
  <si>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</si>
  <si>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</si>
  <si>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</si>
  <si>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</si>
  <si>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</si>
  <si>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</si>
  <si>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</si>
  <si>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</si>
  <si>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</si>
  <si>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</si>
  <si>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</si>
  <si>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</si>
  <si>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</si>
  <si>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</si>
  <si>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</si>
  <si>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</si>
  <si>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</si>
  <si>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</si>
  <si>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</si>
  <si>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</si>
  <si>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</si>
  <si>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</si>
  <si>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</si>
  <si>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</si>
  <si>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</si>
  <si>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</si>
  <si>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</si>
  <si>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</si>
  <si>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</si>
  <si>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</si>
  <si>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</si>
  <si>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</si>
  <si>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</si>
  <si>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</si>
  <si>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</si>
  <si>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</si>
  <si>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</si>
  <si>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</si>
  <si>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</si>
  <si>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</si>
  <si>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</si>
  <si>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</si>
  <si>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</si>
  <si>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</si>
  <si>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</si>
  <si>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</si>
  <si>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</si>
  <si>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</si>
  <si>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</si>
  <si>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</si>
  <si>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</si>
  <si>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</si>
  <si>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</si>
  <si>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</si>
  <si>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</si>
  <si>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</si>
  <si>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</si>
  <si>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</si>
  <si>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</si>
  <si>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</si>
  <si>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</si>
  <si>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</si>
  <si>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</si>
  <si>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</si>
  <si>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</si>
  <si>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</si>
  <si>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</si>
  <si>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</si>
  <si>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</si>
  <si>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</si>
  <si>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</si>
  <si>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</si>
  <si>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</si>
  <si>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</si>
  <si>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</si>
  <si>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</si>
  <si>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</si>
  <si>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</si>
  <si>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</si>
  <si>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</si>
  <si>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</si>
  <si>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</si>
  <si>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</si>
  <si>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</si>
  <si>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</si>
  <si>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</si>
  <si>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</si>
  <si>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</si>
  <si>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</si>
  <si>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</si>
  <si>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</si>
  <si>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</si>
  <si>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</si>
  <si>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</si>
  <si>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</si>
  <si>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</si>
  <si>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</si>
  <si>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</si>
  <si>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</si>
  <si>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</si>
  <si>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</si>
  <si>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</si>
  <si>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</si>
  <si>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</si>
  <si>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</si>
  <si>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</si>
  <si>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</si>
  <si>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</si>
  <si>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</si>
  <si>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</si>
  <si>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</si>
  <si>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</si>
  <si>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</si>
  <si>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</si>
  <si>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</si>
  <si>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</si>
  <si>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</si>
  <si>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</si>
  <si>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</si>
  <si>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</si>
  <si>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</si>
  <si>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</si>
  <si>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</si>
  <si>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</si>
  <si>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</si>
  <si>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</si>
  <si>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</si>
  <si>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</si>
  <si>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</si>
  <si>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</si>
  <si>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</si>
  <si>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</si>
  <si>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</si>
  <si>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</si>
  <si>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</si>
  <si>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</si>
  <si>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</si>
  <si>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</si>
  <si>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</si>
  <si>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</si>
  <si>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</si>
  <si>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</si>
  <si>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</si>
  <si>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</si>
  <si>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</si>
  <si>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</si>
  <si>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</si>
  <si>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</si>
  <si>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</si>
  <si>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</si>
  <si>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</si>
  <si>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</si>
  <si>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</si>
  <si>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</si>
  <si>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</si>
  <si>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</si>
  <si>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</si>
  <si>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</si>
  <si>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</si>
  <si>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</si>
  <si>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</si>
  <si>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</si>
  <si>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</si>
  <si>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</si>
  <si>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</si>
  <si>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</si>
  <si>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</si>
  <si>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</si>
  <si>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</si>
  <si>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</si>
  <si>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</si>
  <si>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</si>
  <si>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</si>
  <si>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</si>
  <si>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</si>
  <si>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</si>
  <si>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</si>
  <si>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</si>
  <si>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</si>
  <si>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</si>
  <si>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</si>
  <si>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</si>
  <si>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</si>
  <si>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</si>
  <si>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</si>
  <si>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</si>
  <si>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</si>
  <si>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</si>
  <si>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</si>
  <si>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</si>
  <si>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</si>
  <si>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</si>
  <si>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</si>
  <si>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</si>
  <si>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</si>
  <si>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</si>
  <si>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</si>
  <si>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</si>
  <si>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</si>
  <si>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</si>
  <si>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</si>
  <si>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</si>
  <si>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</si>
  <si>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</si>
  <si>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</si>
  <si>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</si>
  <si>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</si>
  <si>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</si>
  <si>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</si>
  <si>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</si>
  <si>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</si>
  <si>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</si>
  <si>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</si>
  <si>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</si>
  <si>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</si>
  <si>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</si>
  <si>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</si>
  <si>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</si>
  <si>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</si>
  <si>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</si>
  <si>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</si>
  <si>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</si>
  <si>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</si>
  <si>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</si>
  <si>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</si>
  <si>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</si>
  <si>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</si>
  <si>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</si>
  <si>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</si>
  <si>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</si>
  <si>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</si>
  <si>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</si>
  <si>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</si>
  <si>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</si>
  <si>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</si>
  <si>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</si>
  <si>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</si>
  <si>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</si>
  <si>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</si>
  <si>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</si>
  <si>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</si>
  <si>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</si>
  <si>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</si>
  <si>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</si>
  <si>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</si>
  <si>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</si>
  <si>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</si>
  <si>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</si>
  <si>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</si>
  <si>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</si>
  <si>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</si>
  <si>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</si>
  <si>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</si>
  <si>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</si>
  <si>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</si>
  <si>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</si>
  <si>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</si>
  <si>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</si>
  <si>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</si>
  <si>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</si>
  <si>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</si>
  <si>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</si>
  <si>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</si>
  <si>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</si>
  <si>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</si>
  <si>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</si>
  <si>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</si>
  <si>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</si>
  <si>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</si>
  <si>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</si>
  <si>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</si>
  <si>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</si>
  <si>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</si>
  <si>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</si>
  <si>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</si>
  <si>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</si>
  <si>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</si>
  <si>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</si>
  <si>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</si>
  <si>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</si>
  <si>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</si>
  <si>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</si>
  <si>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</si>
  <si>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</si>
  <si>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</si>
  <si>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</si>
  <si>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</si>
  <si>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</si>
  <si>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</si>
  <si>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</si>
  <si>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</si>
  <si>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</si>
  <si>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</si>
  <si>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</si>
  <si>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</si>
  <si>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</si>
  <si>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</si>
  <si>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</si>
  <si>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</si>
  <si>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</si>
  <si>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</si>
  <si>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</si>
  <si>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</si>
  <si>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</si>
  <si>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</si>
  <si>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</si>
  <si>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</si>
  <si>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</si>
  <si>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</si>
  <si>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</si>
  <si>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</si>
  <si>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</si>
  <si>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</si>
  <si>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</si>
  <si>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</si>
  <si>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</si>
  <si>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</si>
  <si>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</si>
  <si>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</si>
  <si>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</si>
  <si>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</si>
  <si>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</si>
  <si>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</si>
  <si>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</si>
  <si>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</si>
  <si>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</si>
  <si>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</si>
  <si>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</si>
  <si>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</si>
  <si>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</si>
  <si>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</si>
  <si>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</si>
  <si>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</si>
  <si>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</si>
  <si>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</si>
  <si>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</si>
  <si>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</si>
  <si>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</si>
  <si>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</si>
  <si>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</si>
  <si>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</si>
  <si>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</si>
  <si>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</si>
  <si>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</si>
  <si>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</si>
  <si>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</si>
  <si>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</si>
  <si>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</si>
  <si>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</si>
  <si>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</si>
  <si>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</si>
  <si>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</si>
  <si>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</si>
  <si>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</si>
  <si>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</si>
  <si>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</si>
  <si>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</si>
  <si>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</si>
  <si>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</si>
  <si>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</si>
  <si>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</si>
  <si>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</si>
  <si>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</si>
  <si>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</si>
  <si>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</si>
  <si>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</si>
  <si>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</si>
  <si>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</si>
  <si>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</si>
  <si>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</si>
  <si>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</si>
  <si>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</si>
  <si>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</si>
  <si>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</si>
  <si>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</si>
  <si>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</si>
  <si>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</si>
  <si>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</si>
  <si>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</si>
  <si>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</si>
  <si>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</si>
  <si>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</si>
  <si>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</si>
  <si>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</si>
  <si>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</si>
  <si>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</si>
  <si>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</si>
  <si>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</si>
  <si>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</si>
  <si>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</si>
  <si>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</si>
  <si>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</si>
  <si>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</si>
  <si>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</si>
  <si>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</si>
  <si>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</si>
  <si>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</si>
  <si>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</si>
  <si>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</si>
  <si>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</si>
  <si>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</si>
  <si>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</si>
  <si>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</si>
  <si>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</si>
  <si>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</si>
  <si>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</si>
  <si>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</si>
  <si>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</si>
  <si>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</si>
  <si>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</si>
  <si>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</si>
  <si>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</si>
  <si>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</si>
  <si>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</si>
  <si>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</si>
  <si>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</si>
  <si>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</si>
  <si>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</si>
  <si>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</si>
  <si>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</si>
  <si>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</si>
  <si>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</si>
  <si>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</si>
  <si>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</si>
  <si>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</si>
  <si>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</si>
  <si>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</si>
  <si>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</si>
  <si>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</si>
  <si>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</si>
  <si>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</si>
  <si>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</si>
  <si>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</si>
  <si>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</si>
  <si>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</si>
  <si>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</si>
  <si>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</si>
  <si>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</si>
  <si>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</si>
  <si>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</si>
  <si>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</si>
  <si>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</si>
  <si>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</si>
  <si>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</si>
  <si>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</si>
  <si>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</si>
  <si>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</si>
  <si>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</si>
  <si>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</si>
  <si>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</si>
  <si>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</si>
  <si>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</si>
  <si>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</si>
  <si>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</si>
  <si>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</si>
  <si>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</si>
  <si>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</si>
  <si>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</si>
  <si>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</si>
  <si>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</si>
  <si>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</si>
  <si>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</si>
  <si>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</si>
  <si>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</si>
  <si>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</si>
  <si>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</si>
  <si>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</si>
  <si>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</si>
  <si>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</si>
  <si>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</si>
  <si>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</si>
  <si>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</si>
  <si>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</si>
  <si>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</si>
  <si>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</si>
  <si>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</si>
  <si>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</si>
  <si>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</si>
  <si>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</si>
  <si>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</si>
  <si>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</si>
  <si>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</si>
  <si>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</si>
  <si>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</si>
  <si>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</si>
  <si>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</si>
  <si>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</si>
  <si>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</si>
  <si>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</si>
  <si>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</si>
  <si>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</si>
  <si>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</si>
  <si>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</si>
  <si>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</si>
  <si>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</si>
  <si>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</si>
  <si>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</si>
  <si>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</si>
  <si>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</si>
  <si>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</si>
  <si>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</si>
  <si>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</si>
  <si>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</si>
  <si>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</si>
  <si>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</si>
  <si>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</si>
  <si>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</si>
  <si>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</si>
  <si>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</si>
  <si>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</si>
  <si>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</si>
  <si>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</si>
  <si>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</si>
  <si>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</si>
  <si>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</si>
  <si>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</si>
  <si>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</si>
  <si>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</si>
  <si>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</si>
  <si>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</si>
  <si>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</si>
  <si>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</si>
  <si>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</si>
  <si>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</si>
  <si>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</si>
  <si>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</si>
  <si>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</si>
  <si>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</si>
  <si>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</si>
  <si>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</si>
  <si>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</si>
  <si>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</si>
  <si>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</si>
  <si>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</si>
  <si>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</si>
  <si>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</si>
  <si>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</si>
  <si>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</si>
  <si>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</si>
  <si>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</si>
  <si>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</si>
  <si>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</si>
  <si>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</si>
  <si>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</si>
  <si>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</si>
  <si>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</si>
  <si>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</si>
  <si>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</si>
  <si>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</si>
  <si>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</si>
  <si>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</si>
  <si>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</si>
  <si>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</si>
  <si>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</si>
  <si>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</si>
  <si>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</si>
  <si>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</si>
  <si>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</si>
  <si>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</si>
  <si>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</si>
  <si>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</si>
  <si>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</si>
  <si>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</si>
  <si>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</si>
  <si>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</si>
  <si>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</si>
  <si>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</si>
  <si>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</si>
  <si>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</si>
  <si>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</si>
  <si>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</si>
  <si>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</si>
  <si>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</si>
  <si>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</si>
  <si>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</si>
  <si>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</si>
  <si>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</si>
  <si>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</si>
  <si>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</si>
  <si>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</si>
  <si>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</si>
  <si>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</si>
  <si>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</si>
  <si>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</si>
  <si>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</si>
  <si>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</si>
  <si>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</si>
  <si>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</si>
  <si>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</si>
  <si>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</si>
  <si>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</si>
  <si>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</si>
  <si>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</si>
  <si>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</si>
  <si>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</si>
  <si>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</si>
  <si>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</si>
  <si>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</si>
  <si>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</si>
  <si>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</si>
  <si>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</si>
  <si>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</si>
  <si>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</si>
  <si>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</si>
  <si>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</si>
  <si>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</si>
  <si>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</si>
  <si>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</si>
  <si>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</si>
  <si>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</si>
  <si>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</si>
  <si>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</si>
  <si>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</si>
  <si>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</si>
  <si>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</si>
  <si>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</si>
  <si>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</si>
  <si>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</si>
  <si>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</si>
  <si>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</si>
  <si>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</si>
  <si>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</si>
  <si>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</si>
  <si>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</si>
  <si>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</si>
  <si>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</si>
  <si>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</si>
  <si>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</si>
  <si>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</si>
  <si>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</si>
  <si>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</si>
  <si>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</si>
  <si>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</si>
  <si>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</si>
  <si>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</si>
  <si>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</si>
  <si>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</si>
  <si>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</si>
  <si>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</si>
  <si>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</si>
  <si>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</si>
  <si>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</si>
  <si>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</si>
  <si>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</si>
  <si>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</si>
  <si>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</si>
  <si>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</si>
  <si>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</si>
  <si>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</si>
  <si>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</si>
  <si>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</si>
  <si>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</si>
  <si>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</si>
  <si>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</si>
  <si>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</si>
  <si>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</si>
  <si>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</si>
  <si>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</si>
  <si>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</si>
  <si>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</si>
  <si>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</si>
  <si>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</si>
  <si>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</si>
  <si>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</si>
  <si>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</si>
  <si>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</si>
  <si>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</si>
  <si>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</si>
  <si>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</si>
  <si>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</si>
  <si>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</si>
  <si>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</si>
  <si>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</si>
  <si>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</si>
  <si>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</si>
  <si>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</si>
  <si>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</si>
  <si>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</si>
  <si>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</si>
  <si>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</si>
  <si>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</si>
  <si>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</si>
  <si>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</si>
  <si>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</si>
  <si>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</si>
  <si>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</si>
  <si>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</si>
  <si>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</si>
  <si>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</si>
  <si>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</si>
  <si>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</si>
  <si>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</si>
  <si>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</si>
  <si>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</si>
  <si>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</si>
  <si>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</si>
  <si>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</si>
  <si>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</si>
  <si>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</si>
  <si>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</si>
  <si>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</si>
  <si>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</si>
  <si>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</si>
  <si>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</si>
  <si>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</si>
  <si>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</si>
  <si>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</si>
  <si>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</si>
  <si>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</si>
  <si>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</si>
  <si>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</si>
  <si>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</si>
  <si>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</si>
  <si>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</si>
  <si>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</si>
  <si>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</si>
  <si>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</si>
  <si>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</si>
  <si>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</si>
  <si>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</si>
  <si>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</si>
  <si>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</si>
  <si>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</si>
  <si>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</si>
  <si>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</si>
  <si>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</si>
  <si>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</si>
  <si>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</si>
  <si>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</si>
  <si>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</si>
  <si>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</si>
  <si>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</si>
  <si>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</si>
  <si>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</si>
  <si>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</si>
  <si>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</si>
  <si>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</si>
  <si>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</si>
  <si>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</si>
  <si>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</si>
  <si>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</si>
  <si>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</si>
  <si>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</si>
  <si>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</si>
  <si>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</si>
  <si>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</si>
  <si>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</si>
  <si>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</si>
  <si>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</si>
  <si>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</si>
  <si>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</si>
  <si>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</si>
  <si>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</si>
  <si>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</si>
  <si>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</si>
  <si>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</si>
  <si>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</si>
  <si>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</si>
  <si>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</si>
  <si>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</si>
  <si>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</si>
  <si>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</si>
  <si>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</si>
  <si>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</si>
  <si>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</si>
  <si>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</si>
  <si>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</si>
  <si>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</si>
  <si>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</si>
  <si>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</si>
  <si>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</si>
  <si>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</si>
  <si>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</si>
  <si>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</si>
  <si>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</si>
  <si>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</si>
  <si>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</si>
  <si>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</si>
  <si>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</si>
  <si>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</si>
  <si>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</si>
  <si>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</si>
  <si>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</si>
  <si>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</si>
  <si>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</si>
  <si>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</si>
  <si>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</si>
  <si>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</si>
  <si>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</si>
  <si>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</si>
  <si>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</si>
  <si>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</si>
  <si>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</si>
  <si>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</si>
  <si>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</si>
  <si>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</si>
  <si>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</si>
  <si>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</si>
  <si>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</si>
  <si>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</si>
  <si>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</si>
  <si>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</si>
  <si>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</si>
  <si>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</si>
  <si>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</si>
  <si>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</si>
  <si>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</si>
  <si>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</si>
  <si>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</si>
  <si>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</si>
  <si>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</si>
  <si>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</si>
  <si>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</si>
  <si>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</si>
  <si>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</si>
  <si>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</si>
  <si>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</si>
  <si>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</si>
  <si>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</si>
  <si>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</si>
  <si>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</si>
  <si>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</si>
  <si>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</si>
  <si>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</si>
  <si>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</si>
  <si>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</si>
  <si>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</si>
  <si>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</si>
  <si>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</si>
  <si>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</si>
  <si>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</si>
  <si>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</si>
  <si>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</si>
  <si>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</si>
  <si>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</si>
  <si>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</si>
  <si>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</si>
  <si>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</si>
  <si>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</si>
  <si>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</si>
  <si>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</si>
  <si>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</si>
  <si>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</si>
  <si>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</si>
  <si>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</si>
  <si>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</si>
  <si>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</si>
  <si>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</si>
  <si>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</si>
  <si>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</si>
  <si>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</si>
  <si>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</si>
  <si>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</si>
  <si>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</si>
  <si>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</si>
  <si>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</si>
  <si>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</si>
  <si>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</si>
  <si>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</si>
  <si>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</si>
  <si>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</si>
  <si>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</si>
  <si>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</si>
  <si>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</si>
  <si>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</si>
  <si>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</si>
  <si>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</si>
  <si>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</si>
  <si>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</si>
  <si>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</si>
  <si>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</si>
  <si>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</si>
  <si>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</si>
  <si>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</si>
  <si>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</si>
  <si>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</si>
  <si>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</si>
  <si>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</si>
  <si>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</si>
  <si>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</si>
  <si>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</si>
  <si>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</si>
  <si>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</si>
  <si>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</si>
  <si>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</si>
  <si>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</si>
  <si>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</si>
  <si>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</si>
  <si>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</si>
  <si>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</si>
  <si>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</si>
  <si>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</si>
  <si>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</si>
  <si>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</si>
  <si>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</si>
  <si>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</si>
  <si>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</si>
  <si>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</si>
  <si>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</si>
  <si>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</si>
  <si>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</si>
  <si>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</si>
  <si>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</si>
  <si>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</si>
  <si>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</si>
  <si>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</si>
  <si>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</si>
  <si>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</si>
  <si>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</si>
  <si>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</si>
  <si>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</si>
  <si>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</si>
  <si>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</si>
  <si>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</si>
  <si>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</si>
  <si>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</si>
  <si>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</si>
  <si>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</si>
  <si>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</si>
  <si>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</si>
  <si>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</si>
  <si>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</si>
  <si>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</si>
  <si>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</si>
  <si>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</si>
  <si>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</si>
  <si>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</si>
  <si>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</si>
  <si>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</si>
  <si>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</si>
  <si>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</si>
  <si>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</si>
  <si>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</si>
  <si>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</si>
  <si>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</si>
  <si>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</si>
  <si>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</si>
  <si>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</si>
  <si>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</si>
  <si>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</si>
  <si>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</si>
  <si>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</si>
  <si>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</si>
  <si>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</si>
  <si>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</si>
  <si>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</si>
  <si>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</si>
  <si>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</si>
  <si>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</si>
  <si>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</si>
  <si>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</si>
  <si>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</si>
  <si>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</si>
  <si>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</si>
  <si>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</si>
  <si>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</si>
  <si>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</si>
  <si>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</si>
  <si>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</si>
  <si>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</si>
  <si>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</si>
  <si>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</si>
  <si>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</si>
  <si>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</si>
  <si>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</si>
  <si>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</si>
  <si>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</si>
  <si>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</si>
  <si>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</si>
  <si>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</si>
  <si>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</si>
  <si>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</si>
  <si>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</si>
  <si>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</si>
  <si>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</si>
  <si>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</si>
  <si>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</si>
  <si>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</si>
  <si>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</si>
  <si>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</si>
  <si>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</si>
  <si>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</si>
  <si>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</si>
  <si>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</si>
  <si>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</si>
  <si>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</si>
  <si>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</si>
  <si>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</si>
  <si>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</si>
  <si>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</si>
  <si>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</si>
  <si>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</si>
  <si>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</si>
  <si>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</si>
  <si>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</si>
  <si>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</si>
  <si>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</si>
  <si>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</si>
  <si>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</si>
  <si>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</si>
  <si>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</si>
  <si>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</si>
  <si>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</si>
  <si>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</si>
  <si>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</si>
  <si>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</si>
  <si>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</si>
  <si>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</si>
  <si>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</si>
  <si>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</si>
  <si>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</si>
  <si>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</si>
  <si>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</si>
  <si>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</si>
  <si>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</si>
  <si>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</si>
  <si>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</si>
  <si>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</si>
  <si>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</si>
  <si>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</si>
  <si>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</si>
  <si>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</si>
  <si>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</si>
  <si>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</si>
  <si>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</si>
  <si>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</si>
  <si>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</si>
  <si>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</si>
  <si>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</si>
  <si>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</si>
  <si>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</si>
  <si>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</si>
  <si>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</si>
  <si>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</si>
  <si>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</si>
  <si>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</si>
  <si>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</si>
  <si>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</si>
  <si>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</si>
  <si>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</si>
  <si>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</si>
  <si>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</si>
  <si>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</si>
  <si>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</si>
  <si>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</si>
  <si>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</si>
  <si>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</si>
  <si>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</si>
  <si>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</si>
  <si>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</si>
  <si>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</si>
  <si>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</si>
  <si>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</si>
  <si>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</si>
  <si>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</si>
  <si>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</si>
  <si>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</si>
  <si>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</si>
  <si>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</si>
  <si>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</si>
  <si>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</si>
  <si>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</si>
  <si>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</si>
  <si>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</si>
  <si>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</si>
  <si>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</si>
  <si>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</si>
  <si>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</si>
  <si>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</si>
  <si>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</si>
  <si>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</si>
  <si>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</si>
  <si>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</si>
  <si>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</si>
  <si>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</si>
  <si>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</si>
  <si>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</si>
  <si>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</si>
  <si>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</si>
  <si>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</si>
  <si>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</si>
  <si>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</si>
  <si>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</si>
  <si>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</si>
  <si>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</si>
  <si>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</si>
  <si>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</si>
  <si>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</si>
  <si>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</si>
  <si>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</si>
  <si>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</si>
  <si>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</si>
  <si>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</si>
  <si>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</si>
  <si>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</si>
  <si>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</si>
  <si>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</si>
  <si>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</si>
  <si>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</si>
  <si>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</si>
  <si>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</si>
  <si>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</si>
  <si>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</si>
  <si>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</si>
  <si>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</si>
  <si>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</si>
  <si>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</si>
  <si>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</si>
  <si>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</si>
  <si>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</si>
  <si>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</si>
  <si>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</si>
  <si>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</si>
  <si>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</si>
  <si>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</si>
  <si>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</si>
  <si>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</si>
  <si>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</si>
  <si>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</si>
  <si>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</si>
  <si>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</si>
  <si>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</si>
  <si>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</si>
  <si>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</si>
  <si>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</si>
  <si>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</si>
  <si>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</si>
  <si>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</si>
  <si>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</si>
  <si>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</si>
  <si>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</si>
  <si>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</si>
  <si>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</si>
  <si>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</si>
  <si>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</si>
  <si>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</si>
  <si>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</si>
  <si>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</si>
  <si>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</si>
  <si>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</si>
  <si>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</si>
  <si>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</si>
  <si>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</si>
  <si>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</si>
  <si>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</si>
  <si>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</si>
  <si>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</si>
  <si>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</si>
  <si>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</si>
  <si>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</si>
  <si>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</si>
  <si>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</si>
  <si>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</si>
  <si>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</si>
  <si>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</si>
  <si>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</si>
  <si>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</si>
  <si>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</si>
  <si>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</si>
  <si>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</si>
  <si>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</si>
  <si>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</si>
  <si>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</si>
  <si>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</si>
  <si>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</si>
  <si>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</si>
  <si>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</si>
  <si>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</si>
  <si>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</si>
  <si>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</si>
  <si>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</si>
  <si>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</si>
  <si>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</si>
  <si>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</si>
  <si>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</si>
  <si>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</si>
  <si>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</si>
  <si>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</si>
  <si>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</si>
  <si>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</si>
  <si>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</si>
  <si>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</si>
  <si>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</si>
  <si>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</si>
  <si>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</si>
  <si>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</si>
  <si>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</si>
  <si>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</si>
  <si>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</si>
  <si>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</si>
  <si>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</si>
  <si>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</si>
  <si>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</si>
  <si>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</si>
  <si>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</si>
  <si>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</si>
  <si>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</si>
  <si>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</si>
  <si>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</si>
  <si>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</si>
  <si>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</si>
  <si>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</si>
  <si>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</si>
  <si>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</si>
  <si>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</si>
  <si>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</si>
  <si>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</si>
  <si>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</si>
  <si>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</si>
  <si>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</si>
  <si>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</si>
  <si>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</si>
  <si>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</si>
  <si>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</si>
  <si>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</si>
  <si>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</si>
  <si>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</si>
  <si>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</si>
  <si>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</si>
  <si>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</si>
  <si>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</si>
  <si>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</si>
  <si>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</si>
  <si>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</si>
  <si>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</si>
  <si>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</si>
  <si>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</si>
  <si>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</si>
  <si>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</si>
  <si>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</si>
  <si>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</si>
  <si>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</si>
  <si>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</si>
  <si>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</si>
  <si>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</si>
  <si>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</si>
  <si>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</si>
  <si>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</si>
  <si>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</si>
  <si>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</si>
  <si>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</si>
  <si>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</si>
  <si>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</si>
  <si>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</si>
  <si>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</si>
  <si>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</si>
  <si>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</si>
  <si>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</si>
  <si>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</si>
  <si>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</si>
  <si>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</si>
  <si>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</si>
  <si>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</si>
  <si>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</si>
  <si>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</si>
  <si>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</si>
  <si>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</si>
  <si>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</si>
  <si>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</si>
  <si>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</si>
  <si>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</si>
  <si>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</si>
  <si>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</si>
  <si>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</si>
  <si>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</si>
  <si>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</si>
  <si>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</si>
  <si>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</si>
  <si>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</si>
  <si>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</si>
  <si>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</si>
  <si>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</si>
  <si>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</si>
  <si>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</si>
  <si>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</si>
  <si>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</si>
  <si>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</si>
  <si>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</si>
  <si>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</si>
  <si>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</si>
  <si>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</si>
  <si>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</si>
  <si>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</si>
  <si>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</si>
  <si>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</si>
  <si>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</si>
  <si>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</si>
  <si>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</si>
  <si>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</si>
  <si>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</si>
  <si>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</si>
  <si>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</si>
  <si>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</si>
  <si>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</si>
  <si>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</si>
  <si>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</si>
  <si>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</si>
  <si>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</si>
  <si>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</si>
  <si>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</si>
  <si>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</si>
  <si>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</si>
  <si>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</si>
  <si>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</si>
  <si>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</si>
  <si>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</si>
  <si>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</si>
  <si>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</si>
  <si>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</si>
  <si>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</si>
  <si>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</si>
  <si>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</si>
  <si>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</si>
  <si>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</si>
  <si>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</si>
  <si>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</si>
  <si>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</si>
  <si>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</si>
  <si>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</si>
  <si>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</si>
  <si>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</si>
  <si>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</si>
  <si>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</si>
  <si>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</si>
  <si>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</si>
  <si>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</si>
  <si>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</si>
  <si>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</si>
  <si>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</si>
  <si>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</si>
  <si>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</si>
  <si>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</si>
  <si>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</si>
  <si>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</si>
  <si>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</si>
  <si>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</si>
  <si>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</si>
  <si>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</si>
  <si>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</si>
  <si>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</si>
  <si>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</si>
  <si>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</si>
  <si>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</si>
  <si>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</si>
  <si>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</si>
  <si>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</si>
  <si>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</si>
  <si>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</si>
  <si>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</si>
  <si>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</si>
  <si>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</si>
  <si>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</si>
  <si>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</si>
  <si>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</si>
  <si>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</si>
  <si>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</si>
  <si>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</si>
  <si>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</si>
  <si>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</si>
  <si>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</si>
  <si>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</si>
  <si>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</si>
  <si>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</si>
  <si>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</si>
  <si>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</si>
  <si>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</si>
  <si>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</si>
  <si>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</si>
  <si>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</si>
  <si>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</si>
  <si>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</si>
  <si>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</si>
  <si>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</si>
  <si>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</si>
  <si>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</si>
  <si>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</si>
  <si>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</si>
  <si>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</si>
  <si>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</si>
  <si>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</si>
  <si>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</si>
  <si>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</si>
  <si>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</si>
  <si>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</si>
  <si>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</si>
  <si>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</si>
  <si>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</si>
  <si>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</si>
  <si>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</si>
  <si>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</si>
  <si>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</si>
  <si>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</si>
  <si>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</si>
  <si>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</si>
  <si>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</si>
  <si>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</si>
  <si>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</si>
  <si>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</si>
  <si>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</si>
  <si>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</si>
  <si>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</si>
  <si>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</si>
  <si>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</si>
  <si>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</si>
  <si>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</si>
  <si>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</si>
  <si>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</si>
  <si>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</si>
  <si>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</si>
  <si>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</si>
  <si>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</si>
  <si>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</si>
  <si>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</si>
  <si>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</si>
  <si>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</si>
  <si>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</si>
  <si>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</si>
  <si>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</si>
  <si>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</si>
  <si>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</si>
  <si>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</si>
  <si>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</si>
  <si>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</si>
  <si>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</si>
  <si>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</si>
  <si>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</si>
  <si>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</si>
  <si>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</si>
  <si>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</si>
  <si>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</si>
  <si>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</si>
  <si>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</si>
  <si>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</si>
  <si>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</si>
  <si>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</si>
  <si>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</si>
  <si>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</si>
  <si>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</si>
  <si>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</si>
  <si>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</si>
  <si>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</si>
  <si>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</si>
  <si>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</si>
  <si>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</si>
  <si>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</si>
  <si>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</si>
  <si>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</si>
  <si>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</si>
  <si>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</si>
  <si>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</si>
  <si>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</si>
  <si>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</si>
  <si>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</si>
  <si>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</si>
  <si>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</si>
  <si>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</si>
  <si>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</si>
  <si>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</si>
  <si>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</si>
  <si>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</si>
  <si>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</si>
  <si>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</si>
  <si>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</si>
  <si>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</si>
  <si>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</si>
  <si>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</si>
  <si>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</si>
  <si>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</si>
  <si>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</si>
  <si>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</si>
  <si>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</si>
  <si>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</si>
  <si>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</si>
  <si>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</si>
  <si>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</si>
  <si>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</si>
  <si>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</si>
  <si>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</si>
  <si>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</si>
  <si>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</si>
  <si>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</si>
  <si>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</si>
  <si>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</si>
  <si>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</si>
  <si>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</si>
  <si>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</si>
  <si>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</si>
  <si>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</si>
  <si>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</si>
  <si>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</si>
  <si>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</si>
  <si>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</si>
  <si>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</si>
  <si>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</si>
  <si>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</si>
  <si>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</si>
  <si>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</si>
  <si>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</si>
  <si>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</si>
  <si>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</si>
  <si>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</si>
  <si>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</si>
  <si>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</si>
  <si>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</si>
  <si>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</si>
  <si>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</si>
  <si>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</si>
  <si>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</si>
  <si>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</si>
  <si>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</si>
  <si>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</si>
  <si>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</si>
  <si>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</si>
  <si>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</si>
  <si>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</si>
  <si>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</si>
  <si>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</si>
  <si>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</si>
  <si>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</si>
  <si>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</si>
  <si>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</si>
  <si>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</si>
  <si>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</si>
  <si>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</si>
  <si>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</si>
  <si>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</si>
  <si>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</si>
  <si>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</si>
  <si>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</si>
  <si>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</si>
  <si>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</si>
  <si>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</si>
  <si>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</si>
  <si>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</si>
  <si>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</si>
  <si>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</si>
  <si>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</si>
  <si>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</si>
  <si>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</si>
  <si>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</si>
  <si>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</si>
  <si>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</si>
  <si>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</si>
  <si>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</si>
  <si>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</si>
  <si>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</si>
  <si>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</si>
  <si>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</si>
  <si>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</si>
  <si>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</si>
  <si>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</si>
  <si>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</si>
  <si>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</si>
  <si>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</si>
  <si>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</si>
  <si>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</si>
  <si>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</si>
  <si>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</si>
  <si>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</si>
  <si>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</si>
  <si>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</si>
  <si>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</si>
  <si>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</si>
  <si>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</si>
  <si>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</si>
  <si>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</si>
  <si>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</si>
  <si>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</si>
  <si>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</si>
  <si>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</si>
  <si>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</si>
  <si>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</si>
  <si>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</si>
  <si>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</si>
  <si>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</si>
  <si>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</si>
  <si>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</si>
  <si>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</si>
  <si>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</si>
  <si>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</si>
  <si>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</si>
  <si>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</si>
  <si>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</si>
  <si>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</si>
  <si>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</si>
  <si>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</si>
  <si>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</si>
  <si>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</si>
  <si>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</si>
  <si>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</si>
  <si>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</si>
  <si>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</si>
  <si>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</si>
  <si>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</si>
  <si>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</si>
  <si>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</si>
  <si>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</si>
  <si>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</si>
  <si>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</si>
  <si>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</si>
  <si>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</si>
  <si>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</si>
  <si>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</si>
  <si>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</si>
  <si>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</si>
  <si>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</si>
  <si>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</si>
  <si>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</si>
  <si>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</si>
  <si>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</si>
  <si>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</si>
  <si>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</si>
  <si>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</si>
  <si>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</si>
  <si>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</si>
  <si>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</si>
  <si>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</si>
  <si>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</si>
  <si>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</si>
  <si>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</si>
  <si>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</si>
  <si>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</si>
  <si>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</si>
  <si>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</si>
  <si>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</si>
  <si>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</si>
  <si>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</si>
  <si>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</si>
  <si>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</si>
  <si>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</si>
  <si>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</si>
  <si>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</si>
  <si>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</si>
  <si>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</si>
  <si>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</si>
  <si>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</si>
  <si>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</si>
  <si>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</si>
  <si>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</si>
  <si>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</si>
  <si>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</si>
  <si>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</si>
  <si>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</si>
  <si>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</si>
  <si>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</si>
  <si>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</si>
  <si>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</si>
  <si>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</si>
  <si>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</si>
  <si>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</si>
  <si>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</si>
  <si>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</si>
  <si>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</si>
  <si>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</si>
  <si>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</si>
  <si>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</si>
  <si>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</si>
  <si>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</si>
  <si>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</si>
  <si>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</si>
  <si>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</si>
  <si>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</si>
  <si>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</si>
  <si>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</si>
  <si>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</si>
  <si>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</si>
  <si>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</si>
  <si>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</si>
  <si>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</si>
  <si>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</si>
  <si>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</si>
  <si>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</si>
  <si>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</si>
  <si>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</si>
  <si>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</si>
  <si>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</si>
  <si>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</si>
  <si>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</si>
  <si>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</si>
  <si>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</si>
  <si>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</si>
  <si>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</si>
  <si>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</si>
  <si>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</si>
  <si>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</si>
  <si>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</si>
  <si>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</si>
  <si>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</si>
  <si>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</si>
  <si>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</si>
  <si>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</si>
  <si>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</si>
  <si>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</si>
  <si>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</si>
  <si>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</si>
  <si>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</si>
  <si>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</si>
  <si>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</si>
  <si>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</si>
  <si>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</si>
  <si>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</si>
  <si>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</si>
  <si>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</si>
  <si>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</si>
  <si>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</si>
  <si>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</si>
  <si>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</si>
  <si>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</si>
  <si>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</si>
  <si>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</si>
  <si>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</si>
  <si>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</si>
  <si>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</si>
  <si>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</si>
  <si>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</si>
  <si>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</si>
  <si>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</si>
  <si>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</si>
  <si>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</si>
  <si>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</si>
  <si>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</si>
  <si>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</si>
  <si>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</si>
  <si>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</si>
  <si>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</si>
  <si>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</si>
  <si>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</si>
  <si>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</si>
  <si>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</si>
  <si>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</si>
  <si>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</si>
  <si>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</si>
  <si>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</si>
  <si>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</si>
  <si>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</si>
  <si>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</si>
  <si>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</si>
  <si>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</si>
  <si>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</si>
  <si>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</si>
  <si>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</si>
  <si>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</si>
  <si>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</si>
  <si>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</si>
  <si>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</si>
  <si>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</si>
  <si>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</si>
  <si>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</si>
  <si>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</si>
  <si>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</si>
  <si>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</si>
  <si>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</si>
  <si>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</si>
  <si>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</si>
  <si>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</si>
  <si>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</si>
  <si>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</si>
  <si>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</si>
  <si>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</si>
  <si>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</si>
  <si>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</si>
  <si>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</si>
  <si>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</si>
  <si>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</si>
  <si>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</si>
  <si>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</si>
  <si>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</si>
  <si>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</si>
  <si>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</si>
  <si>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</si>
  <si>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</si>
  <si>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</si>
  <si>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</si>
  <si>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</si>
  <si>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</si>
  <si>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</si>
  <si>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</si>
  <si>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</si>
  <si>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</si>
  <si>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</si>
  <si>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</si>
  <si>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</si>
  <si>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</si>
  <si>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</si>
  <si>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</si>
  <si>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</si>
  <si>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</si>
  <si>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</si>
  <si>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</si>
  <si>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</si>
  <si>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</si>
  <si>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</si>
  <si>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</si>
  <si>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</si>
  <si>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</si>
  <si>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</si>
  <si>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</si>
  <si>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</si>
  <si>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</si>
  <si>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</si>
  <si>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</si>
  <si>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</si>
  <si>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</si>
  <si>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</si>
  <si>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</si>
  <si>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</si>
  <si>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</si>
  <si>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</si>
  <si>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</si>
  <si>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</si>
  <si>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</si>
  <si>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</si>
  <si>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</si>
  <si>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</si>
  <si>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</si>
  <si>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</si>
  <si>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</si>
  <si>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</si>
  <si>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</si>
  <si>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</si>
  <si>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</si>
  <si>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</si>
  <si>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</si>
  <si>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</si>
  <si>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</si>
  <si>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</si>
  <si>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</si>
  <si>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</si>
  <si>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</si>
  <si>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</si>
  <si>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</si>
  <si>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</si>
  <si>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</si>
  <si>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</si>
  <si>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</si>
  <si>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</si>
  <si>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</si>
  <si>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</si>
  <si>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</si>
  <si>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</si>
  <si>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</si>
  <si>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</si>
  <si>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</si>
  <si>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</si>
  <si>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</si>
  <si>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</si>
  <si>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</si>
  <si>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</si>
  <si>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</si>
  <si>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</si>
  <si>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</si>
  <si>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</si>
  <si>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</si>
  <si>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</si>
  <si>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</si>
  <si>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</si>
  <si>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</si>
  <si>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</si>
  <si>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</si>
  <si>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</si>
  <si>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</si>
  <si>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</si>
  <si>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</si>
  <si>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</si>
  <si>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</si>
  <si>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</si>
  <si>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</si>
  <si>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</si>
  <si>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</si>
  <si>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</si>
  <si>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</si>
  <si>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</si>
  <si>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</si>
  <si>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</si>
  <si>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</si>
  <si>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</si>
  <si>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</si>
  <si>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</si>
  <si>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</si>
  <si>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</si>
  <si>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</si>
  <si>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</si>
  <si>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</si>
  <si>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</si>
  <si>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</si>
  <si>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</si>
  <si>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</si>
  <si>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</si>
  <si>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</si>
  <si>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</si>
  <si>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</si>
  <si>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</si>
  <si>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</si>
  <si>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</si>
  <si>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</si>
  <si>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</si>
  <si>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</si>
  <si>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</si>
  <si>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</si>
  <si>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</si>
  <si>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</si>
  <si>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</si>
  <si>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</si>
  <si>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</si>
  <si>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</si>
  <si>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</si>
  <si>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</si>
  <si>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</si>
  <si>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</si>
  <si>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</si>
  <si>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</si>
  <si>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</si>
  <si>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</si>
  <si>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</si>
  <si>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</si>
  <si>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</si>
  <si>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</si>
  <si>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</si>
  <si>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</si>
  <si>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</si>
  <si>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</si>
  <si>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</si>
  <si>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</si>
  <si>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</si>
  <si>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</si>
  <si>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</si>
  <si>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</si>
  <si>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</si>
  <si>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</si>
  <si>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</si>
  <si>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</si>
  <si>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</si>
  <si>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</si>
  <si>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</si>
  <si>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</si>
  <si>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</si>
  <si>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</si>
  <si>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</si>
  <si>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</si>
  <si>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</si>
  <si>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</si>
  <si>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</si>
  <si>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</si>
  <si>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</si>
  <si>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</si>
  <si>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</si>
  <si>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</si>
  <si>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</si>
  <si>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</si>
  <si>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</si>
  <si>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</si>
  <si>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</si>
  <si>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</si>
  <si>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</si>
  <si>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</si>
  <si>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</si>
  <si>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</si>
  <si>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</si>
  <si>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</si>
  <si>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</si>
  <si>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</si>
  <si>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</si>
  <si>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</si>
  <si>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</si>
  <si>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</si>
  <si>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</si>
  <si>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</si>
  <si>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</si>
  <si>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</si>
  <si>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</si>
  <si>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</si>
  <si>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</si>
  <si>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</si>
  <si>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</si>
  <si>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</si>
  <si>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</si>
  <si>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</si>
  <si>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</si>
  <si>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</si>
  <si>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</si>
  <si>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</si>
  <si>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</si>
  <si>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</si>
  <si>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</si>
  <si>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</si>
  <si>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</si>
  <si>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</si>
  <si>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</si>
  <si>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</si>
  <si>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</si>
  <si>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</si>
  <si>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</si>
  <si>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</si>
  <si>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</si>
  <si>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</si>
  <si>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</si>
  <si>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</si>
  <si>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</si>
  <si>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</si>
  <si>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</si>
  <si>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</si>
  <si>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</si>
  <si>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</si>
  <si>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</si>
  <si>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</si>
  <si>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</si>
  <si>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</si>
  <si>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</si>
  <si>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</si>
  <si>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</si>
  <si>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</si>
  <si>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</si>
  <si>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</si>
  <si>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</si>
  <si>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</si>
  <si>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</si>
  <si>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</si>
  <si>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</si>
  <si>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</si>
  <si>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</si>
  <si>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</si>
  <si>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</si>
  <si>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</si>
  <si>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</si>
  <si>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</si>
  <si>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</si>
  <si>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</si>
  <si>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</si>
  <si>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</si>
  <si>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</si>
  <si>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</si>
  <si>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</si>
  <si>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</si>
  <si>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</si>
  <si>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</si>
  <si>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</si>
  <si>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</si>
  <si>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</si>
  <si>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</si>
  <si>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</si>
  <si>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</si>
  <si>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</si>
  <si>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</si>
  <si>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</si>
  <si>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</si>
  <si>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</si>
  <si>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</si>
  <si>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</si>
  <si>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</si>
  <si>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</si>
  <si>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</si>
  <si>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</si>
  <si>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</si>
  <si>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</si>
  <si>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</si>
  <si>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</si>
  <si>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</si>
  <si>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</si>
  <si>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</si>
  <si>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</si>
  <si>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</si>
  <si>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</si>
  <si>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</si>
  <si>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</si>
  <si>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</si>
  <si>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</si>
  <si>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</si>
  <si>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</si>
  <si>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</si>
  <si>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</si>
  <si>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</si>
  <si>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</si>
  <si>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</si>
  <si>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</si>
  <si>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</si>
  <si>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</si>
  <si>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</si>
  <si>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</si>
  <si>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</si>
  <si>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</si>
  <si>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</si>
  <si>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</si>
  <si>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</si>
  <si>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</si>
  <si>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</si>
  <si>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</si>
  <si>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</si>
  <si>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</si>
  <si>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</si>
  <si>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</si>
  <si>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</si>
  <si>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</si>
  <si>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</si>
  <si>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</si>
  <si>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</si>
  <si>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</si>
  <si>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</si>
  <si>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</si>
  <si>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</si>
  <si>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</si>
  <si>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</si>
  <si>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</si>
  <si>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</si>
  <si>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</si>
  <si>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</si>
  <si>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</si>
  <si>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</si>
  <si>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</si>
  <si>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</si>
  <si>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</si>
  <si>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</si>
  <si>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</si>
  <si>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</si>
  <si>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</si>
  <si>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</si>
  <si>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</si>
  <si>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</si>
  <si>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</si>
  <si>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</si>
  <si>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</si>
  <si>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</si>
  <si>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</si>
  <si>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</si>
  <si>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</si>
  <si>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</si>
  <si>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</si>
  <si>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</si>
  <si>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</si>
  <si>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</si>
  <si>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</si>
  <si>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</si>
  <si>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</si>
  <si>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</si>
  <si>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</si>
  <si>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</si>
  <si>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</si>
  <si>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</si>
  <si>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</si>
  <si>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</si>
  <si>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</si>
  <si>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</si>
  <si>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</si>
  <si>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</si>
  <si>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</si>
  <si>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</si>
  <si>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</si>
  <si>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</si>
  <si>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</si>
  <si>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</si>
  <si>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</si>
  <si>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</si>
  <si>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</si>
  <si>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</si>
  <si>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</si>
  <si>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</si>
  <si>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</si>
  <si>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</si>
  <si>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</si>
  <si>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</si>
  <si>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</si>
  <si>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</si>
  <si>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</si>
  <si>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</si>
  <si>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</si>
  <si>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</si>
  <si>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</si>
  <si>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</si>
  <si>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</si>
  <si>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</si>
  <si>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</si>
  <si>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</si>
  <si>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</si>
  <si>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</si>
  <si>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</si>
  <si>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</si>
  <si>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</si>
  <si>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</si>
  <si>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</si>
  <si>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</si>
  <si>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</si>
  <si>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</si>
  <si>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</si>
  <si>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</si>
  <si>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</si>
  <si>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</si>
  <si>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</si>
  <si>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</si>
  <si>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</si>
  <si>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</si>
  <si>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</si>
  <si>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</si>
  <si>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</si>
  <si>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</si>
  <si>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</si>
  <si>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</si>
  <si>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</si>
  <si>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</si>
  <si>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</si>
  <si>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</si>
  <si>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</si>
  <si>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</si>
  <si>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</si>
  <si>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</si>
  <si>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</si>
  <si>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</si>
  <si>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</si>
  <si>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</si>
  <si>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</si>
  <si>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</si>
  <si>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</si>
  <si>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</si>
  <si>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</si>
  <si>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</si>
  <si>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</si>
  <si>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</si>
  <si>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</si>
  <si>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</si>
  <si>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</si>
  <si>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</si>
  <si>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</si>
  <si>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</si>
  <si>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</si>
  <si>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</si>
  <si>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</si>
  <si>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</si>
  <si>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</si>
  <si>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</si>
  <si>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</si>
  <si>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</si>
  <si>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</si>
  <si>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</si>
  <si>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</si>
  <si>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</si>
  <si>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</si>
  <si>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</si>
  <si>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</si>
  <si>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</si>
  <si>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</si>
  <si>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</si>
  <si>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</si>
  <si>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</si>
  <si>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</si>
  <si>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</si>
  <si>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</si>
  <si>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</si>
  <si>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</si>
  <si>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</si>
  <si>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</si>
  <si>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</si>
  <si>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</si>
  <si>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</si>
  <si>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</si>
  <si>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</si>
  <si>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</si>
  <si>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</si>
  <si>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</si>
  <si>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</si>
  <si>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</si>
  <si>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</si>
  <si>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</si>
  <si>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</si>
  <si>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</si>
  <si>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</si>
  <si>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</si>
  <si>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</si>
  <si>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</si>
  <si>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</si>
  <si>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</si>
  <si>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</si>
  <si>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</si>
  <si>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</si>
  <si>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</si>
  <si>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</si>
  <si>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</si>
  <si>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</si>
  <si>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</si>
  <si>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</si>
  <si>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</si>
  <si>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</si>
  <si>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</si>
  <si>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</si>
  <si>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</si>
  <si>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</si>
  <si>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</si>
  <si>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</si>
  <si>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</si>
  <si>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</si>
  <si>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</si>
  <si>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</si>
  <si>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</si>
  <si>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</si>
  <si>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</si>
  <si>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</si>
  <si>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</si>
  <si>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</si>
  <si>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</si>
  <si>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</si>
  <si>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</si>
  <si>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</si>
  <si>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</si>
  <si>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</si>
  <si>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</si>
  <si>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</si>
  <si>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</si>
  <si>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</si>
  <si>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</si>
  <si>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</si>
  <si>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</si>
  <si>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</si>
  <si>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</si>
  <si>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</si>
  <si>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</si>
  <si>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</si>
  <si>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</si>
  <si>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</si>
  <si>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</si>
  <si>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</si>
  <si>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</si>
  <si>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</si>
  <si>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</si>
  <si>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</si>
  <si>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</si>
  <si>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</si>
  <si>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</si>
  <si>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</si>
  <si>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</si>
  <si>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</si>
  <si>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</si>
  <si>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</si>
  <si>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</si>
  <si>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</si>
  <si>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</si>
  <si>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</si>
  <si>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</si>
  <si>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</si>
  <si>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</si>
  <si>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</si>
  <si>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</si>
  <si>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</si>
  <si>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</si>
  <si>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</si>
  <si>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</si>
  <si>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</si>
  <si>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</si>
  <si>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</si>
  <si>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</si>
  <si>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</si>
  <si>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</si>
  <si>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</si>
  <si>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</si>
  <si>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</si>
  <si>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</si>
  <si>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</si>
  <si>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</si>
  <si>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</si>
  <si>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</si>
  <si>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</si>
  <si>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</si>
  <si>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</si>
  <si>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</si>
  <si>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</si>
  <si>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</si>
  <si>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</si>
  <si>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</si>
  <si>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</si>
  <si>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</si>
  <si>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</si>
  <si>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</si>
  <si>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</si>
  <si>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</si>
  <si>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</si>
  <si>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</si>
  <si>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</si>
  <si>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</si>
  <si>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</si>
  <si>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</si>
  <si>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</si>
  <si>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</si>
  <si>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</si>
  <si>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</si>
  <si>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</si>
  <si>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</si>
  <si>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</si>
  <si>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</si>
  <si>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</si>
  <si>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</si>
  <si>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</si>
  <si>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</si>
  <si>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</si>
  <si>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</si>
  <si>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</si>
  <si>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</si>
  <si>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</si>
  <si>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</si>
  <si>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</si>
  <si>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</si>
  <si>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</si>
  <si>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</si>
  <si>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</si>
  <si>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</si>
  <si>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</si>
  <si>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</si>
  <si>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</si>
  <si>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</si>
  <si>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</si>
  <si>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</si>
  <si>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</si>
  <si>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</si>
  <si>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</si>
  <si>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</si>
  <si>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</si>
  <si>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</si>
  <si>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</si>
  <si>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</si>
  <si>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</si>
  <si>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</si>
  <si>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</si>
  <si>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</si>
  <si>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</si>
  <si>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</si>
  <si>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</si>
  <si>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</si>
  <si>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</si>
  <si>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</si>
  <si>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</si>
  <si>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</si>
  <si>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</si>
  <si>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</si>
  <si>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</si>
  <si>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</si>
  <si>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</si>
  <si>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</si>
  <si>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</si>
  <si>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</si>
  <si>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</si>
  <si>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</si>
  <si>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</si>
  <si>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</si>
  <si>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</si>
  <si>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</si>
  <si>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</si>
  <si>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</si>
  <si>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</si>
  <si>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</si>
  <si>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</si>
  <si>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</si>
  <si>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</si>
  <si>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</si>
  <si>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</si>
  <si>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</si>
  <si>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</si>
  <si>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</si>
  <si>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</si>
  <si>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</si>
  <si>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</si>
  <si>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</si>
  <si>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</si>
  <si>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</si>
  <si>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</si>
  <si>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</si>
  <si>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</si>
  <si>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</si>
  <si>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</si>
  <si>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</si>
  <si>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</si>
  <si>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</si>
  <si>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</si>
  <si>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</si>
  <si>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</si>
  <si>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</si>
  <si>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</si>
  <si>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</si>
  <si>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</si>
  <si>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</si>
  <si>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</si>
  <si>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</si>
  <si>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</si>
  <si>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</si>
  <si>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</si>
  <si>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</si>
  <si>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</si>
  <si>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</si>
  <si>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</si>
  <si>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</si>
  <si>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</si>
  <si>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</si>
  <si>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</si>
  <si>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</si>
  <si>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</si>
  <si>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</si>
  <si>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</si>
  <si>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</si>
  <si>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</si>
  <si>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</si>
  <si>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</si>
  <si>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</si>
  <si>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</si>
  <si>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id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</si>
  <si>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</si>
  <si>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</si>
  <si>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</si>
  <si>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</si>
  <si>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</si>
  <si>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</si>
  <si>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</si>
  <si>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</si>
  <si>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</si>
  <si>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</si>
  <si>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</si>
  <si>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</si>
  <si>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</si>
  <si>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</si>
  <si>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</si>
  <si>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</si>
  <si>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</si>
  <si>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</si>
  <si>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</si>
  <si>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</si>
  <si>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</si>
  <si>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</si>
  <si>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</si>
  <si>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</si>
  <si>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</si>
  <si>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</si>
  <si>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</si>
  <si>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</si>
  <si>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</si>
  <si>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</si>
  <si>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</si>
  <si>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</si>
  <si>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</si>
  <si>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</si>
  <si>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</si>
  <si>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</si>
  <si>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</si>
  <si>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</si>
  <si>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</si>
  <si>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</si>
  <si>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</si>
  <si>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</si>
  <si>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</si>
  <si>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</si>
  <si>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</si>
  <si>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</si>
  <si>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</si>
  <si>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</si>
  <si>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</si>
  <si>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</si>
  <si>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</si>
  <si>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</si>
  <si>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Min</t>
  </si>
  <si>
    <t>Max</t>
  </si>
  <si>
    <t>Less Than 1000</t>
  </si>
  <si>
    <t>Greater than or equal to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</si>
  <si>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</si>
  <si>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</si>
  <si>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</si>
  <si>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</si>
  <si>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</si>
  <si>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</si>
  <si>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</si>
  <si>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</si>
  <si>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</si>
  <si>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</si>
  <si>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</si>
  <si>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</si>
  <si>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</si>
  <si>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</si>
  <si>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Average of average donation</t>
  </si>
  <si>
    <t>% of total Project</t>
  </si>
  <si>
    <t>Number of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</si>
</sst>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1" applyFon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theme="2" tint="-0.499984740745262"/>
        </patternFill>
      </fill>
    </dxf>
    <dxf>
      <font>
        <color auto="1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278910919267621"/>
          <c:y val="9.7122302158273388E-2"/>
          <c:w val="0.80359927900578698"/>
          <c:h val="0.85575851130119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8C-1F46-8C0E-D27931362B26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8C-1F46-8C0E-D27931362B26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8C-1F46-8C0E-D27931362B26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8C-1F46-8C0E-D27931362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3115855"/>
        <c:axId val="1108277695"/>
      </c:barChart>
      <c:catAx>
        <c:axId val="108311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277695"/>
        <c:crosses val="autoZero"/>
        <c:auto val="1"/>
        <c:lblAlgn val="ctr"/>
        <c:lblOffset val="100"/>
        <c:noMultiLvlLbl val="0"/>
      </c:catAx>
      <c:valAx>
        <c:axId val="110827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11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113693634131933"/>
          <c:y val="1.4388489208633094E-2"/>
          <c:w val="0.80525147536186337"/>
          <c:h val="0.868348439358749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by 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'Pivot by sub-category'!$B$5:$B$46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140</c:v>
                </c:pt>
                <c:pt idx="6">
                  <c:v>103</c:v>
                </c:pt>
                <c:pt idx="8">
                  <c:v>140</c:v>
                </c:pt>
                <c:pt idx="10">
                  <c:v>60</c:v>
                </c:pt>
                <c:pt idx="13">
                  <c:v>80</c:v>
                </c:pt>
                <c:pt idx="15">
                  <c:v>40</c:v>
                </c:pt>
                <c:pt idx="17">
                  <c:v>60</c:v>
                </c:pt>
                <c:pt idx="18">
                  <c:v>60</c:v>
                </c:pt>
                <c:pt idx="20">
                  <c:v>60</c:v>
                </c:pt>
                <c:pt idx="24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34</c:v>
                </c:pt>
                <c:pt idx="32">
                  <c:v>20</c:v>
                </c:pt>
                <c:pt idx="35">
                  <c:v>9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16-684B-9532-11FEC0A5F04B}"/>
            </c:ext>
          </c:extLst>
        </c:ser>
        <c:ser>
          <c:idx val="1"/>
          <c:order val="1"/>
          <c:tx>
            <c:strRef>
              <c:f>'Pivot by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'Pivot by sub-category'!$C$5:$C$46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20</c:v>
                </c:pt>
                <c:pt idx="6">
                  <c:v>57</c:v>
                </c:pt>
                <c:pt idx="7">
                  <c:v>60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4">
                  <c:v>80</c:v>
                </c:pt>
                <c:pt idx="15">
                  <c:v>2</c:v>
                </c:pt>
                <c:pt idx="16">
                  <c:v>40</c:v>
                </c:pt>
                <c:pt idx="19">
                  <c:v>60</c:v>
                </c:pt>
                <c:pt idx="21">
                  <c:v>47</c:v>
                </c:pt>
                <c:pt idx="22">
                  <c:v>40</c:v>
                </c:pt>
                <c:pt idx="25">
                  <c:v>40</c:v>
                </c:pt>
                <c:pt idx="29">
                  <c:v>40</c:v>
                </c:pt>
                <c:pt idx="33">
                  <c:v>20</c:v>
                </c:pt>
                <c:pt idx="34">
                  <c:v>20</c:v>
                </c:pt>
                <c:pt idx="35">
                  <c:v>11</c:v>
                </c:pt>
                <c:pt idx="36">
                  <c:v>20</c:v>
                </c:pt>
                <c:pt idx="37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16-684B-9532-11FEC0A5F04B}"/>
            </c:ext>
          </c:extLst>
        </c:ser>
        <c:ser>
          <c:idx val="2"/>
          <c:order val="2"/>
          <c:tx>
            <c:strRef>
              <c:f>'Pivot by 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'Pivot by sub-category'!$D$5:$D$46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7">
                  <c:v>100</c:v>
                </c:pt>
                <c:pt idx="9">
                  <c:v>20</c:v>
                </c:pt>
                <c:pt idx="10">
                  <c:v>20</c:v>
                </c:pt>
                <c:pt idx="15">
                  <c:v>18</c:v>
                </c:pt>
                <c:pt idx="21">
                  <c:v>10</c:v>
                </c:pt>
                <c:pt idx="23">
                  <c:v>40</c:v>
                </c:pt>
                <c:pt idx="30">
                  <c:v>24</c:v>
                </c:pt>
                <c:pt idx="31">
                  <c:v>20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16-684B-9532-11FEC0A5F04B}"/>
            </c:ext>
          </c:extLst>
        </c:ser>
        <c:ser>
          <c:idx val="3"/>
          <c:order val="3"/>
          <c:tx>
            <c:strRef>
              <c:f>'Pivot by sub-category'!$E$3:$E$4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'Pivot by sub-category'!$E$5:$E$46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6">
                  <c:v>20</c:v>
                </c:pt>
                <c:pt idx="2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16-684B-9532-11FEC0A5F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3115855"/>
        <c:axId val="1108277695"/>
      </c:barChart>
      <c:catAx>
        <c:axId val="108311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277695"/>
        <c:crosses val="autoZero"/>
        <c:auto val="1"/>
        <c:lblAlgn val="ctr"/>
        <c:lblOffset val="100"/>
        <c:noMultiLvlLbl val="0"/>
      </c:catAx>
      <c:valAx>
        <c:axId val="110827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11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Date Created!PivotTable2</c:name>
    <c:fmtId val="0"/>
  </c:pivotSource>
  <c:chart>
    <c:autoTitleDeleted val="0"/>
    <c:pivotFmts>
      <c:pivotFmt>
        <c:idx val="0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0A-1E47-853E-428CACBD75B6}"/>
            </c:ext>
          </c:extLst>
        </c:ser>
        <c:ser>
          <c:idx val="1"/>
          <c:order val="1"/>
          <c:tx>
            <c:strRef>
              <c:f>'Pivot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0A-1E47-853E-428CACBD75B6}"/>
            </c:ext>
          </c:extLst>
        </c:ser>
        <c:ser>
          <c:idx val="2"/>
          <c:order val="2"/>
          <c:tx>
            <c:strRef>
              <c:f>'Pivot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60A-1E47-853E-428CACBD7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5723407"/>
        <c:axId val="1159408591"/>
      </c:lineChart>
      <c:catAx>
        <c:axId val="115572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408591"/>
        <c:crosses val="autoZero"/>
        <c:auto val="1"/>
        <c:lblAlgn val="ctr"/>
        <c:lblOffset val="100"/>
        <c:noMultiLvlLbl val="0"/>
      </c:catAx>
      <c:valAx>
        <c:axId val="11594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72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B2-E748-91E9-4C8C4B8C75A2}"/>
            </c:ext>
          </c:extLst>
        </c:ser>
        <c:ser>
          <c:idx val="5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B2-E748-91E9-4C8C4B8C75A2}"/>
            </c:ext>
          </c:extLst>
        </c:ser>
        <c:ser>
          <c:idx val="6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B2-E748-91E9-4C8C4B8C7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266095"/>
        <c:axId val="1096553279"/>
      </c:lineChart>
      <c:catAx>
        <c:axId val="104626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553279"/>
        <c:crosses val="autoZero"/>
        <c:auto val="1"/>
        <c:lblAlgn val="ctr"/>
        <c:lblOffset val="100"/>
        <c:noMultiLvlLbl val="0"/>
      </c:catAx>
      <c:valAx>
        <c:axId val="109655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26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[StarterBook.xlsx]Avg Donation by 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Donation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'Avg Donation by Category'!$B$6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'Avg Donation by Category'!$A$7:$A$16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photography</c:v>
                </c:pt>
                <c:pt idx="3">
                  <c:v>theater</c:v>
                </c:pt>
                <c:pt idx="4">
                  <c:v>music</c:v>
                </c:pt>
                <c:pt idx="5">
                  <c:v>food</c:v>
                </c:pt>
                <c:pt idx="6">
                  <c:v>publishing</c:v>
                </c:pt>
                <c:pt idx="7">
                  <c:v>games</c:v>
                </c:pt>
                <c:pt idx="8">
                  <c:v>journalism</c:v>
                </c:pt>
              </c:strCache>
            </c:strRef>
          </c:cat>
          <c:val>
            <c:numRef>
              <c:f>'Avg Donation by Category'!$B$7:$B$16</c:f>
              <c:numCache>
                <c:formatCode>General</c:formatCode>
                <c:ptCount val="9"/>
                <c:pt idx="0">
                  <c:v>149.15420021603279</c:v>
                </c:pt>
                <c:pt idx="1">
                  <c:v>101.0465967268987</c:v>
                </c:pt>
                <c:pt idx="2">
                  <c:v>91.076842166422693</c:v>
                </c:pt>
                <c:pt idx="3">
                  <c:v>80.310390172739588</c:v>
                </c:pt>
                <c:pt idx="4">
                  <c:v>70.778590014831863</c:v>
                </c:pt>
                <c:pt idx="5">
                  <c:v>66.608645039604099</c:v>
                </c:pt>
                <c:pt idx="6">
                  <c:v>62.00972247978553</c:v>
                </c:pt>
                <c:pt idx="7">
                  <c:v>50.082547329649081</c:v>
                </c:pt>
                <c:pt idx="8">
                  <c:v>49.198630136986296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F3-CE4F-B678-787402033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5723407"/>
        <c:axId val="1159408591"/>
      </c:lineChart>
      <c:catAx>
        <c:axId val="115572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408591"/>
        <c:crosses val="autoZero"/>
        <c:auto val="1"/>
        <c:lblAlgn val="ctr"/>
        <c:lblOffset val="100"/>
        <c:noMultiLvlLbl val="0"/>
      </c:catAx>
      <c:valAx>
        <c:axId val="11594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Donation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723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 by Country!PivotTable1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Project</a:t>
            </a:r>
            <a:r>
              <a:rPr lang="zh-CN" altLang="en-US" baseline="0"/>
              <a:t> </a:t>
            </a:r>
            <a:r>
              <a:rPr lang="en-US" altLang="zh-CN" baseline="0"/>
              <a:t>by</a:t>
            </a:r>
            <a:r>
              <a:rPr lang="zh-CN" altLang="en-US" baseline="0"/>
              <a:t> </a:t>
            </a:r>
            <a:r>
              <a:rPr lang="en-US" altLang="zh-CN" baseline="0"/>
              <a:t>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'Project by Country'!$B$6</c:f>
              <c:strCache>
                <c:ptCount val="1"/>
                <c:pt idx="0">
                  <c:v>Number of Project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 by Country'!$A$7:$A$28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'Project by Country'!$B$7:$B$28</c:f>
              <c:numCache>
                <c:formatCode>General</c:formatCode>
                <c:ptCount val="21"/>
                <c:pt idx="0">
                  <c:v>3038</c:v>
                </c:pt>
                <c:pt idx="1">
                  <c:v>604</c:v>
                </c:pt>
                <c:pt idx="2">
                  <c:v>146</c:v>
                </c:pt>
                <c:pt idx="3">
                  <c:v>74</c:v>
                </c:pt>
                <c:pt idx="4">
                  <c:v>53</c:v>
                </c:pt>
                <c:pt idx="5">
                  <c:v>29</c:v>
                </c:pt>
                <c:pt idx="6">
                  <c:v>27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15</c:v>
                </c:pt>
                <c:pt idx="11">
                  <c:v>14</c:v>
                </c:pt>
                <c:pt idx="12">
                  <c:v>12</c:v>
                </c:pt>
                <c:pt idx="13">
                  <c:v>12</c:v>
                </c:pt>
                <c:pt idx="14">
                  <c:v>7</c:v>
                </c:pt>
                <c:pt idx="15">
                  <c:v>6</c:v>
                </c:pt>
                <c:pt idx="16">
                  <c:v>6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F-6143-BC0A-3016EBC558D1}"/>
            </c:ext>
          </c:extLst>
        </c:ser>
        <c:ser>
          <c:idx val="1"/>
          <c:order val="1"/>
          <c:tx>
            <c:strRef>
              <c:f>'Project by Country'!$C$6</c:f>
              <c:strCache>
                <c:ptCount val="1"/>
                <c:pt idx="0">
                  <c:v>% of total Project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 by Country'!$A$7:$A$28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'Project by Country'!$C$7:$C$28</c:f>
              <c:numCache>
                <c:formatCode>0.00%</c:formatCode>
                <c:ptCount val="21"/>
                <c:pt idx="0">
                  <c:v>0.73845405930967434</c:v>
                </c:pt>
                <c:pt idx="1">
                  <c:v>0.14681575109382597</c:v>
                </c:pt>
                <c:pt idx="2">
                  <c:v>3.5488575595527469E-2</c:v>
                </c:pt>
                <c:pt idx="3">
                  <c:v>1.7987360233349538E-2</c:v>
                </c:pt>
                <c:pt idx="4">
                  <c:v>1.2882839086047641E-2</c:v>
                </c:pt>
                <c:pt idx="5">
                  <c:v>7.0491006319883323E-3</c:v>
                </c:pt>
                <c:pt idx="6">
                  <c:v>6.5629557608167235E-3</c:v>
                </c:pt>
                <c:pt idx="7">
                  <c:v>5.1045211473018963E-3</c:v>
                </c:pt>
                <c:pt idx="8">
                  <c:v>5.1045211473018963E-3</c:v>
                </c:pt>
                <c:pt idx="9">
                  <c:v>5.1045211473018963E-3</c:v>
                </c:pt>
                <c:pt idx="10">
                  <c:v>3.6460865337870686E-3</c:v>
                </c:pt>
                <c:pt idx="11">
                  <c:v>3.4030140982012642E-3</c:v>
                </c:pt>
                <c:pt idx="12">
                  <c:v>2.9168692270296549E-3</c:v>
                </c:pt>
                <c:pt idx="13">
                  <c:v>2.9168692270296549E-3</c:v>
                </c:pt>
                <c:pt idx="14">
                  <c:v>1.7015070491006321E-3</c:v>
                </c:pt>
                <c:pt idx="15">
                  <c:v>1.4584346135148275E-3</c:v>
                </c:pt>
                <c:pt idx="16">
                  <c:v>1.4584346135148275E-3</c:v>
                </c:pt>
                <c:pt idx="17">
                  <c:v>7.2921730675741374E-4</c:v>
                </c:pt>
                <c:pt idx="18">
                  <c:v>4.8614487117160912E-4</c:v>
                </c:pt>
                <c:pt idx="19">
                  <c:v>4.8614487117160912E-4</c:v>
                </c:pt>
                <c:pt idx="20">
                  <c:v>2.4307243558580456E-4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F-6143-BC0A-3016EBC55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6680687"/>
        <c:axId val="1466684495"/>
      </c:barChart>
      <c:catAx>
        <c:axId val="1466680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Country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684495"/>
        <c:crosses val="autoZero"/>
        <c:auto val="1"/>
        <c:lblAlgn val="ctr"/>
        <c:lblOffset val="100"/>
        <c:noMultiLvlLbl val="0"/>
      </c:catAx>
      <c:valAx>
        <c:axId val="146668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No.</a:t>
                </a:r>
                <a:r>
                  <a:rPr lang="zh-CN" altLang="en-US" baseline="0"/>
                  <a:t> </a:t>
                </a:r>
                <a:r>
                  <a:rPr lang="en-US" altLang="zh-CN" baseline="0"/>
                  <a:t>of</a:t>
                </a:r>
                <a:r>
                  <a:rPr lang="zh-CN" altLang="en-US" baseline="0"/>
                  <a:t> </a:t>
                </a:r>
                <a:r>
                  <a:rPr lang="en-US" altLang="zh-CN" baseline="0"/>
                  <a:t>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68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[StarterBook.xlsx]Avg Donation by State!PivotTable2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Avg</a:t>
            </a:r>
            <a:r>
              <a:rPr lang="zh-CN" altLang="en-US" baseline="0"/>
              <a:t> </a:t>
            </a:r>
            <a:r>
              <a:rPr lang="en-US" altLang="zh-CN" baseline="0"/>
              <a:t>Donation</a:t>
            </a:r>
            <a:r>
              <a:rPr lang="zh-CN" altLang="en-US" baseline="0"/>
              <a:t> </a:t>
            </a:r>
            <a:r>
              <a:rPr lang="en-US" altLang="zh-CN" baseline="0"/>
              <a:t>by</a:t>
            </a:r>
            <a:r>
              <a:rPr lang="zh-CN" altLang="en-US" baseline="0"/>
              <a:t> </a:t>
            </a:r>
            <a:r>
              <a:rPr lang="en-US" altLang="zh-CN" baseline="0"/>
              <a:t>Project</a:t>
            </a:r>
            <a:r>
              <a:rPr lang="zh-CN" altLang="en-US" baseline="0"/>
              <a:t> </a:t>
            </a:r>
            <a:r>
              <a:rPr lang="en-US" altLang="zh-CN" baseline="0"/>
              <a:t>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Donation by State'!$B$7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Donation by State'!$A$8:$A$11</c:f>
              <c:strCache>
                <c:ptCount val="3"/>
                <c:pt idx="0">
                  <c:v>successful</c:v>
                </c:pt>
                <c:pt idx="1">
                  <c:v>failed</c:v>
                </c:pt>
                <c:pt idx="2">
                  <c:v>canceled</c:v>
                </c:pt>
              </c:strCache>
            </c:strRef>
          </c:cat>
          <c:val>
            <c:numRef>
              <c:f>'Avg Donation by State'!$B$8:$B$11</c:f>
              <c:numCache>
                <c:formatCode>General</c:formatCode>
                <c:ptCount val="3"/>
                <c:pt idx="0">
                  <c:v>93.658278107545485</c:v>
                </c:pt>
                <c:pt idx="1">
                  <c:v>74.251723906823756</c:v>
                </c:pt>
                <c:pt idx="2">
                  <c:v>117.29494635582753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9-2C49-A428-77FDD8604B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86102815"/>
        <c:axId val="1471984207"/>
      </c:barChart>
      <c:catAx>
        <c:axId val="148610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984207"/>
        <c:crosses val="autoZero"/>
        <c:auto val="1"/>
        <c:lblAlgn val="ctr"/>
        <c:lblOffset val="100"/>
        <c:noMultiLvlLbl val="0"/>
      </c:catAx>
      <c:valAx>
        <c:axId val="147198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Avg</a:t>
                </a:r>
                <a:r>
                  <a:rPr lang="zh-CN" altLang="en-US" baseline="0"/>
                  <a:t> </a:t>
                </a:r>
                <a:r>
                  <a:rPr lang="en-US" altLang="zh-CN" baseline="0"/>
                  <a:t>Donation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102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0</xdr:row>
      <xdr:rowOff>177800</xdr:rowOff>
    </xdr:from>
    <xdr:to>
      <xdr:col>17</xdr:col>
      <xdr:colOff>635000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3B685E-17C6-B741-A2BC-FC9D570BA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0</xdr:row>
      <xdr:rowOff>177800</xdr:rowOff>
    </xdr:from>
    <xdr:to>
      <xdr:col>19</xdr:col>
      <xdr:colOff>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A40B5E-EB44-E54A-BDC6-829EFF6BB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0</xdr:row>
      <xdr:rowOff>50800</xdr:rowOff>
    </xdr:from>
    <xdr:to>
      <xdr:col>16</xdr:col>
      <xdr:colOff>279400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83BE76-0BE5-3F4D-A765-DCC697094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127000</xdr:colOff>
      <xdr:row>14</xdr:row>
      <xdr:rowOff>63500</xdr:rowOff>
    </xdr:from>
    <xdr:to>
      <xdr:col>11</xdr:col>
      <xdr:colOff>622300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397AB-0FFF-1D4F-90FD-D9AA26A1A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2</xdr:row>
      <xdr:rowOff>76200</xdr:rowOff>
    </xdr:from>
    <xdr:to>
      <xdr:col>8</xdr:col>
      <xdr:colOff>381000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54BAFD-582F-5F4B-A447-4AB60AE61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63500</xdr:rowOff>
    </xdr:from>
    <xdr:to>
      <xdr:col>13</xdr:col>
      <xdr:colOff>177800</xdr:colOff>
      <xdr:row>28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3ECB4B-9153-4D47-9BF3-AA67EFFE4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4</xdr:row>
      <xdr:rowOff>63500</xdr:rowOff>
    </xdr:from>
    <xdr:to>
      <xdr:col>10</xdr:col>
      <xdr:colOff>215900</xdr:colOff>
      <xdr:row>24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00B6F3-11C3-F74A-992B-C4082384E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ly" refreshedDate="43256.876331828702" createdVersion="6" refreshedVersion="6" minRefreshableVersion="3" recordCount="4114" xr:uid="{00000000-000A-0000-FFFF-FFFF19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6214312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ly" refreshedDate="43256.890769097219" createdVersion="6" refreshedVersion="6" minRefreshableVersion="3" recordCount="4114" xr:uid="{00000000-000A-0000-FFFF-FFFF1A000000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x v="0"/>
    <s v="television"/>
    <x v="0"/>
    <d v="2015-07-22T22:00:0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x v="0"/>
    <s v="television"/>
    <x v="1"/>
    <d v="2017-03-02T09:24:43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s v="television"/>
    <x v="2"/>
    <d v="2016-02-15T11:51:23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x v="0"/>
    <s v="television"/>
    <x v="3"/>
    <d v="2014-08-07T07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x v="0"/>
    <s v="television"/>
    <x v="4"/>
    <d v="2015-12-19T15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x v="0"/>
    <s v="television"/>
    <x v="5"/>
    <d v="2016-07-29T00:35:0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x v="0"/>
    <s v="television"/>
    <x v="6"/>
    <d v="2014-06-13T20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x v="0"/>
    <s v="television"/>
    <x v="7"/>
    <d v="2016-07-04T20:07:47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x v="0"/>
    <s v="television"/>
    <x v="8"/>
    <d v="2016-04-15T16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x v="0"/>
    <s v="television"/>
    <x v="9"/>
    <d v="2016-04-16T21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x v="0"/>
    <s v="television"/>
    <x v="10"/>
    <d v="2014-06-24T20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x v="0"/>
    <s v="television"/>
    <x v="11"/>
    <d v="2016-08-21T22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x v="0"/>
    <s v="television"/>
    <x v="12"/>
    <d v="2014-07-15T22:00:0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x v="0"/>
    <s v="television"/>
    <x v="13"/>
    <d v="2016-06-23T15:27:0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x v="0"/>
    <s v="television"/>
    <x v="14"/>
    <d v="2014-07-13T08:59:0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x v="0"/>
    <s v="television"/>
    <x v="15"/>
    <d v="2015-09-27T15:14:0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x v="0"/>
    <s v="television"/>
    <x v="16"/>
    <d v="2014-06-16T00:30:0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x v="0"/>
    <s v="television"/>
    <x v="17"/>
    <d v="2014-11-04T13:33:42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x v="0"/>
    <s v="television"/>
    <x v="18"/>
    <d v="2014-09-17T08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x v="0"/>
    <s v="television"/>
    <x v="19"/>
    <d v="2015-07-20T14:35:34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x v="0"/>
    <s v="television"/>
    <x v="20"/>
    <d v="2015-09-13T13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x v="0"/>
    <s v="television"/>
    <x v="21"/>
    <d v="2014-09-26T10:03:09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x v="0"/>
    <s v="television"/>
    <x v="22"/>
    <d v="2015-01-01T02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x v="0"/>
    <s v="television"/>
    <x v="23"/>
    <d v="2015-04-30T10:20:0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x v="0"/>
    <s v="television"/>
    <x v="24"/>
    <d v="2015-09-15T14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x v="0"/>
    <s v="television"/>
    <x v="25"/>
    <d v="2016-01-08T19:36:01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x v="0"/>
    <s v="television"/>
    <x v="26"/>
    <d v="2014-08-17T07:22:24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x v="0"/>
    <s v="television"/>
    <x v="27"/>
    <d v="2014-11-15T23:57:13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x v="0"/>
    <s v="television"/>
    <x v="28"/>
    <d v="2015-12-16T18:08:04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x v="0"/>
    <s v="television"/>
    <x v="29"/>
    <d v="2014-07-22T11:09:28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x v="0"/>
    <s v="television"/>
    <x v="30"/>
    <d v="2014-08-21T02:01:55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s v="television"/>
    <x v="31"/>
    <d v="2016-01-25T14:00:34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x v="0"/>
    <s v="television"/>
    <x v="32"/>
    <d v="2016-05-12T22:59:0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x v="0"/>
    <s v="television"/>
    <x v="33"/>
    <d v="2015-11-08T11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x v="0"/>
    <s v="television"/>
    <x v="34"/>
    <d v="2014-08-05T02:43:21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x v="0"/>
    <s v="television"/>
    <x v="35"/>
    <d v="2015-04-27T19:00:0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x v="0"/>
    <s v="television"/>
    <x v="36"/>
    <d v="2015-04-04T01:22:05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x v="0"/>
    <s v="television"/>
    <x v="37"/>
    <d v="2015-02-27T11:37:59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x v="0"/>
    <s v="television"/>
    <x v="38"/>
    <d v="2013-05-10T20:22:24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x v="0"/>
    <s v="television"/>
    <x v="39"/>
    <d v="2014-05-25T17:59:0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x v="0"/>
    <s v="television"/>
    <x v="40"/>
    <d v="2014-06-18T23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s v="television"/>
    <x v="41"/>
    <d v="2014-10-05T08:39:14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x v="0"/>
    <s v="television"/>
    <x v="42"/>
    <d v="2014-12-28T10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x v="0"/>
    <s v="television"/>
    <x v="43"/>
    <d v="2014-07-12T19:00:0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s v="television"/>
    <x v="44"/>
    <d v="2014-10-06T21:22:17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s v="television"/>
    <x v="45"/>
    <d v="2016-04-27T09:58:27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x v="0"/>
    <s v="television"/>
    <x v="46"/>
    <d v="2015-12-15T18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x v="0"/>
    <s v="television"/>
    <x v="47"/>
    <d v="2014-12-19T15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x v="0"/>
    <s v="television"/>
    <x v="48"/>
    <d v="2015-03-01T07:00:0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s v="television"/>
    <x v="49"/>
    <d v="2015-10-23T23:14:05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s v="television"/>
    <x v="50"/>
    <d v="2015-01-30T12:00:0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x v="0"/>
    <s v="television"/>
    <x v="51"/>
    <d v="2015-08-10T17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x v="0"/>
    <s v="television"/>
    <x v="52"/>
    <d v="2014-07-17T11:50:46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x v="0"/>
    <s v="television"/>
    <x v="53"/>
    <d v="2014-04-04T17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s v="television"/>
    <x v="54"/>
    <d v="2015-12-25T12:07:01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x v="0"/>
    <s v="television"/>
    <x v="55"/>
    <d v="2016-05-27T18:15:16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x v="0"/>
    <s v="television"/>
    <x v="56"/>
    <d v="2015-06-08T11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x v="0"/>
    <s v="television"/>
    <x v="57"/>
    <d v="2015-04-25T14:59:22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x v="0"/>
    <s v="television"/>
    <x v="58"/>
    <d v="2014-11-19T13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x v="0"/>
    <s v="television"/>
    <x v="59"/>
    <d v="2015-09-14T16:00:0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x v="0"/>
    <s v="shorts"/>
    <x v="60"/>
    <d v="2014-03-22T19:00:0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x v="0"/>
    <s v="shorts"/>
    <x v="61"/>
    <d v="2013-06-06T14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x v="0"/>
    <s v="shorts"/>
    <x v="62"/>
    <d v="2013-03-03T14:11:18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x v="0"/>
    <s v="shorts"/>
    <x v="63"/>
    <d v="2013-12-27T23:59:0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x v="0"/>
    <s v="shorts"/>
    <x v="64"/>
    <d v="2013-07-07T19:26:2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x v="0"/>
    <s v="shorts"/>
    <x v="65"/>
    <d v="2014-08-11T00:59:00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x v="0"/>
    <s v="shorts"/>
    <x v="66"/>
    <d v="2016-07-18T15:23:4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x v="0"/>
    <s v="shorts"/>
    <x v="67"/>
    <d v="2012-07-15T09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x v="0"/>
    <s v="shorts"/>
    <x v="68"/>
    <d v="2014-02-23T08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x v="0"/>
    <s v="shorts"/>
    <x v="69"/>
    <d v="2011-10-02T01:59:00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x v="0"/>
    <s v="shorts"/>
    <x v="70"/>
    <d v="2011-09-04T16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x v="0"/>
    <s v="shorts"/>
    <x v="71"/>
    <d v="2012-05-28T01:30:57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x v="0"/>
    <s v="shorts"/>
    <x v="72"/>
    <d v="2012-11-14T19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s v="shorts"/>
    <x v="73"/>
    <d v="2011-05-02T22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x v="0"/>
    <s v="shorts"/>
    <x v="74"/>
    <d v="2016-01-21T06:41:35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x v="0"/>
    <s v="shorts"/>
    <x v="75"/>
    <d v="2013-04-23T00:01:12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x v="0"/>
    <s v="shorts"/>
    <x v="76"/>
    <d v="2011-12-27T12:35:58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x v="0"/>
    <s v="shorts"/>
    <x v="77"/>
    <d v="2012-05-20T21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s v="shorts"/>
    <x v="78"/>
    <d v="2016-09-01T12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s v="shorts"/>
    <x v="79"/>
    <d v="2014-04-25T13:38:13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x v="0"/>
    <s v="shorts"/>
    <x v="80"/>
    <d v="2013-12-09T21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s v="shorts"/>
    <x v="81"/>
    <d v="2012-07-13T22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x v="0"/>
    <s v="shorts"/>
    <x v="82"/>
    <d v="2011-10-09T14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x v="0"/>
    <s v="shorts"/>
    <x v="83"/>
    <d v="2015-02-22T06:30:00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s v="shorts"/>
    <x v="84"/>
    <d v="2011-05-15T13:11:26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x v="0"/>
    <s v="shorts"/>
    <x v="85"/>
    <d v="2011-09-22T22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x v="0"/>
    <s v="shorts"/>
    <x v="86"/>
    <d v="2015-12-27T09:20:45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x v="0"/>
    <s v="shorts"/>
    <x v="87"/>
    <d v="2010-06-02T20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x v="0"/>
    <s v="shorts"/>
    <x v="88"/>
    <d v="2014-06-22T10:48:5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x v="0"/>
    <s v="shorts"/>
    <x v="89"/>
    <d v="2013-06-02T13:03:12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x v="0"/>
    <s v="shorts"/>
    <x v="90"/>
    <d v="2011-07-12T02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s v="shorts"/>
    <x v="91"/>
    <d v="2011-05-17T04:39:24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x v="0"/>
    <s v="shorts"/>
    <x v="92"/>
    <d v="2017-02-01T03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x v="0"/>
    <s v="shorts"/>
    <x v="93"/>
    <d v="2012-07-03T16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s v="shorts"/>
    <x v="94"/>
    <d v="2014-04-07T12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x v="0"/>
    <s v="shorts"/>
    <x v="95"/>
    <d v="2012-02-25T19:07:2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x v="0"/>
    <s v="shorts"/>
    <x v="96"/>
    <d v="2010-07-31T22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x v="0"/>
    <s v="shorts"/>
    <x v="97"/>
    <d v="2011-07-11T22:14:42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x v="0"/>
    <s v="shorts"/>
    <x v="98"/>
    <d v="2012-12-07T18:30:00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x v="0"/>
    <s v="shorts"/>
    <x v="99"/>
    <d v="2014-01-22T16:39:5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s v="shorts"/>
    <x v="100"/>
    <d v="2012-11-04T14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s v="shorts"/>
    <x v="101"/>
    <d v="2013-01-24T13:38:30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x v="0"/>
    <s v="shorts"/>
    <x v="102"/>
    <d v="2010-12-22T22:08:53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x v="0"/>
    <s v="shorts"/>
    <x v="103"/>
    <d v="2014-03-07T14:20:30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s v="shorts"/>
    <x v="104"/>
    <d v="2011-04-02T20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4"/>
    <x v="0"/>
    <s v="shorts"/>
    <x v="105"/>
    <d v="2016-05-13T19:00:00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5"/>
    <x v="0"/>
    <s v="shorts"/>
    <x v="106"/>
    <d v="2012-04-02T13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6"/>
    <x v="0"/>
    <s v="shorts"/>
    <x v="107"/>
    <d v="2011-04-24T18:34:47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7"/>
    <x v="0"/>
    <s v="shorts"/>
    <x v="108"/>
    <d v="2013-05-31T09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8"/>
    <x v="0"/>
    <s v="shorts"/>
    <x v="109"/>
    <d v="2011-02-25T19:37:10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09"/>
    <x v="0"/>
    <s v="shorts"/>
    <x v="110"/>
    <d v="2013-11-14T00:59:0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0"/>
    <x v="0"/>
    <s v="shorts"/>
    <x v="111"/>
    <d v="2015-05-31T02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s v="shorts"/>
    <x v="112"/>
    <d v="2014-04-12T21:00:00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s v="shorts"/>
    <x v="113"/>
    <d v="2011-08-06T10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3"/>
    <x v="0"/>
    <s v="shorts"/>
    <x v="114"/>
    <d v="2012-01-13T01:34:48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4"/>
    <x v="0"/>
    <s v="shorts"/>
    <x v="115"/>
    <d v="2012-02-04T12:44:04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5"/>
    <x v="0"/>
    <s v="shorts"/>
    <x v="116"/>
    <d v="2011-04-08T05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6"/>
    <x v="0"/>
    <s v="shorts"/>
    <x v="117"/>
    <d v="2010-06-09T14:00:00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7"/>
    <x v="0"/>
    <s v="shorts"/>
    <x v="118"/>
    <d v="2011-07-28T20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8"/>
    <x v="0"/>
    <s v="shorts"/>
    <x v="119"/>
    <d v="2011-08-13T18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19"/>
    <x v="0"/>
    <s v="science fiction"/>
    <x v="120"/>
    <d v="2016-10-02T20:11:47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0"/>
    <x v="0"/>
    <s v="science fiction"/>
    <x v="121"/>
    <d v="2015-04-18T05:16:00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s v="science fiction"/>
    <x v="122"/>
    <d v="2016-10-10T05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2"/>
    <x v="0"/>
    <s v="science fiction"/>
    <x v="123"/>
    <d v="2014-10-28T17:00:0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s v="science fiction"/>
    <x v="124"/>
    <d v="2015-05-15T17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3"/>
    <x v="0"/>
    <s v="science fiction"/>
    <x v="125"/>
    <d v="2017-02-03T18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4"/>
    <x v="0"/>
    <s v="science fiction"/>
    <x v="126"/>
    <d v="2015-06-10T21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5"/>
    <x v="0"/>
    <s v="science fiction"/>
    <x v="127"/>
    <d v="2015-04-03T08:59:01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6"/>
    <x v="0"/>
    <s v="science fiction"/>
    <x v="128"/>
    <d v="2016-10-20T00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s v="science fiction"/>
    <x v="129"/>
    <d v="2014-10-30T17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s v="science fiction"/>
    <x v="130"/>
    <d v="2014-06-16T15:16:00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s v="science fiction"/>
    <x v="131"/>
    <d v="2016-07-05T19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27"/>
    <x v="0"/>
    <s v="science fiction"/>
    <x v="132"/>
    <d v="2014-11-07T15:30:07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s v="science fiction"/>
    <x v="133"/>
    <d v="2016-05-31T12:31:00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s v="science fiction"/>
    <x v="134"/>
    <d v="2015-09-04T12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28"/>
    <x v="0"/>
    <s v="science fiction"/>
    <x v="135"/>
    <d v="2014-07-01T14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s v="science fiction"/>
    <x v="136"/>
    <d v="2015-05-16T05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s v="science fiction"/>
    <x v="137"/>
    <d v="2015-10-12T08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29"/>
    <x v="0"/>
    <s v="science fiction"/>
    <x v="138"/>
    <d v="2015-07-31T23:59:00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s v="science fiction"/>
    <x v="139"/>
    <d v="2015-07-12T17:06:1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s v="science fiction"/>
    <x v="140"/>
    <d v="2015-03-19T22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31"/>
    <x v="0"/>
    <s v="science fiction"/>
    <x v="141"/>
    <d v="2015-05-30T22:40:23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19"/>
    <x v="0"/>
    <s v="science fiction"/>
    <x v="142"/>
    <d v="2014-11-16T17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s v="science fiction"/>
    <x v="143"/>
    <d v="2016-09-03T00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32"/>
    <x v="0"/>
    <s v="science fiction"/>
    <x v="144"/>
    <d v="2015-04-13T12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33"/>
    <x v="0"/>
    <s v="science fiction"/>
    <x v="145"/>
    <d v="2015-08-11T08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34"/>
    <x v="0"/>
    <s v="science fiction"/>
    <x v="146"/>
    <d v="2017-01-17T19:23:18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s v="science fiction"/>
    <x v="147"/>
    <d v="2015-01-08T13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35"/>
    <x v="0"/>
    <s v="science fiction"/>
    <x v="148"/>
    <d v="2016-02-27T01:45:36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36"/>
    <x v="0"/>
    <s v="science fiction"/>
    <x v="149"/>
    <d v="2014-12-25T03:00:0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37"/>
    <x v="0"/>
    <s v="science fiction"/>
    <x v="150"/>
    <d v="2015-05-25T22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38"/>
    <x v="0"/>
    <s v="science fiction"/>
    <x v="151"/>
    <d v="2015-06-18T08:13:11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2"/>
    <x v="0"/>
    <s v="science fiction"/>
    <x v="152"/>
    <d v="2014-09-22T20:51:40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39"/>
    <x v="0"/>
    <s v="science fiction"/>
    <x v="153"/>
    <d v="2014-12-02T10:04:04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40"/>
    <x v="0"/>
    <s v="science fiction"/>
    <x v="154"/>
    <d v="2015-06-03T08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41"/>
    <x v="0"/>
    <s v="science fiction"/>
    <x v="155"/>
    <d v="2015-07-23T08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42"/>
    <x v="0"/>
    <s v="science fiction"/>
    <x v="156"/>
    <d v="2014-08-02T21:59: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43"/>
    <x v="0"/>
    <s v="science fiction"/>
    <x v="157"/>
    <d v="2016-02-26T16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s v="science fiction"/>
    <x v="158"/>
    <d v="2014-10-21T20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19"/>
    <x v="0"/>
    <s v="science fiction"/>
    <x v="159"/>
    <d v="2016-07-03T05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s v="drama"/>
    <x v="160"/>
    <d v="2015-08-15T16:54:51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44"/>
    <x v="0"/>
    <s v="drama"/>
    <x v="161"/>
    <d v="2014-07-02T11:29:55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45"/>
    <x v="0"/>
    <s v="drama"/>
    <x v="162"/>
    <d v="2014-08-16T18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s v="drama"/>
    <x v="163"/>
    <d v="2015-09-30T19:00:00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46"/>
    <x v="0"/>
    <s v="drama"/>
    <x v="164"/>
    <d v="2014-09-19T13:18:21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s v="drama"/>
    <x v="165"/>
    <d v="2016-01-12T10:48:44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s v="drama"/>
    <x v="166"/>
    <d v="2017-01-15T20:49:22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48"/>
    <x v="0"/>
    <s v="drama"/>
    <x v="167"/>
    <d v="2015-08-04T17:15:35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49"/>
    <x v="0"/>
    <s v="drama"/>
    <x v="168"/>
    <d v="2015-03-19T14:02:50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50"/>
    <x v="0"/>
    <s v="drama"/>
    <x v="169"/>
    <d v="2014-10-18T07:07:3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51"/>
    <x v="0"/>
    <s v="drama"/>
    <x v="170"/>
    <d v="2015-08-30T00:28:0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20"/>
    <x v="0"/>
    <s v="drama"/>
    <x v="171"/>
    <d v="2016-08-11T23:20:14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s v="drama"/>
    <x v="172"/>
    <d v="2015-03-19T03:28:4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s v="drama"/>
    <x v="173"/>
    <d v="2015-02-28T08:45:08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s v="drama"/>
    <x v="174"/>
    <d v="2015-05-08T13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52"/>
    <x v="0"/>
    <s v="drama"/>
    <x v="175"/>
    <d v="2014-08-29T13:40:11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s v="drama"/>
    <x v="176"/>
    <d v="2015-08-05T14:46:39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3"/>
    <x v="0"/>
    <s v="drama"/>
    <x v="177"/>
    <d v="2015-03-23T19:08:46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s v="drama"/>
    <x v="178"/>
    <d v="2015-11-26T18:55:45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s v="drama"/>
    <x v="179"/>
    <d v="2016-03-03T20:55:55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54"/>
    <x v="0"/>
    <s v="drama"/>
    <x v="180"/>
    <d v="2015-04-13T14:00:0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55"/>
    <x v="0"/>
    <s v="drama"/>
    <x v="181"/>
    <d v="2015-06-22T12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s v="drama"/>
    <x v="182"/>
    <d v="2017-01-06T19:17:12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56"/>
    <x v="0"/>
    <s v="drama"/>
    <x v="183"/>
    <d v="2014-11-26T15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57"/>
    <x v="0"/>
    <s v="drama"/>
    <x v="184"/>
    <d v="2014-08-31T22:59:00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58"/>
    <x v="0"/>
    <s v="drama"/>
    <x v="185"/>
    <d v="2016-08-18T16:52:19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s v="drama"/>
    <x v="186"/>
    <d v="2017-03-03T15:00:00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9"/>
    <x v="0"/>
    <s v="drama"/>
    <x v="187"/>
    <d v="2015-07-21T01:59:0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s v="drama"/>
    <x v="188"/>
    <d v="2014-09-04T23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60"/>
    <x v="0"/>
    <s v="drama"/>
    <x v="189"/>
    <d v="2016-09-03T11:34:37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73"/>
    <x v="0"/>
    <s v="drama"/>
    <x v="190"/>
    <d v="2016-06-16T10:37:26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1"/>
    <x v="0"/>
    <s v="drama"/>
    <x v="191"/>
    <d v="2015-10-02T05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62"/>
    <x v="0"/>
    <s v="drama"/>
    <x v="192"/>
    <d v="2014-10-17T14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s v="drama"/>
    <x v="193"/>
    <d v="2014-11-28T18:26:06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20"/>
    <x v="0"/>
    <s v="drama"/>
    <x v="194"/>
    <d v="2016-03-06T18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s v="drama"/>
    <x v="195"/>
    <d v="2015-07-10T11:05:32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63"/>
    <x v="0"/>
    <s v="drama"/>
    <x v="196"/>
    <d v="2015-10-10T16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64"/>
    <x v="0"/>
    <s v="drama"/>
    <x v="197"/>
    <d v="2017-02-17T16:00:00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65"/>
    <x v="0"/>
    <s v="drama"/>
    <x v="198"/>
    <d v="2014-10-05T04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s v="drama"/>
    <x v="199"/>
    <d v="2016-08-31T21:58:22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166"/>
    <x v="0"/>
    <s v="drama"/>
    <x v="200"/>
    <d v="2014-09-14T21:00:0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167"/>
    <x v="0"/>
    <s v="drama"/>
    <x v="201"/>
    <d v="2015-02-08T14:38:49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s v="drama"/>
    <x v="202"/>
    <d v="2015-10-08T15:59:00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168"/>
    <x v="0"/>
    <s v="drama"/>
    <x v="203"/>
    <d v="2015-01-29T15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169"/>
    <x v="0"/>
    <s v="drama"/>
    <x v="204"/>
    <d v="2016-08-04T09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170"/>
    <x v="0"/>
    <s v="drama"/>
    <x v="205"/>
    <d v="2015-10-06T10:10:22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s v="drama"/>
    <x v="206"/>
    <d v="2016-08-05T19:06:2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171"/>
    <x v="0"/>
    <s v="drama"/>
    <x v="207"/>
    <d v="2015-01-03T23:43:58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s v="drama"/>
    <x v="208"/>
    <d v="2014-12-16T03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s v="drama"/>
    <x v="209"/>
    <d v="2015-07-10T17:08:55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172"/>
    <x v="0"/>
    <s v="drama"/>
    <x v="210"/>
    <d v="2015-10-01T00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173"/>
    <x v="0"/>
    <s v="drama"/>
    <x v="211"/>
    <d v="2015-09-18T22:50:17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120"/>
    <x v="0"/>
    <s v="drama"/>
    <x v="212"/>
    <d v="2016-04-16T15:08:40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135"/>
    <x v="0"/>
    <s v="drama"/>
    <x v="213"/>
    <d v="2015-08-16T09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120"/>
    <x v="0"/>
    <s v="drama"/>
    <x v="214"/>
    <d v="2015-03-06T10:22:29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119"/>
    <x v="0"/>
    <s v="drama"/>
    <x v="215"/>
    <d v="2016-02-17T18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174"/>
    <x v="0"/>
    <s v="drama"/>
    <x v="216"/>
    <d v="2015-04-22T17:00:37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175"/>
    <x v="0"/>
    <s v="drama"/>
    <x v="217"/>
    <d v="2014-12-28T10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s v="drama"/>
    <x v="218"/>
    <d v="2015-05-15T10:04:49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176"/>
    <x v="0"/>
    <s v="drama"/>
    <x v="219"/>
    <d v="2016-04-01T01:59:00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177"/>
    <x v="0"/>
    <s v="drama"/>
    <x v="220"/>
    <d v="2015-08-20T15:06:00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s v="drama"/>
    <x v="221"/>
    <d v="2015-03-28T14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8"/>
    <x v="0"/>
    <s v="drama"/>
    <x v="222"/>
    <d v="2015-03-26T21:39:00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s v="drama"/>
    <x v="223"/>
    <d v="2016-05-21T20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s v="drama"/>
    <x v="224"/>
    <d v="2015-07-10T00:38:46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s v="drama"/>
    <x v="225"/>
    <d v="2016-04-08T17:04:14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179"/>
    <x v="0"/>
    <s v="drama"/>
    <x v="226"/>
    <d v="2015-05-31T04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s v="drama"/>
    <x v="227"/>
    <d v="2015-07-09T16:27:21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s v="drama"/>
    <x v="228"/>
    <d v="2015-06-01T11:28:25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s v="drama"/>
    <x v="229"/>
    <d v="2016-02-13T17:24:57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180"/>
    <x v="0"/>
    <s v="drama"/>
    <x v="230"/>
    <d v="2015-06-04T13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s v="drama"/>
    <x v="231"/>
    <d v="2016-01-02T18:00:5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181"/>
    <x v="0"/>
    <s v="drama"/>
    <x v="232"/>
    <d v="2015-02-27T14:49:06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s v="drama"/>
    <x v="233"/>
    <d v="2016-09-29T16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182"/>
    <x v="0"/>
    <s v="drama"/>
    <x v="234"/>
    <d v="2015-06-20T19:50:59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s v="drama"/>
    <x v="235"/>
    <d v="2015-07-09T16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s v="drama"/>
    <x v="236"/>
    <d v="2016-01-04T19:00:00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73"/>
    <x v="0"/>
    <s v="drama"/>
    <x v="237"/>
    <d v="2016-03-08T08:51:09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s v="drama"/>
    <x v="238"/>
    <d v="2016-12-30T04:00:00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s v="drama"/>
    <x v="239"/>
    <d v="2015-11-08T07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183"/>
    <x v="0"/>
    <s v="documentary"/>
    <x v="240"/>
    <d v="2013-05-05T12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184"/>
    <x v="0"/>
    <s v="documentary"/>
    <x v="241"/>
    <d v="2014-12-21T11:45:0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185"/>
    <x v="0"/>
    <s v="documentary"/>
    <x v="242"/>
    <d v="2011-12-20T06:49:50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186"/>
    <x v="0"/>
    <s v="documentary"/>
    <x v="243"/>
    <d v="2014-02-21T20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187"/>
    <x v="0"/>
    <s v="documentary"/>
    <x v="244"/>
    <d v="2010-03-16T02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188"/>
    <x v="0"/>
    <s v="documentary"/>
    <x v="245"/>
    <d v="2012-08-15T20:16:2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189"/>
    <x v="0"/>
    <s v="documentary"/>
    <x v="246"/>
    <d v="2010-12-18T04:43:25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190"/>
    <x v="0"/>
    <s v="documentary"/>
    <x v="247"/>
    <d v="2010-10-15T22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191"/>
    <x v="0"/>
    <s v="documentary"/>
    <x v="248"/>
    <d v="2012-01-07T13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192"/>
    <x v="0"/>
    <s v="documentary"/>
    <x v="249"/>
    <d v="2010-08-22T12:40:0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193"/>
    <x v="0"/>
    <s v="documentary"/>
    <x v="250"/>
    <d v="2013-06-06T08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194"/>
    <x v="0"/>
    <s v="documentary"/>
    <x v="251"/>
    <d v="2012-05-16T14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195"/>
    <x v="0"/>
    <s v="documentary"/>
    <x v="252"/>
    <d v="2010-05-31T22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196"/>
    <x v="0"/>
    <s v="documentary"/>
    <x v="253"/>
    <d v="2012-02-15T10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197"/>
    <x v="0"/>
    <s v="documentary"/>
    <x v="254"/>
    <d v="2015-10-16T21:00:00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198"/>
    <x v="0"/>
    <s v="documentary"/>
    <x v="255"/>
    <d v="2011-03-16T06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199"/>
    <x v="0"/>
    <s v="documentary"/>
    <x v="256"/>
    <d v="2013-03-16T13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00"/>
    <x v="0"/>
    <s v="documentary"/>
    <x v="257"/>
    <d v="2016-05-19T10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01"/>
    <x v="0"/>
    <s v="documentary"/>
    <x v="258"/>
    <d v="2011-06-17T20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02"/>
    <x v="0"/>
    <s v="documentary"/>
    <x v="259"/>
    <d v="2015-04-08T12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03"/>
    <x v="0"/>
    <s v="documentary"/>
    <x v="260"/>
    <d v="2010-07-17T04:59:0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04"/>
    <x v="0"/>
    <s v="documentary"/>
    <x v="261"/>
    <d v="2012-06-07T09:55:00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5"/>
    <x v="0"/>
    <s v="documentary"/>
    <x v="262"/>
    <d v="2011-02-26T00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06"/>
    <x v="0"/>
    <s v="documentary"/>
    <x v="263"/>
    <d v="2012-09-27T17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07"/>
    <x v="0"/>
    <s v="documentary"/>
    <x v="264"/>
    <d v="2012-05-11T09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08"/>
    <x v="0"/>
    <s v="documentary"/>
    <x v="265"/>
    <d v="2010-05-10T15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09"/>
    <x v="0"/>
    <s v="documentary"/>
    <x v="266"/>
    <d v="2010-04-22T22:51:00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10"/>
    <x v="0"/>
    <s v="documentary"/>
    <x v="267"/>
    <d v="2014-06-25T05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11"/>
    <x v="0"/>
    <s v="documentary"/>
    <x v="268"/>
    <d v="2011-11-06T23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12"/>
    <x v="0"/>
    <s v="documentary"/>
    <x v="269"/>
    <d v="2017-02-21T23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13"/>
    <x v="0"/>
    <s v="documentary"/>
    <x v="270"/>
    <d v="2011-05-24T23:00:0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14"/>
    <x v="0"/>
    <s v="documentary"/>
    <x v="271"/>
    <d v="2014-01-02T03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15"/>
    <x v="0"/>
    <s v="documentary"/>
    <x v="272"/>
    <d v="2010-04-28T13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16"/>
    <x v="0"/>
    <s v="documentary"/>
    <x v="273"/>
    <d v="2011-07-03T06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7"/>
    <x v="0"/>
    <s v="documentary"/>
    <x v="274"/>
    <d v="2012-04-05T01:59:00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18"/>
    <x v="0"/>
    <s v="documentary"/>
    <x v="275"/>
    <d v="2012-11-09T20:46:06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19"/>
    <x v="0"/>
    <s v="documentary"/>
    <x v="276"/>
    <d v="2012-04-27T19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20"/>
    <x v="0"/>
    <s v="documentary"/>
    <x v="277"/>
    <d v="2015-05-23T16:23:39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21"/>
    <x v="0"/>
    <s v="documentary"/>
    <x v="278"/>
    <d v="2012-10-11T19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22"/>
    <x v="0"/>
    <s v="documentary"/>
    <x v="279"/>
    <d v="2017-02-26T21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23"/>
    <x v="0"/>
    <s v="documentary"/>
    <x v="280"/>
    <d v="2014-05-30T09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24"/>
    <x v="0"/>
    <s v="documentary"/>
    <x v="281"/>
    <d v="2009-08-10T14:26:00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25"/>
    <x v="0"/>
    <s v="documentary"/>
    <x v="282"/>
    <d v="2010-02-22T17:00:00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26"/>
    <x v="0"/>
    <s v="documentary"/>
    <x v="283"/>
    <d v="2011-05-31T23:59:00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27"/>
    <x v="0"/>
    <s v="documentary"/>
    <x v="284"/>
    <d v="2012-01-21T12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28"/>
    <x v="0"/>
    <s v="documentary"/>
    <x v="285"/>
    <d v="2013-09-19T13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29"/>
    <x v="0"/>
    <s v="documentary"/>
    <x v="286"/>
    <d v="2013-03-25T13:35:2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30"/>
    <x v="0"/>
    <s v="documentary"/>
    <x v="287"/>
    <d v="2012-11-01T23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31"/>
    <x v="0"/>
    <s v="documentary"/>
    <x v="288"/>
    <d v="2012-06-25T23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32"/>
    <x v="0"/>
    <s v="documentary"/>
    <x v="289"/>
    <d v="2013-11-02T05:57:1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33"/>
    <x v="0"/>
    <s v="documentary"/>
    <x v="290"/>
    <d v="2011-02-02T02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34"/>
    <x v="0"/>
    <s v="documentary"/>
    <x v="291"/>
    <d v="2013-04-30T19:01:0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35"/>
    <x v="0"/>
    <s v="documentary"/>
    <x v="292"/>
    <d v="2011-10-28T22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36"/>
    <x v="0"/>
    <s v="documentary"/>
    <x v="293"/>
    <d v="2014-04-20T11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s v="documentary"/>
    <x v="294"/>
    <d v="2010-07-19T11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37"/>
    <x v="0"/>
    <s v="documentary"/>
    <x v="295"/>
    <d v="2013-10-31T19:00:00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38"/>
    <x v="0"/>
    <s v="documentary"/>
    <x v="296"/>
    <d v="2012-09-07T06:24:43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39"/>
    <x v="0"/>
    <s v="documentary"/>
    <x v="297"/>
    <d v="2015-04-30T22:59:00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40"/>
    <x v="0"/>
    <s v="documentary"/>
    <x v="298"/>
    <d v="2014-05-09T16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41"/>
    <x v="0"/>
    <s v="documentary"/>
    <x v="299"/>
    <d v="2010-11-17T01:24:2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242"/>
    <x v="0"/>
    <s v="documentary"/>
    <x v="300"/>
    <d v="2011-04-24T18:02:18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243"/>
    <x v="0"/>
    <s v="documentary"/>
    <x v="301"/>
    <d v="2013-03-19T11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244"/>
    <x v="0"/>
    <s v="documentary"/>
    <x v="302"/>
    <d v="2012-02-24T15:33:58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245"/>
    <x v="0"/>
    <s v="documentary"/>
    <x v="303"/>
    <d v="2012-06-01T20:42:26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246"/>
    <x v="0"/>
    <s v="documentary"/>
    <x v="304"/>
    <d v="2012-08-31T21:00:00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247"/>
    <x v="0"/>
    <s v="documentary"/>
    <x v="305"/>
    <d v="2012-03-10T10:07:29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248"/>
    <x v="0"/>
    <s v="documentary"/>
    <x v="306"/>
    <d v="2013-03-20T14:05:33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249"/>
    <x v="0"/>
    <s v="documentary"/>
    <x v="307"/>
    <d v="2013-02-07T17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250"/>
    <x v="0"/>
    <s v="documentary"/>
    <x v="308"/>
    <d v="2011-03-10T11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251"/>
    <x v="0"/>
    <s v="documentary"/>
    <x v="309"/>
    <d v="2012-09-03T13:02:1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252"/>
    <x v="0"/>
    <s v="documentary"/>
    <x v="310"/>
    <d v="2011-10-19T21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253"/>
    <x v="0"/>
    <s v="documentary"/>
    <x v="311"/>
    <d v="2012-01-01T02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254"/>
    <x v="0"/>
    <s v="documentary"/>
    <x v="312"/>
    <d v="2013-04-14T16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255"/>
    <x v="0"/>
    <s v="documentary"/>
    <x v="313"/>
    <d v="2010-08-11T10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256"/>
    <x v="0"/>
    <s v="documentary"/>
    <x v="314"/>
    <d v="2013-03-01T14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257"/>
    <x v="0"/>
    <s v="documentary"/>
    <x v="315"/>
    <d v="2012-08-22T13:32:1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258"/>
    <x v="0"/>
    <s v="documentary"/>
    <x v="316"/>
    <d v="2014-12-10T23:59:00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259"/>
    <x v="0"/>
    <s v="documentary"/>
    <x v="317"/>
    <d v="2013-12-11T11:14:43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260"/>
    <x v="0"/>
    <s v="documentary"/>
    <x v="318"/>
    <d v="2013-03-26T18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261"/>
    <x v="0"/>
    <s v="documentary"/>
    <x v="319"/>
    <d v="2010-02-02T02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262"/>
    <x v="0"/>
    <s v="documentary"/>
    <x v="320"/>
    <d v="2015-12-22T18:00:0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263"/>
    <x v="0"/>
    <s v="documentary"/>
    <x v="321"/>
    <d v="2016-11-08T06:43:06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264"/>
    <x v="0"/>
    <s v="documentary"/>
    <x v="322"/>
    <d v="2016-05-13T08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265"/>
    <x v="0"/>
    <s v="documentary"/>
    <x v="323"/>
    <d v="2016-12-21T02:59:00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266"/>
    <x v="0"/>
    <s v="documentary"/>
    <x v="324"/>
    <d v="2015-08-01T10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267"/>
    <x v="0"/>
    <s v="documentary"/>
    <x v="325"/>
    <d v="2016-12-19T23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268"/>
    <x v="0"/>
    <s v="documentary"/>
    <x v="326"/>
    <d v="2017-03-14T17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269"/>
    <x v="0"/>
    <s v="documentary"/>
    <x v="327"/>
    <d v="2015-03-22T03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270"/>
    <x v="0"/>
    <s v="documentary"/>
    <x v="328"/>
    <d v="2015-10-31T23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271"/>
    <x v="0"/>
    <s v="documentary"/>
    <x v="329"/>
    <d v="2015-11-06T23:00:0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272"/>
    <x v="0"/>
    <s v="documentary"/>
    <x v="330"/>
    <d v="2013-05-16T22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273"/>
    <x v="0"/>
    <s v="documentary"/>
    <x v="331"/>
    <d v="2016-06-17T08:57:1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274"/>
    <x v="0"/>
    <s v="documentary"/>
    <x v="332"/>
    <d v="2015-10-28T03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275"/>
    <x v="0"/>
    <s v="documentary"/>
    <x v="333"/>
    <d v="2016-04-07T09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276"/>
    <x v="0"/>
    <s v="documentary"/>
    <x v="334"/>
    <d v="2015-05-15T14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277"/>
    <x v="0"/>
    <s v="documentary"/>
    <x v="335"/>
    <d v="2015-05-08T17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278"/>
    <x v="0"/>
    <s v="documentary"/>
    <x v="336"/>
    <d v="2015-11-13T10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279"/>
    <x v="0"/>
    <s v="documentary"/>
    <x v="337"/>
    <d v="2015-03-13T21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280"/>
    <x v="0"/>
    <s v="documentary"/>
    <x v="338"/>
    <d v="2016-09-02T20:00:0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281"/>
    <x v="0"/>
    <s v="documentary"/>
    <x v="339"/>
    <d v="2015-04-29T13:14:28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282"/>
    <x v="0"/>
    <s v="documentary"/>
    <x v="340"/>
    <d v="2017-03-08T16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283"/>
    <x v="0"/>
    <s v="documentary"/>
    <x v="341"/>
    <d v="2014-09-30T22:59:00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284"/>
    <x v="0"/>
    <s v="documentary"/>
    <x v="342"/>
    <d v="2016-04-29T13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285"/>
    <x v="0"/>
    <s v="documentary"/>
    <x v="343"/>
    <d v="2014-11-13T22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286"/>
    <x v="0"/>
    <s v="documentary"/>
    <x v="344"/>
    <d v="2015-05-31T21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287"/>
    <x v="0"/>
    <s v="documentary"/>
    <x v="345"/>
    <d v="2015-05-20T17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288"/>
    <x v="0"/>
    <s v="documentary"/>
    <x v="346"/>
    <d v="2015-10-14T07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289"/>
    <x v="0"/>
    <s v="documentary"/>
    <x v="347"/>
    <d v="2015-11-14T07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90"/>
    <x v="0"/>
    <s v="documentary"/>
    <x v="348"/>
    <d v="2015-08-21T09:05:16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291"/>
    <x v="0"/>
    <s v="documentary"/>
    <x v="349"/>
    <d v="2017-02-24T06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292"/>
    <x v="0"/>
    <s v="documentary"/>
    <x v="350"/>
    <d v="2016-09-10T22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293"/>
    <x v="0"/>
    <s v="documentary"/>
    <x v="351"/>
    <d v="2016-04-07T17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294"/>
    <x v="0"/>
    <s v="documentary"/>
    <x v="352"/>
    <d v="2014-10-07T23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295"/>
    <x v="0"/>
    <s v="documentary"/>
    <x v="353"/>
    <d v="2015-11-19T15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296"/>
    <x v="0"/>
    <s v="documentary"/>
    <x v="354"/>
    <d v="2016-04-08T13:52:01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297"/>
    <x v="0"/>
    <s v="documentary"/>
    <x v="355"/>
    <d v="2014-12-01T03:03:1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298"/>
    <x v="0"/>
    <s v="documentary"/>
    <x v="356"/>
    <d v="2016-03-16T13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9"/>
    <x v="0"/>
    <s v="documentary"/>
    <x v="357"/>
    <d v="2015-04-24T00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00"/>
    <x v="0"/>
    <s v="documentary"/>
    <x v="358"/>
    <d v="2016-06-15T10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01"/>
    <x v="0"/>
    <s v="documentary"/>
    <x v="359"/>
    <d v="2014-11-14T00:12:0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02"/>
    <x v="0"/>
    <s v="documentary"/>
    <x v="360"/>
    <d v="2015-07-22T22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03"/>
    <x v="0"/>
    <s v="documentary"/>
    <x v="361"/>
    <d v="2014-11-22T20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04"/>
    <x v="0"/>
    <s v="documentary"/>
    <x v="362"/>
    <d v="2014-08-07T19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05"/>
    <x v="0"/>
    <s v="documentary"/>
    <x v="363"/>
    <d v="2010-05-02T14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06"/>
    <x v="0"/>
    <s v="documentary"/>
    <x v="364"/>
    <d v="2014-06-20T22:59:00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07"/>
    <x v="0"/>
    <s v="documentary"/>
    <x v="365"/>
    <d v="2014-02-28T09:33:19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08"/>
    <x v="0"/>
    <s v="documentary"/>
    <x v="366"/>
    <d v="2012-05-20T14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09"/>
    <x v="0"/>
    <s v="documentary"/>
    <x v="367"/>
    <d v="2013-04-30T23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10"/>
    <x v="0"/>
    <s v="documentary"/>
    <x v="368"/>
    <d v="2015-03-15T08:32:02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11"/>
    <x v="0"/>
    <s v="documentary"/>
    <x v="369"/>
    <d v="2012-01-15T08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12"/>
    <x v="0"/>
    <s v="documentary"/>
    <x v="370"/>
    <d v="2017-01-06T14:05:0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13"/>
    <x v="0"/>
    <s v="documentary"/>
    <x v="371"/>
    <d v="2013-02-01T13:25:39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14"/>
    <x v="0"/>
    <s v="documentary"/>
    <x v="372"/>
    <d v="2016-04-05T11:00:00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15"/>
    <x v="0"/>
    <s v="documentary"/>
    <x v="373"/>
    <d v="2012-07-18T16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16"/>
    <x v="0"/>
    <s v="documentary"/>
    <x v="374"/>
    <d v="2011-09-16T16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7"/>
    <x v="0"/>
    <s v="documentary"/>
    <x v="375"/>
    <d v="2014-03-01T12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18"/>
    <x v="0"/>
    <s v="documentary"/>
    <x v="376"/>
    <d v="2016-08-25T05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19"/>
    <x v="0"/>
    <s v="documentary"/>
    <x v="377"/>
    <d v="2015-11-14T02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20"/>
    <x v="0"/>
    <s v="documentary"/>
    <x v="378"/>
    <d v="2016-01-25T18:52:00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21"/>
    <x v="0"/>
    <s v="documentary"/>
    <x v="379"/>
    <d v="2012-05-03T11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22"/>
    <x v="0"/>
    <s v="documentary"/>
    <x v="380"/>
    <d v="2016-01-23T12:16:32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23"/>
    <x v="0"/>
    <s v="documentary"/>
    <x v="381"/>
    <d v="2012-07-30T00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24"/>
    <x v="0"/>
    <s v="documentary"/>
    <x v="382"/>
    <d v="2012-09-06T12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25"/>
    <x v="0"/>
    <s v="documentary"/>
    <x v="383"/>
    <d v="2014-05-18T21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26"/>
    <x v="0"/>
    <s v="documentary"/>
    <x v="384"/>
    <d v="2015-01-06T13:45:47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27"/>
    <x v="0"/>
    <s v="documentary"/>
    <x v="385"/>
    <d v="2014-11-21T10:01:41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28"/>
    <x v="0"/>
    <s v="documentary"/>
    <x v="386"/>
    <d v="2015-08-10T17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29"/>
    <x v="0"/>
    <s v="documentary"/>
    <x v="387"/>
    <d v="2015-08-15T01:00:0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30"/>
    <x v="0"/>
    <s v="documentary"/>
    <x v="388"/>
    <d v="2016-07-27T20:49:4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31"/>
    <x v="0"/>
    <s v="documentary"/>
    <x v="389"/>
    <d v="2014-03-07T17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s v="documentary"/>
    <x v="390"/>
    <d v="2015-05-07T19:52:52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32"/>
    <x v="0"/>
    <s v="documentary"/>
    <x v="391"/>
    <d v="2011-12-17T19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33"/>
    <x v="0"/>
    <s v="documentary"/>
    <x v="392"/>
    <d v="2011-09-07T22:00:00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34"/>
    <x v="0"/>
    <s v="documentary"/>
    <x v="393"/>
    <d v="2013-10-10T12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35"/>
    <x v="0"/>
    <s v="documentary"/>
    <x v="394"/>
    <d v="2016-04-17T13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36"/>
    <x v="0"/>
    <s v="documentary"/>
    <x v="395"/>
    <d v="2012-04-27T16:32:0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37"/>
    <x v="0"/>
    <s v="documentary"/>
    <x v="396"/>
    <d v="2012-07-07T08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38"/>
    <x v="0"/>
    <s v="documentary"/>
    <x v="397"/>
    <d v="2010-08-31T22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39"/>
    <x v="0"/>
    <s v="documentary"/>
    <x v="398"/>
    <d v="2015-04-29T14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40"/>
    <x v="0"/>
    <s v="documentary"/>
    <x v="399"/>
    <d v="2016-12-14T07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341"/>
    <x v="0"/>
    <s v="documentary"/>
    <x v="400"/>
    <d v="2014-05-16T22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342"/>
    <x v="0"/>
    <s v="documentary"/>
    <x v="401"/>
    <d v="2011-08-07T15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343"/>
    <x v="0"/>
    <s v="documentary"/>
    <x v="402"/>
    <d v="2015-11-05T08:56:57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344"/>
    <x v="0"/>
    <s v="documentary"/>
    <x v="403"/>
    <d v="2011-08-10T02:08:0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345"/>
    <x v="0"/>
    <s v="documentary"/>
    <x v="404"/>
    <d v="2014-02-05T18:04:00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346"/>
    <x v="0"/>
    <s v="documentary"/>
    <x v="405"/>
    <d v="2014-03-05T21:02:19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347"/>
    <x v="0"/>
    <s v="documentary"/>
    <x v="406"/>
    <d v="2011-05-09T00:59:00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348"/>
    <x v="0"/>
    <s v="documentary"/>
    <x v="407"/>
    <d v="2011-11-19T16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349"/>
    <x v="0"/>
    <s v="documentary"/>
    <x v="408"/>
    <d v="2013-11-05T13:39:50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350"/>
    <x v="0"/>
    <s v="documentary"/>
    <x v="409"/>
    <d v="2016-07-22T15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351"/>
    <x v="0"/>
    <s v="documentary"/>
    <x v="410"/>
    <d v="2015-06-18T18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352"/>
    <x v="0"/>
    <s v="documentary"/>
    <x v="411"/>
    <d v="2013-12-22T00:00:0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353"/>
    <x v="0"/>
    <s v="documentary"/>
    <x v="412"/>
    <d v="2012-07-25T12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354"/>
    <x v="0"/>
    <s v="documentary"/>
    <x v="413"/>
    <d v="2012-07-19T16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355"/>
    <x v="0"/>
    <s v="documentary"/>
    <x v="414"/>
    <d v="2013-10-11T20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356"/>
    <x v="0"/>
    <s v="documentary"/>
    <x v="415"/>
    <d v="2014-10-17T07:00:00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357"/>
    <x v="0"/>
    <s v="documentary"/>
    <x v="416"/>
    <d v="2014-02-08T04:30:31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358"/>
    <x v="0"/>
    <s v="documentary"/>
    <x v="417"/>
    <d v="2013-04-07T23:33:0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359"/>
    <x v="0"/>
    <s v="documentary"/>
    <x v="418"/>
    <d v="2015-07-23T01:46:37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360"/>
    <x v="0"/>
    <s v="documentary"/>
    <x v="419"/>
    <d v="2013-06-29T15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361"/>
    <x v="0"/>
    <s v="animation"/>
    <x v="420"/>
    <d v="2014-03-13T23:40:31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362"/>
    <x v="0"/>
    <s v="animation"/>
    <x v="421"/>
    <d v="2015-08-21T06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363"/>
    <x v="0"/>
    <s v="animation"/>
    <x v="422"/>
    <d v="2014-09-11T01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364"/>
    <x v="0"/>
    <s v="animation"/>
    <x v="423"/>
    <d v="2013-06-05T17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365"/>
    <x v="0"/>
    <s v="animation"/>
    <x v="424"/>
    <d v="2012-03-26T03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366"/>
    <x v="0"/>
    <s v="animation"/>
    <x v="425"/>
    <d v="2015-11-27T16:40:04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367"/>
    <x v="0"/>
    <s v="animation"/>
    <x v="426"/>
    <d v="2016-03-01T12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s v="animation"/>
    <x v="427"/>
    <d v="2015-10-22T13:59:00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368"/>
    <x v="0"/>
    <s v="animation"/>
    <x v="428"/>
    <d v="2014-06-16T17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s v="animation"/>
    <x v="429"/>
    <d v="2009-11-26T23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369"/>
    <x v="0"/>
    <s v="animation"/>
    <x v="430"/>
    <d v="2013-09-10T21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370"/>
    <x v="0"/>
    <s v="animation"/>
    <x v="431"/>
    <d v="2016-07-05T15:54:43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371"/>
    <x v="0"/>
    <s v="animation"/>
    <x v="432"/>
    <d v="2015-10-21T12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s v="animation"/>
    <x v="433"/>
    <d v="2015-10-11T10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72"/>
    <x v="0"/>
    <s v="animation"/>
    <x v="434"/>
    <d v="2013-12-01T16:01:42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120"/>
    <x v="0"/>
    <s v="animation"/>
    <x v="435"/>
    <d v="2013-09-13T12:56:20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s v="animation"/>
    <x v="436"/>
    <d v="2013-07-31T03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s v="animation"/>
    <x v="437"/>
    <d v="2016-10-08T02:38:46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373"/>
    <x v="0"/>
    <s v="animation"/>
    <x v="438"/>
    <d v="2015-11-18T02:15:5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s v="animation"/>
    <x v="439"/>
    <d v="2014-10-17T13:16:58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144"/>
    <x v="0"/>
    <s v="animation"/>
    <x v="440"/>
    <d v="2016-03-24T17:39:13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s v="animation"/>
    <x v="441"/>
    <d v="2013-11-02T14:03:16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374"/>
    <x v="0"/>
    <s v="animation"/>
    <x v="442"/>
    <d v="2015-02-19T16:19:43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144"/>
    <x v="0"/>
    <s v="animation"/>
    <x v="443"/>
    <d v="2014-02-09T19:21:41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s v="animation"/>
    <x v="444"/>
    <d v="2012-02-15T16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120"/>
    <x v="0"/>
    <s v="animation"/>
    <x v="445"/>
    <d v="2015-05-21T03:02:5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375"/>
    <x v="0"/>
    <s v="animation"/>
    <x v="446"/>
    <d v="2015-03-03T21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144"/>
    <x v="0"/>
    <s v="animation"/>
    <x v="447"/>
    <d v="2013-03-23T07:19:23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376"/>
    <x v="0"/>
    <s v="animation"/>
    <x v="448"/>
    <d v="2014-05-14T13:11:3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377"/>
    <x v="0"/>
    <s v="animation"/>
    <x v="449"/>
    <d v="2013-10-17T08:38:0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378"/>
    <x v="0"/>
    <s v="animation"/>
    <x v="450"/>
    <d v="2014-02-14T17:43:2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s v="animation"/>
    <x v="451"/>
    <d v="2014-01-25T12:09:51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9"/>
    <x v="0"/>
    <s v="animation"/>
    <x v="452"/>
    <d v="2015-05-13T11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31"/>
    <x v="0"/>
    <s v="animation"/>
    <x v="453"/>
    <d v="2015-02-19T14:47:59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380"/>
    <x v="0"/>
    <s v="animation"/>
    <x v="454"/>
    <d v="2014-11-26T08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381"/>
    <x v="0"/>
    <s v="animation"/>
    <x v="455"/>
    <d v="2012-04-16T19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382"/>
    <x v="0"/>
    <s v="animation"/>
    <x v="456"/>
    <d v="2013-10-21T22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s v="animation"/>
    <x v="457"/>
    <d v="2014-08-16T13:25:12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383"/>
    <x v="0"/>
    <s v="animation"/>
    <x v="458"/>
    <d v="2013-05-14T11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384"/>
    <x v="0"/>
    <s v="animation"/>
    <x v="459"/>
    <d v="2011-11-13T11:22:07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385"/>
    <x v="0"/>
    <s v="animation"/>
    <x v="460"/>
    <d v="2014-05-31T23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s v="animation"/>
    <x v="461"/>
    <d v="2013-06-02T15:19:27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s v="animation"/>
    <x v="462"/>
    <d v="2011-08-09T22:02:21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386"/>
    <x v="0"/>
    <s v="animation"/>
    <x v="463"/>
    <d v="2011-09-24T12:02:33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120"/>
    <x v="0"/>
    <s v="animation"/>
    <x v="464"/>
    <d v="2016-05-18T15:22:1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387"/>
    <x v="0"/>
    <s v="animation"/>
    <x v="465"/>
    <d v="2014-06-26T21:52:54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388"/>
    <x v="0"/>
    <s v="animation"/>
    <x v="466"/>
    <d v="2012-09-07T17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389"/>
    <x v="0"/>
    <s v="animation"/>
    <x v="467"/>
    <d v="2012-09-28T11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s v="animation"/>
    <x v="468"/>
    <d v="2012-07-10T22:51:0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s v="animation"/>
    <x v="469"/>
    <d v="2014-09-05T18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157"/>
    <x v="0"/>
    <s v="animation"/>
    <x v="470"/>
    <d v="2014-01-15T23:00:0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390"/>
    <x v="0"/>
    <s v="animation"/>
    <x v="471"/>
    <d v="2014-04-19T11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391"/>
    <x v="0"/>
    <s v="animation"/>
    <x v="472"/>
    <d v="2014-08-23T17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392"/>
    <x v="0"/>
    <s v="animation"/>
    <x v="473"/>
    <d v="2014-09-17T11:45:19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120"/>
    <x v="0"/>
    <s v="animation"/>
    <x v="474"/>
    <d v="2017-02-17T02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s v="animation"/>
    <x v="475"/>
    <d v="2015-05-05T21:04:03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393"/>
    <x v="0"/>
    <s v="animation"/>
    <x v="476"/>
    <d v="2014-06-02T22:59:00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s v="animation"/>
    <x v="477"/>
    <d v="2012-05-18T15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s v="animation"/>
    <x v="478"/>
    <d v="2015-04-01T15:51:49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394"/>
    <x v="0"/>
    <s v="animation"/>
    <x v="479"/>
    <d v="2014-11-21T05:47:1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395"/>
    <x v="0"/>
    <s v="animation"/>
    <x v="480"/>
    <d v="2013-08-09T07:00:1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396"/>
    <x v="0"/>
    <s v="animation"/>
    <x v="481"/>
    <d v="2012-10-10T11:08:09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119"/>
    <x v="0"/>
    <s v="animation"/>
    <x v="482"/>
    <d v="2016-04-14T09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397"/>
    <x v="0"/>
    <s v="animation"/>
    <x v="483"/>
    <d v="2013-01-28T23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398"/>
    <x v="0"/>
    <s v="animation"/>
    <x v="484"/>
    <d v="2015-11-05T18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399"/>
    <x v="0"/>
    <s v="animation"/>
    <x v="485"/>
    <d v="2013-05-17T07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73"/>
    <x v="0"/>
    <s v="animation"/>
    <x v="486"/>
    <d v="2014-06-01T17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s v="animation"/>
    <x v="487"/>
    <d v="2016-12-25T10:16:34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s v="animation"/>
    <x v="488"/>
    <d v="2017-01-08T20:18:20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00"/>
    <x v="0"/>
    <s v="animation"/>
    <x v="489"/>
    <d v="2012-01-05T06:33:00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s v="animation"/>
    <x v="490"/>
    <d v="2012-08-22T18:14:4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s v="animation"/>
    <x v="491"/>
    <d v="2016-01-27T18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s v="animation"/>
    <x v="492"/>
    <d v="2016-10-12T19:50:30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s v="animation"/>
    <x v="493"/>
    <d v="2015-05-20T12:25:38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01"/>
    <x v="0"/>
    <s v="animation"/>
    <x v="494"/>
    <d v="2014-07-02T22:00:00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s v="animation"/>
    <x v="495"/>
    <d v="2015-07-16T14:51:4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120"/>
    <x v="0"/>
    <s v="animation"/>
    <x v="496"/>
    <d v="2014-02-10T17:21:14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119"/>
    <x v="0"/>
    <s v="animation"/>
    <x v="497"/>
    <d v="2014-12-25T00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02"/>
    <x v="0"/>
    <s v="animation"/>
    <x v="498"/>
    <d v="2011-12-23T13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03"/>
    <x v="0"/>
    <s v="animation"/>
    <x v="499"/>
    <d v="2009-10-12T15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404"/>
    <x v="0"/>
    <s v="animation"/>
    <x v="500"/>
    <d v="2010-05-08T17:16:0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s v="animation"/>
    <x v="501"/>
    <d v="2011-07-09T00:37:3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405"/>
    <x v="0"/>
    <s v="animation"/>
    <x v="502"/>
    <d v="2012-03-18T07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406"/>
    <x v="0"/>
    <s v="animation"/>
    <x v="503"/>
    <d v="2015-01-17T07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407"/>
    <x v="0"/>
    <s v="animation"/>
    <x v="504"/>
    <d v="2012-04-10T17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408"/>
    <x v="0"/>
    <s v="animation"/>
    <x v="505"/>
    <d v="2015-12-24T21:21:26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409"/>
    <x v="0"/>
    <s v="animation"/>
    <x v="506"/>
    <d v="2013-08-10T08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410"/>
    <x v="0"/>
    <s v="animation"/>
    <x v="507"/>
    <d v="2012-10-19T18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44"/>
    <x v="0"/>
    <s v="animation"/>
    <x v="508"/>
    <d v="2012-05-25T09:14:00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119"/>
    <x v="0"/>
    <s v="animation"/>
    <x v="509"/>
    <d v="2015-06-28T10:09:30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s v="animation"/>
    <x v="510"/>
    <d v="2016-02-29T23:13:59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80"/>
    <x v="0"/>
    <s v="animation"/>
    <x v="511"/>
    <d v="2013-04-06T01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148"/>
    <x v="0"/>
    <s v="animation"/>
    <x v="512"/>
    <d v="2016-11-20T13:48:47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411"/>
    <x v="0"/>
    <s v="animation"/>
    <x v="513"/>
    <d v="2016-08-15T02:00:00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412"/>
    <x v="0"/>
    <s v="animation"/>
    <x v="514"/>
    <d v="2014-08-09T09:44:07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413"/>
    <x v="0"/>
    <s v="animation"/>
    <x v="515"/>
    <d v="2015-12-29T06:46:41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s v="animation"/>
    <x v="516"/>
    <d v="2015-05-27T13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414"/>
    <x v="0"/>
    <s v="animation"/>
    <x v="517"/>
    <d v="2017-02-02T09:46:01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s v="animation"/>
    <x v="518"/>
    <d v="2015-09-06T09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415"/>
    <x v="0"/>
    <s v="animation"/>
    <x v="519"/>
    <d v="2012-12-05T04:23:41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416"/>
    <x v="1"/>
    <s v="plays"/>
    <x v="520"/>
    <d v="2015-12-10T11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417"/>
    <x v="1"/>
    <s v="plays"/>
    <x v="521"/>
    <d v="2016-10-31T23:59:00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418"/>
    <x v="1"/>
    <s v="plays"/>
    <x v="522"/>
    <d v="2016-03-20T18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419"/>
    <x v="1"/>
    <s v="plays"/>
    <x v="523"/>
    <d v="2015-09-20T22:11:1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420"/>
    <x v="1"/>
    <s v="plays"/>
    <x v="524"/>
    <d v="2016-06-01T12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21"/>
    <x v="1"/>
    <s v="plays"/>
    <x v="525"/>
    <d v="2014-09-13T04:37:21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422"/>
    <x v="1"/>
    <s v="plays"/>
    <x v="526"/>
    <d v="2015-08-07T12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423"/>
    <x v="1"/>
    <s v="plays"/>
    <x v="527"/>
    <d v="2017-02-17T11:05:00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424"/>
    <x v="1"/>
    <s v="plays"/>
    <x v="528"/>
    <d v="2015-06-21T16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425"/>
    <x v="1"/>
    <s v="plays"/>
    <x v="529"/>
    <d v="2017-01-11T00:00:00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426"/>
    <x v="1"/>
    <s v="plays"/>
    <x v="530"/>
    <d v="2015-06-23T21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7"/>
    <x v="1"/>
    <s v="plays"/>
    <x v="531"/>
    <d v="2016-12-17T01:59:00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428"/>
    <x v="1"/>
    <s v="plays"/>
    <x v="532"/>
    <d v="2016-05-12T19:10:08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429"/>
    <x v="1"/>
    <s v="plays"/>
    <x v="533"/>
    <d v="2016-05-16T05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430"/>
    <x v="1"/>
    <s v="plays"/>
    <x v="534"/>
    <d v="2015-11-01T18:00:0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431"/>
    <x v="1"/>
    <s v="plays"/>
    <x v="535"/>
    <d v="2017-01-06T08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432"/>
    <x v="1"/>
    <s v="plays"/>
    <x v="536"/>
    <d v="2015-08-03T13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433"/>
    <x v="1"/>
    <s v="plays"/>
    <x v="537"/>
    <d v="2015-11-04T14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434"/>
    <x v="1"/>
    <s v="plays"/>
    <x v="538"/>
    <d v="2016-05-13T14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435"/>
    <x v="1"/>
    <s v="plays"/>
    <x v="539"/>
    <d v="2016-07-04T20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120"/>
    <x v="2"/>
    <s v="web"/>
    <x v="540"/>
    <d v="2015-02-04T14:36:46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384"/>
    <x v="2"/>
    <s v="web"/>
    <x v="541"/>
    <d v="2015-10-28T20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120"/>
    <x v="2"/>
    <s v="web"/>
    <x v="542"/>
    <d v="2016-05-03T11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436"/>
    <x v="2"/>
    <s v="web"/>
    <x v="543"/>
    <d v="2014-10-31T21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366"/>
    <x v="2"/>
    <s v="web"/>
    <x v="544"/>
    <d v="2016-07-04T10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437"/>
    <x v="2"/>
    <s v="web"/>
    <x v="545"/>
    <d v="2015-11-15T10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438"/>
    <x v="2"/>
    <s v="web"/>
    <x v="546"/>
    <d v="2015-10-17T11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s v="web"/>
    <x v="547"/>
    <d v="2016-02-10T11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377"/>
    <x v="2"/>
    <s v="web"/>
    <x v="548"/>
    <d v="2015-10-29T16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439"/>
    <x v="2"/>
    <s v="web"/>
    <x v="549"/>
    <d v="2015-07-08T10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440"/>
    <x v="2"/>
    <s v="web"/>
    <x v="550"/>
    <d v="2017-01-31T00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441"/>
    <x v="2"/>
    <s v="web"/>
    <x v="551"/>
    <d v="2015-08-01T12:53:00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s v="web"/>
    <x v="552"/>
    <d v="2016-01-09T09:48:16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442"/>
    <x v="2"/>
    <s v="web"/>
    <x v="553"/>
    <d v="2014-11-14T13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443"/>
    <x v="2"/>
    <s v="web"/>
    <x v="554"/>
    <d v="2014-10-19T11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s v="web"/>
    <x v="555"/>
    <d v="2016-06-12T03:29:03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444"/>
    <x v="2"/>
    <s v="web"/>
    <x v="556"/>
    <d v="2016-01-06T15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445"/>
    <x v="2"/>
    <s v="web"/>
    <x v="557"/>
    <d v="2016-12-02T18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s v="web"/>
    <x v="558"/>
    <d v="2015-03-24T15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73"/>
    <x v="2"/>
    <s v="web"/>
    <x v="559"/>
    <d v="2015-12-13T01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143"/>
    <x v="2"/>
    <s v="web"/>
    <x v="560"/>
    <d v="2014-12-17T13:30:45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446"/>
    <x v="2"/>
    <s v="web"/>
    <x v="561"/>
    <d v="2015-10-26T10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s v="web"/>
    <x v="562"/>
    <d v="2016-12-18T04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447"/>
    <x v="2"/>
    <s v="web"/>
    <x v="563"/>
    <d v="2015-02-16T20:40:4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120"/>
    <x v="2"/>
    <s v="web"/>
    <x v="564"/>
    <d v="2016-03-12T17:37:55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s v="web"/>
    <x v="565"/>
    <d v="2015-07-10T13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120"/>
    <x v="2"/>
    <s v="web"/>
    <x v="566"/>
    <d v="2016-07-14T11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s v="web"/>
    <x v="567"/>
    <d v="2015-01-01T15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8"/>
    <x v="2"/>
    <s v="web"/>
    <x v="568"/>
    <d v="2016-01-16T06:00:00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135"/>
    <x v="2"/>
    <s v="web"/>
    <x v="569"/>
    <d v="2016-01-01T15:20:12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449"/>
    <x v="2"/>
    <s v="web"/>
    <x v="570"/>
    <d v="2016-02-18T14:09:29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450"/>
    <x v="2"/>
    <s v="web"/>
    <x v="571"/>
    <d v="2015-07-26T22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s v="web"/>
    <x v="572"/>
    <d v="2015-11-04T13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451"/>
    <x v="2"/>
    <s v="web"/>
    <x v="573"/>
    <d v="2015-01-17T20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135"/>
    <x v="2"/>
    <s v="web"/>
    <x v="574"/>
    <d v="2016-10-19T05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452"/>
    <x v="2"/>
    <s v="web"/>
    <x v="575"/>
    <d v="2015-06-13T11:37:23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120"/>
    <x v="2"/>
    <s v="web"/>
    <x v="576"/>
    <d v="2015-03-28T05:19:12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119"/>
    <x v="2"/>
    <s v="web"/>
    <x v="577"/>
    <d v="2016-05-20T09:08:22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453"/>
    <x v="2"/>
    <s v="web"/>
    <x v="578"/>
    <d v="2015-09-07T08:53:13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436"/>
    <x v="2"/>
    <s v="web"/>
    <x v="579"/>
    <d v="2014-12-25T15:27:03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120"/>
    <x v="2"/>
    <s v="web"/>
    <x v="580"/>
    <d v="2016-09-22T16:47:4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s v="web"/>
    <x v="581"/>
    <d v="2015-08-01T19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s v="web"/>
    <x v="582"/>
    <d v="2015-03-15T13:00:00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120"/>
    <x v="2"/>
    <s v="web"/>
    <x v="583"/>
    <d v="2015-03-19T16:31:2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s v="web"/>
    <x v="584"/>
    <d v="2015-03-16T11:11:56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s v="web"/>
    <x v="585"/>
    <d v="2015-11-30T19:00:00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454"/>
    <x v="2"/>
    <s v="web"/>
    <x v="586"/>
    <d v="2015-02-15T15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455"/>
    <x v="2"/>
    <s v="web"/>
    <x v="587"/>
    <d v="2015-04-16T13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456"/>
    <x v="2"/>
    <s v="web"/>
    <x v="588"/>
    <d v="2016-11-17T14:28:06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120"/>
    <x v="2"/>
    <s v="web"/>
    <x v="589"/>
    <d v="2015-07-08T09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457"/>
    <x v="2"/>
    <s v="web"/>
    <x v="590"/>
    <d v="2016-02-08T08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458"/>
    <x v="2"/>
    <s v="web"/>
    <x v="591"/>
    <d v="2015-07-22T08:02:10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409"/>
    <x v="2"/>
    <s v="web"/>
    <x v="592"/>
    <d v="2014-12-03T00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9"/>
    <x v="2"/>
    <s v="web"/>
    <x v="593"/>
    <d v="2015-04-06T10:15:45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31"/>
    <x v="2"/>
    <s v="web"/>
    <x v="594"/>
    <d v="2016-04-16T13:43:26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460"/>
    <x v="2"/>
    <s v="web"/>
    <x v="595"/>
    <d v="2015-05-03T20:40:38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366"/>
    <x v="2"/>
    <s v="web"/>
    <x v="596"/>
    <d v="2016-11-02T16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119"/>
    <x v="2"/>
    <s v="web"/>
    <x v="597"/>
    <d v="2016-07-31T11:00:00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61"/>
    <x v="2"/>
    <s v="web"/>
    <x v="598"/>
    <d v="2014-12-04T19:03:01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462"/>
    <x v="2"/>
    <s v="web"/>
    <x v="599"/>
    <d v="2015-03-08T10:16:00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s v="web"/>
    <x v="600"/>
    <d v="2015-05-09T14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463"/>
    <x v="2"/>
    <s v="web"/>
    <x v="601"/>
    <d v="2014-12-26T15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s v="web"/>
    <x v="602"/>
    <d v="2015-06-18T14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464"/>
    <x v="2"/>
    <s v="web"/>
    <x v="603"/>
    <d v="2014-08-14T10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s v="web"/>
    <x v="604"/>
    <d v="2014-08-27T19:50:56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465"/>
    <x v="2"/>
    <s v="web"/>
    <x v="605"/>
    <d v="2015-08-23T03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119"/>
    <x v="2"/>
    <s v="web"/>
    <x v="606"/>
    <d v="2015-05-24T10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s v="web"/>
    <x v="607"/>
    <d v="2015-11-22T15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466"/>
    <x v="2"/>
    <s v="web"/>
    <x v="608"/>
    <d v="2015-06-15T17:06:2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144"/>
    <x v="2"/>
    <s v="web"/>
    <x v="609"/>
    <d v="2015-11-28T20:49:04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s v="web"/>
    <x v="610"/>
    <d v="2015-04-22T14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s v="web"/>
    <x v="611"/>
    <d v="2016-01-19T08:27:1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s v="web"/>
    <x v="612"/>
    <d v="2016-09-01T19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467"/>
    <x v="2"/>
    <s v="web"/>
    <x v="613"/>
    <d v="2015-09-30T23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s v="web"/>
    <x v="614"/>
    <d v="2016-06-23T20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s v="web"/>
    <x v="615"/>
    <d v="2015-09-24T21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s v="web"/>
    <x v="616"/>
    <d v="2017-02-25T04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s v="web"/>
    <x v="617"/>
    <d v="2015-05-08T03:14:03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s v="web"/>
    <x v="618"/>
    <d v="2015-12-09T14:26:43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120"/>
    <x v="2"/>
    <s v="web"/>
    <x v="619"/>
    <d v="2014-11-25T11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8"/>
    <x v="2"/>
    <s v="web"/>
    <x v="620"/>
    <d v="2014-08-25T12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469"/>
    <x v="2"/>
    <s v="web"/>
    <x v="621"/>
    <d v="2016-07-07T18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470"/>
    <x v="2"/>
    <s v="web"/>
    <x v="622"/>
    <d v="2016-07-01T13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s v="web"/>
    <x v="623"/>
    <d v="2015-05-27T19:13:1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s v="web"/>
    <x v="624"/>
    <d v="2015-05-14T18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s v="web"/>
    <x v="625"/>
    <d v="2017-03-26T15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471"/>
    <x v="2"/>
    <s v="web"/>
    <x v="626"/>
    <d v="2015-08-15T08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472"/>
    <x v="2"/>
    <s v="web"/>
    <x v="627"/>
    <d v="2016-03-14T18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s v="web"/>
    <x v="628"/>
    <d v="2014-07-13T11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473"/>
    <x v="2"/>
    <s v="web"/>
    <x v="629"/>
    <d v="2016-05-14T10:18:28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119"/>
    <x v="2"/>
    <s v="web"/>
    <x v="630"/>
    <d v="2015-09-06T00:10:0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474"/>
    <x v="2"/>
    <s v="web"/>
    <x v="631"/>
    <d v="2016-05-28T13:32:09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s v="web"/>
    <x v="632"/>
    <d v="2015-11-25T11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475"/>
    <x v="2"/>
    <s v="web"/>
    <x v="633"/>
    <d v="2016-06-17T18:00:00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120"/>
    <x v="2"/>
    <s v="web"/>
    <x v="634"/>
    <d v="2015-02-26T17:17:09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453"/>
    <x v="2"/>
    <s v="web"/>
    <x v="635"/>
    <d v="2015-04-11T21:12:42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143"/>
    <x v="2"/>
    <s v="web"/>
    <x v="636"/>
    <d v="2015-06-06T05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s v="web"/>
    <x v="637"/>
    <d v="2017-02-25T18:04:00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366"/>
    <x v="2"/>
    <s v="web"/>
    <x v="638"/>
    <d v="2017-03-25T08:14:22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120"/>
    <x v="2"/>
    <s v="web"/>
    <x v="639"/>
    <d v="2014-10-13T08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476"/>
    <x v="2"/>
    <s v="wearables"/>
    <x v="640"/>
    <d v="2016-11-24T18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477"/>
    <x v="2"/>
    <s v="wearables"/>
    <x v="641"/>
    <d v="2015-08-13T08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478"/>
    <x v="2"/>
    <s v="wearables"/>
    <x v="642"/>
    <d v="2015-08-19T10:37:54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479"/>
    <x v="2"/>
    <s v="wearables"/>
    <x v="643"/>
    <d v="2015-05-31T10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480"/>
    <x v="2"/>
    <s v="wearables"/>
    <x v="644"/>
    <d v="2014-10-28T20:00:00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481"/>
    <x v="2"/>
    <s v="wearables"/>
    <x v="645"/>
    <d v="2016-08-11T19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482"/>
    <x v="2"/>
    <s v="wearables"/>
    <x v="646"/>
    <d v="2014-08-11T15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483"/>
    <x v="2"/>
    <s v="wearables"/>
    <x v="647"/>
    <d v="2016-03-17T12:25:49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484"/>
    <x v="2"/>
    <s v="wearables"/>
    <x v="648"/>
    <d v="2014-10-14T11:38:2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485"/>
    <x v="2"/>
    <s v="wearables"/>
    <x v="649"/>
    <d v="2014-09-16T16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486"/>
    <x v="2"/>
    <s v="wearables"/>
    <x v="650"/>
    <d v="2014-12-18T20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487"/>
    <x v="2"/>
    <s v="wearables"/>
    <x v="651"/>
    <d v="2014-12-12T19:25:1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488"/>
    <x v="2"/>
    <s v="wearables"/>
    <x v="652"/>
    <d v="2016-12-01T12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489"/>
    <x v="2"/>
    <s v="wearables"/>
    <x v="653"/>
    <d v="2015-08-20T09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490"/>
    <x v="2"/>
    <s v="wearables"/>
    <x v="654"/>
    <d v="2015-07-08T17:58:33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491"/>
    <x v="2"/>
    <s v="wearables"/>
    <x v="655"/>
    <d v="2015-03-12T16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492"/>
    <x v="2"/>
    <s v="wearables"/>
    <x v="656"/>
    <d v="2016-04-17T13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493"/>
    <x v="2"/>
    <s v="wearables"/>
    <x v="657"/>
    <d v="2015-12-23T15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494"/>
    <x v="2"/>
    <s v="wearables"/>
    <x v="658"/>
    <d v="2015-07-26T13:00:00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495"/>
    <x v="2"/>
    <s v="wearables"/>
    <x v="659"/>
    <d v="2015-08-23T09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496"/>
    <x v="2"/>
    <s v="wearables"/>
    <x v="660"/>
    <d v="2014-11-09T13:47:59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497"/>
    <x v="2"/>
    <s v="wearables"/>
    <x v="661"/>
    <d v="2016-10-23T10:29:19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498"/>
    <x v="2"/>
    <s v="wearables"/>
    <x v="662"/>
    <d v="2015-01-16T05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101"/>
    <x v="2"/>
    <s v="wearables"/>
    <x v="663"/>
    <d v="2015-07-18T15:14:16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499"/>
    <x v="2"/>
    <s v="wearables"/>
    <x v="664"/>
    <d v="2015-04-13T10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500"/>
    <x v="2"/>
    <s v="wearables"/>
    <x v="665"/>
    <d v="2017-01-13T12:04:21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453"/>
    <x v="2"/>
    <s v="wearables"/>
    <x v="666"/>
    <d v="2014-08-17T14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501"/>
    <x v="2"/>
    <s v="wearables"/>
    <x v="667"/>
    <d v="2016-10-29T03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502"/>
    <x v="2"/>
    <s v="wearables"/>
    <x v="668"/>
    <d v="2015-05-11T14:57:02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503"/>
    <x v="2"/>
    <s v="wearables"/>
    <x v="669"/>
    <d v="2016-07-06T10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504"/>
    <x v="2"/>
    <s v="wearables"/>
    <x v="670"/>
    <d v="2016-06-19T03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505"/>
    <x v="2"/>
    <s v="wearables"/>
    <x v="671"/>
    <d v="2015-01-13T23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506"/>
    <x v="2"/>
    <s v="wearables"/>
    <x v="672"/>
    <d v="2014-12-31T23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414"/>
    <x v="2"/>
    <s v="wearables"/>
    <x v="673"/>
    <d v="2014-09-01T15:10:17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507"/>
    <x v="2"/>
    <s v="wearables"/>
    <x v="674"/>
    <d v="2014-08-11T21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508"/>
    <x v="2"/>
    <s v="wearables"/>
    <x v="675"/>
    <d v="2015-01-01T01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509"/>
    <x v="2"/>
    <s v="wearables"/>
    <x v="676"/>
    <d v="2015-02-07T13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510"/>
    <x v="2"/>
    <s v="wearables"/>
    <x v="677"/>
    <d v="2016-06-28T04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511"/>
    <x v="2"/>
    <s v="wearables"/>
    <x v="678"/>
    <d v="2016-05-21T04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512"/>
    <x v="2"/>
    <s v="wearables"/>
    <x v="679"/>
    <d v="2016-09-03T11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513"/>
    <x v="2"/>
    <s v="wearables"/>
    <x v="680"/>
    <d v="2014-09-17T07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120"/>
    <x v="2"/>
    <s v="wearables"/>
    <x v="681"/>
    <d v="2016-10-26T14:20:04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514"/>
    <x v="2"/>
    <s v="wearables"/>
    <x v="682"/>
    <d v="2017-03-14T12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515"/>
    <x v="2"/>
    <s v="wearables"/>
    <x v="683"/>
    <d v="2016-10-31T16:36:04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516"/>
    <x v="2"/>
    <s v="wearables"/>
    <x v="684"/>
    <d v="2014-07-24T22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517"/>
    <x v="2"/>
    <s v="wearables"/>
    <x v="685"/>
    <d v="2015-01-12T15:47:52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s v="wearables"/>
    <x v="686"/>
    <d v="2015-08-03T11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518"/>
    <x v="2"/>
    <s v="wearables"/>
    <x v="687"/>
    <d v="2017-02-05T13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519"/>
    <x v="2"/>
    <s v="wearables"/>
    <x v="688"/>
    <d v="2015-10-14T21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520"/>
    <x v="2"/>
    <s v="wearables"/>
    <x v="689"/>
    <d v="2016-12-07T23:59:00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521"/>
    <x v="2"/>
    <s v="wearables"/>
    <x v="690"/>
    <d v="2016-09-09T01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438"/>
    <x v="2"/>
    <s v="wearables"/>
    <x v="691"/>
    <d v="2015-06-30T19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522"/>
    <x v="2"/>
    <s v="wearables"/>
    <x v="692"/>
    <d v="2016-12-22T04:01:03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523"/>
    <x v="2"/>
    <s v="wearables"/>
    <x v="693"/>
    <d v="2015-04-30T14:23:47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524"/>
    <x v="2"/>
    <s v="wearables"/>
    <x v="694"/>
    <d v="2017-02-01T10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525"/>
    <x v="2"/>
    <s v="wearables"/>
    <x v="695"/>
    <d v="2014-10-31T07:30:20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120"/>
    <x v="2"/>
    <s v="wearables"/>
    <x v="696"/>
    <d v="2014-07-25T17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526"/>
    <x v="2"/>
    <s v="wearables"/>
    <x v="697"/>
    <d v="2016-02-03T07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527"/>
    <x v="2"/>
    <s v="wearables"/>
    <x v="698"/>
    <d v="2014-09-17T21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528"/>
    <x v="2"/>
    <s v="wearables"/>
    <x v="699"/>
    <d v="2013-11-22T11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31"/>
    <x v="2"/>
    <s v="wearables"/>
    <x v="700"/>
    <d v="2017-01-10T11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529"/>
    <x v="2"/>
    <s v="wearables"/>
    <x v="701"/>
    <d v="2014-07-23T10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530"/>
    <x v="2"/>
    <s v="wearables"/>
    <x v="702"/>
    <d v="2016-11-24T13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531"/>
    <x v="2"/>
    <s v="wearables"/>
    <x v="703"/>
    <d v="2017-01-31T18:32:00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532"/>
    <x v="2"/>
    <s v="wearables"/>
    <x v="704"/>
    <d v="2017-02-19T23:37:4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533"/>
    <x v="2"/>
    <s v="wearables"/>
    <x v="705"/>
    <d v="2017-01-21T06:47:5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s v="wearables"/>
    <x v="706"/>
    <d v="2016-12-14T13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534"/>
    <x v="2"/>
    <s v="wearables"/>
    <x v="707"/>
    <d v="2017-01-01T10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535"/>
    <x v="2"/>
    <s v="wearables"/>
    <x v="708"/>
    <d v="2014-09-13T08:56:40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458"/>
    <x v="2"/>
    <s v="wearables"/>
    <x v="709"/>
    <d v="2014-12-04T19:59:19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s v="wearables"/>
    <x v="710"/>
    <d v="2014-08-19T19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536"/>
    <x v="2"/>
    <s v="wearables"/>
    <x v="711"/>
    <d v="2016-12-14T07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537"/>
    <x v="2"/>
    <s v="wearables"/>
    <x v="712"/>
    <d v="2016-02-14T11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538"/>
    <x v="2"/>
    <s v="wearables"/>
    <x v="713"/>
    <d v="2016-06-05T07:42:12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539"/>
    <x v="2"/>
    <s v="wearables"/>
    <x v="714"/>
    <d v="2017-02-28T13:54:42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540"/>
    <x v="2"/>
    <s v="wearables"/>
    <x v="715"/>
    <d v="2015-11-04T22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541"/>
    <x v="2"/>
    <s v="wearables"/>
    <x v="716"/>
    <d v="2014-11-30T19:00:00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542"/>
    <x v="2"/>
    <s v="wearables"/>
    <x v="717"/>
    <d v="2014-09-05T15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381"/>
    <x v="2"/>
    <s v="wearables"/>
    <x v="718"/>
    <d v="2017-02-18T00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543"/>
    <x v="2"/>
    <s v="wearables"/>
    <x v="719"/>
    <d v="2016-02-22T19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544"/>
    <x v="3"/>
    <s v="nonfiction"/>
    <x v="720"/>
    <d v="2012-01-29T10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545"/>
    <x v="3"/>
    <s v="nonfiction"/>
    <x v="721"/>
    <d v="2014-08-01T08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546"/>
    <x v="3"/>
    <s v="nonfiction"/>
    <x v="722"/>
    <d v="2012-04-08T13:19:38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547"/>
    <x v="3"/>
    <s v="nonfiction"/>
    <x v="723"/>
    <d v="2015-07-29T22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548"/>
    <x v="3"/>
    <s v="nonfiction"/>
    <x v="724"/>
    <d v="2011-06-30T10:19:23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549"/>
    <x v="3"/>
    <s v="nonfiction"/>
    <x v="725"/>
    <d v="2015-12-13T10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550"/>
    <x v="3"/>
    <s v="nonfiction"/>
    <x v="726"/>
    <d v="2013-04-11T20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551"/>
    <x v="3"/>
    <s v="nonfiction"/>
    <x v="727"/>
    <d v="2013-01-14T16:20:00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552"/>
    <x v="3"/>
    <s v="nonfiction"/>
    <x v="728"/>
    <d v="2011-08-21T15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553"/>
    <x v="3"/>
    <s v="nonfiction"/>
    <x v="729"/>
    <d v="2012-09-18T23:27:41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554"/>
    <x v="3"/>
    <s v="nonfiction"/>
    <x v="730"/>
    <d v="2011-12-07T12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55"/>
    <x v="3"/>
    <s v="nonfiction"/>
    <x v="731"/>
    <d v="2012-01-22T01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6"/>
    <x v="3"/>
    <s v="nonfiction"/>
    <x v="732"/>
    <d v="2013-09-29T05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557"/>
    <x v="3"/>
    <s v="nonfiction"/>
    <x v="733"/>
    <d v="2013-12-20T05:04:52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558"/>
    <x v="3"/>
    <s v="nonfiction"/>
    <x v="734"/>
    <d v="2015-05-09T00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559"/>
    <x v="3"/>
    <s v="nonfiction"/>
    <x v="735"/>
    <d v="2014-12-03T19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560"/>
    <x v="3"/>
    <s v="nonfiction"/>
    <x v="736"/>
    <d v="2013-11-20T23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98"/>
    <x v="3"/>
    <s v="nonfiction"/>
    <x v="737"/>
    <d v="2014-02-14T15:00:00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561"/>
    <x v="3"/>
    <s v="nonfiction"/>
    <x v="738"/>
    <d v="2014-11-30T23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562"/>
    <x v="3"/>
    <s v="nonfiction"/>
    <x v="739"/>
    <d v="2014-08-11T07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563"/>
    <x v="3"/>
    <s v="nonfiction"/>
    <x v="740"/>
    <d v="2015-06-20T22:31:22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564"/>
    <x v="3"/>
    <s v="nonfiction"/>
    <x v="741"/>
    <d v="2013-06-11T10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565"/>
    <x v="3"/>
    <s v="nonfiction"/>
    <x v="742"/>
    <d v="2014-03-21T16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66"/>
    <x v="3"/>
    <s v="nonfiction"/>
    <x v="743"/>
    <d v="2012-04-16T16:00:00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567"/>
    <x v="3"/>
    <s v="nonfiction"/>
    <x v="744"/>
    <d v="2012-12-13T17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568"/>
    <x v="3"/>
    <s v="nonfiction"/>
    <x v="745"/>
    <d v="2013-05-03T08:44:05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569"/>
    <x v="3"/>
    <s v="nonfiction"/>
    <x v="746"/>
    <d v="2012-09-22T22:59:00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570"/>
    <x v="3"/>
    <s v="nonfiction"/>
    <x v="747"/>
    <d v="2015-01-15T05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571"/>
    <x v="3"/>
    <s v="nonfiction"/>
    <x v="748"/>
    <d v="2014-08-10T15:19:26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572"/>
    <x v="3"/>
    <s v="nonfiction"/>
    <x v="749"/>
    <d v="2017-01-28T17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573"/>
    <x v="3"/>
    <s v="nonfiction"/>
    <x v="750"/>
    <d v="2013-02-24T16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574"/>
    <x v="3"/>
    <s v="nonfiction"/>
    <x v="751"/>
    <d v="2011-08-04T10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575"/>
    <x v="3"/>
    <s v="nonfiction"/>
    <x v="752"/>
    <d v="2016-10-16T06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76"/>
    <x v="3"/>
    <s v="nonfiction"/>
    <x v="753"/>
    <d v="2015-02-14T09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577"/>
    <x v="3"/>
    <s v="nonfiction"/>
    <x v="754"/>
    <d v="2013-01-05T12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578"/>
    <x v="3"/>
    <s v="nonfiction"/>
    <x v="755"/>
    <d v="2013-05-19T19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579"/>
    <x v="3"/>
    <s v="nonfiction"/>
    <x v="756"/>
    <d v="2011-04-18T12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80"/>
    <x v="3"/>
    <s v="nonfiction"/>
    <x v="757"/>
    <d v="2012-12-05T20:18:34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81"/>
    <x v="3"/>
    <s v="nonfiction"/>
    <x v="758"/>
    <d v="2010-10-08T15:04:28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582"/>
    <x v="3"/>
    <s v="nonfiction"/>
    <x v="759"/>
    <d v="2014-07-09T02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s v="fiction"/>
    <x v="760"/>
    <d v="2016-11-26T14:20:13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583"/>
    <x v="3"/>
    <s v="fiction"/>
    <x v="761"/>
    <d v="2014-02-02T13:02:06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s v="fiction"/>
    <x v="762"/>
    <d v="2016-12-04T01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144"/>
    <x v="3"/>
    <s v="fiction"/>
    <x v="763"/>
    <d v="2013-08-15T05:43:28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s v="fiction"/>
    <x v="764"/>
    <d v="2015-09-09T23:09:21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584"/>
    <x v="3"/>
    <s v="fiction"/>
    <x v="765"/>
    <d v="2014-10-19T08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s v="fiction"/>
    <x v="766"/>
    <d v="2015-02-16T13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585"/>
    <x v="3"/>
    <s v="fiction"/>
    <x v="767"/>
    <d v="2015-05-20T22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s v="fiction"/>
    <x v="768"/>
    <d v="2013-12-15T23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586"/>
    <x v="3"/>
    <s v="fiction"/>
    <x v="769"/>
    <d v="2013-12-26T18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s v="fiction"/>
    <x v="770"/>
    <d v="2013-02-24T18:59:29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119"/>
    <x v="3"/>
    <s v="fiction"/>
    <x v="771"/>
    <d v="2016-01-30T14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3"/>
    <x v="3"/>
    <s v="fiction"/>
    <x v="772"/>
    <d v="2009-10-31T22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587"/>
    <x v="3"/>
    <s v="fiction"/>
    <x v="773"/>
    <d v="2015-05-10T18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498"/>
    <x v="3"/>
    <s v="fiction"/>
    <x v="774"/>
    <d v="2014-02-23T13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447"/>
    <x v="3"/>
    <s v="fiction"/>
    <x v="775"/>
    <d v="2011-12-15T20:26:35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588"/>
    <x v="3"/>
    <s v="fiction"/>
    <x v="776"/>
    <d v="2015-10-11T00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589"/>
    <x v="3"/>
    <s v="fiction"/>
    <x v="777"/>
    <d v="2013-07-31T18:32:5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453"/>
    <x v="3"/>
    <s v="fiction"/>
    <x v="778"/>
    <d v="2014-04-30T11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590"/>
    <x v="3"/>
    <s v="fiction"/>
    <x v="779"/>
    <d v="2010-10-14T23:00:0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91"/>
    <x v="4"/>
    <s v="rock"/>
    <x v="780"/>
    <d v="2011-05-03T11:10:25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592"/>
    <x v="4"/>
    <s v="rock"/>
    <x v="781"/>
    <d v="2013-06-07T19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s v="rock"/>
    <x v="782"/>
    <d v="2012-08-25T13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593"/>
    <x v="4"/>
    <s v="rock"/>
    <x v="783"/>
    <d v="2012-04-27T17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594"/>
    <x v="4"/>
    <s v="rock"/>
    <x v="784"/>
    <d v="2014-03-16T21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595"/>
    <x v="4"/>
    <s v="rock"/>
    <x v="785"/>
    <d v="2013-02-28T09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596"/>
    <x v="4"/>
    <s v="rock"/>
    <x v="786"/>
    <d v="2012-05-11T10:47:00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597"/>
    <x v="4"/>
    <s v="rock"/>
    <x v="787"/>
    <d v="2013-11-01T10:03:46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598"/>
    <x v="4"/>
    <s v="rock"/>
    <x v="788"/>
    <d v="2012-07-06T22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599"/>
    <x v="4"/>
    <s v="rock"/>
    <x v="789"/>
    <d v="2013-01-21T02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600"/>
    <x v="4"/>
    <s v="rock"/>
    <x v="790"/>
    <d v="2013-01-31T20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601"/>
    <x v="4"/>
    <s v="rock"/>
    <x v="791"/>
    <d v="2013-11-13T00:59:00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602"/>
    <x v="4"/>
    <s v="rock"/>
    <x v="792"/>
    <d v="2013-11-07T16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603"/>
    <x v="4"/>
    <s v="rock"/>
    <x v="793"/>
    <d v="2013-07-02T23:59:00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604"/>
    <x v="4"/>
    <s v="rock"/>
    <x v="794"/>
    <d v="2011-09-05T12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605"/>
    <x v="4"/>
    <s v="rock"/>
    <x v="795"/>
    <d v="2012-04-06T23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606"/>
    <x v="4"/>
    <s v="rock"/>
    <x v="796"/>
    <d v="2013-09-15T16:10:0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607"/>
    <x v="4"/>
    <s v="rock"/>
    <x v="797"/>
    <d v="2012-04-28T23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608"/>
    <x v="4"/>
    <s v="rock"/>
    <x v="798"/>
    <d v="2014-09-30T09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609"/>
    <x v="4"/>
    <s v="rock"/>
    <x v="799"/>
    <d v="2012-04-27T11:00:46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610"/>
    <x v="4"/>
    <s v="rock"/>
    <x v="800"/>
    <d v="2014-09-11T05:24:14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611"/>
    <x v="4"/>
    <s v="rock"/>
    <x v="801"/>
    <d v="2011-07-01T14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612"/>
    <x v="4"/>
    <s v="rock"/>
    <x v="802"/>
    <d v="2012-09-16T23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613"/>
    <x v="4"/>
    <s v="rock"/>
    <x v="803"/>
    <d v="2011-05-28T20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14"/>
    <x v="4"/>
    <s v="rock"/>
    <x v="804"/>
    <d v="2011-07-22T22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15"/>
    <x v="4"/>
    <s v="rock"/>
    <x v="805"/>
    <d v="2011-07-16T18:00:00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616"/>
    <x v="4"/>
    <s v="rock"/>
    <x v="806"/>
    <d v="2011-09-07T11:35:39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617"/>
    <x v="4"/>
    <s v="rock"/>
    <x v="807"/>
    <d v="2017-02-28T21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8"/>
    <x v="4"/>
    <s v="rock"/>
    <x v="808"/>
    <d v="2014-12-21T23:59:00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619"/>
    <x v="4"/>
    <s v="rock"/>
    <x v="809"/>
    <d v="2014-01-19T15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15"/>
    <x v="4"/>
    <s v="rock"/>
    <x v="810"/>
    <d v="2012-08-31T20:21:02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s v="rock"/>
    <x v="811"/>
    <d v="2013-07-10T11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620"/>
    <x v="4"/>
    <s v="rock"/>
    <x v="812"/>
    <d v="2013-03-01T08:58:00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621"/>
    <x v="4"/>
    <s v="rock"/>
    <x v="813"/>
    <d v="2012-07-20T18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622"/>
    <x v="4"/>
    <s v="rock"/>
    <x v="814"/>
    <d v="2011-05-31T13:04:00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23"/>
    <x v="4"/>
    <s v="rock"/>
    <x v="815"/>
    <d v="2014-11-01T17:01:43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624"/>
    <x v="4"/>
    <s v="rock"/>
    <x v="816"/>
    <d v="2013-04-09T01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625"/>
    <x v="4"/>
    <s v="rock"/>
    <x v="817"/>
    <d v="2012-03-10T23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626"/>
    <x v="4"/>
    <s v="rock"/>
    <x v="818"/>
    <d v="2012-08-07T12:01:00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627"/>
    <x v="4"/>
    <s v="rock"/>
    <x v="819"/>
    <d v="2013-12-20T23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628"/>
    <x v="4"/>
    <s v="rock"/>
    <x v="820"/>
    <d v="2014-06-09T00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9"/>
    <x v="4"/>
    <s v="rock"/>
    <x v="821"/>
    <d v="2015-05-03T23:01:00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630"/>
    <x v="4"/>
    <s v="rock"/>
    <x v="822"/>
    <d v="2012-10-05T17:44:10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631"/>
    <x v="4"/>
    <s v="rock"/>
    <x v="823"/>
    <d v="2015-03-22T17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632"/>
    <x v="4"/>
    <s v="rock"/>
    <x v="824"/>
    <d v="2010-04-18T01:59:00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633"/>
    <x v="4"/>
    <s v="rock"/>
    <x v="825"/>
    <d v="2012-10-29T02:21:24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634"/>
    <x v="4"/>
    <s v="rock"/>
    <x v="826"/>
    <d v="2012-03-25T18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635"/>
    <x v="4"/>
    <s v="rock"/>
    <x v="827"/>
    <d v="2012-02-14T14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636"/>
    <x v="4"/>
    <s v="rock"/>
    <x v="828"/>
    <d v="2012-06-25T11:24:00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s v="rock"/>
    <x v="829"/>
    <d v="2016-07-13T14:14:00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637"/>
    <x v="4"/>
    <s v="rock"/>
    <x v="830"/>
    <d v="2013-03-22T06:37:05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638"/>
    <x v="4"/>
    <s v="rock"/>
    <x v="831"/>
    <d v="2012-04-27T10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639"/>
    <x v="4"/>
    <s v="rock"/>
    <x v="832"/>
    <d v="2012-01-21T03:13:00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640"/>
    <x v="4"/>
    <s v="rock"/>
    <x v="833"/>
    <d v="2014-04-19T16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641"/>
    <x v="4"/>
    <s v="rock"/>
    <x v="834"/>
    <d v="2013-06-30T22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642"/>
    <x v="4"/>
    <s v="rock"/>
    <x v="835"/>
    <d v="2012-05-18T22:00:00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643"/>
    <x v="4"/>
    <s v="rock"/>
    <x v="836"/>
    <d v="2013-10-06T20:21:58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644"/>
    <x v="4"/>
    <s v="rock"/>
    <x v="837"/>
    <d v="2014-05-01T18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645"/>
    <x v="4"/>
    <s v="rock"/>
    <x v="838"/>
    <d v="2012-01-17T16:33:05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646"/>
    <x v="4"/>
    <s v="rock"/>
    <x v="839"/>
    <d v="2012-09-22T13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647"/>
    <x v="4"/>
    <s v="metal"/>
    <x v="840"/>
    <d v="2016-09-24T00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648"/>
    <x v="4"/>
    <s v="metal"/>
    <x v="841"/>
    <d v="2014-11-10T16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649"/>
    <x v="4"/>
    <s v="metal"/>
    <x v="842"/>
    <d v="2013-10-13T22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650"/>
    <x v="4"/>
    <s v="metal"/>
    <x v="843"/>
    <d v="2016-12-08T03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651"/>
    <x v="4"/>
    <s v="metal"/>
    <x v="844"/>
    <d v="2014-10-31T23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652"/>
    <x v="4"/>
    <s v="metal"/>
    <x v="845"/>
    <d v="2016-09-04T22:59:00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653"/>
    <x v="4"/>
    <s v="metal"/>
    <x v="846"/>
    <d v="2014-03-10T09:00:00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s v="metal"/>
    <x v="847"/>
    <d v="2015-07-10T14:09:36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54"/>
    <x v="4"/>
    <s v="metal"/>
    <x v="848"/>
    <d v="2015-04-14T14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655"/>
    <x v="4"/>
    <s v="metal"/>
    <x v="849"/>
    <d v="2015-03-15T21:34:24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656"/>
    <x v="4"/>
    <s v="metal"/>
    <x v="850"/>
    <d v="2016-04-24T23:59:0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657"/>
    <x v="4"/>
    <s v="metal"/>
    <x v="851"/>
    <d v="2016-07-31T14:45:00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658"/>
    <x v="4"/>
    <s v="metal"/>
    <x v="852"/>
    <d v="2016-10-24T16:00:00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80"/>
    <x v="4"/>
    <s v="metal"/>
    <x v="853"/>
    <d v="2015-02-16T14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659"/>
    <x v="4"/>
    <s v="metal"/>
    <x v="854"/>
    <d v="2016-12-28T00:05:46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660"/>
    <x v="4"/>
    <s v="metal"/>
    <x v="855"/>
    <d v="2016-07-23T22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661"/>
    <x v="4"/>
    <s v="metal"/>
    <x v="856"/>
    <d v="2016-10-25T14:00:00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s v="metal"/>
    <x v="857"/>
    <d v="2015-11-25T09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662"/>
    <x v="4"/>
    <s v="metal"/>
    <x v="858"/>
    <d v="2015-04-15T17:59:00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663"/>
    <x v="4"/>
    <s v="metal"/>
    <x v="859"/>
    <d v="2015-06-03T19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664"/>
    <x v="4"/>
    <s v="jazz"/>
    <x v="860"/>
    <d v="2013-11-22T07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476"/>
    <x v="4"/>
    <s v="jazz"/>
    <x v="861"/>
    <d v="2016-09-16T18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665"/>
    <x v="4"/>
    <s v="jazz"/>
    <x v="862"/>
    <d v="2013-11-11T09:19:08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666"/>
    <x v="4"/>
    <s v="jazz"/>
    <x v="863"/>
    <d v="2012-02-11T21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667"/>
    <x v="4"/>
    <s v="jazz"/>
    <x v="864"/>
    <d v="2013-10-16T04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381"/>
    <x v="4"/>
    <s v="jazz"/>
    <x v="865"/>
    <d v="2013-01-16T13:33:17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668"/>
    <x v="4"/>
    <s v="jazz"/>
    <x v="866"/>
    <d v="2015-02-28T10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669"/>
    <x v="4"/>
    <s v="jazz"/>
    <x v="867"/>
    <d v="2009-11-30T23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73"/>
    <x v="4"/>
    <s v="jazz"/>
    <x v="868"/>
    <d v="2014-01-06T19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670"/>
    <x v="4"/>
    <s v="jazz"/>
    <x v="869"/>
    <d v="2013-04-08T14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671"/>
    <x v="4"/>
    <s v="jazz"/>
    <x v="870"/>
    <d v="2013-08-31T19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672"/>
    <x v="4"/>
    <s v="jazz"/>
    <x v="871"/>
    <d v="2013-11-29T09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151"/>
    <x v="4"/>
    <s v="jazz"/>
    <x v="872"/>
    <d v="2011-03-10T14:48:47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377"/>
    <x v="4"/>
    <s v="jazz"/>
    <x v="873"/>
    <d v="2012-11-11T00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673"/>
    <x v="4"/>
    <s v="jazz"/>
    <x v="874"/>
    <d v="2013-05-04T09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s v="jazz"/>
    <x v="875"/>
    <d v="2015-09-21T12:22:11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674"/>
    <x v="4"/>
    <s v="jazz"/>
    <x v="876"/>
    <d v="2013-02-04T06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675"/>
    <x v="4"/>
    <s v="jazz"/>
    <x v="877"/>
    <d v="2013-12-19T13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151"/>
    <x v="4"/>
    <s v="jazz"/>
    <x v="878"/>
    <d v="2010-12-23T00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676"/>
    <x v="4"/>
    <s v="jazz"/>
    <x v="879"/>
    <d v="2012-05-29T14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677"/>
    <x v="4"/>
    <s v="indie rock"/>
    <x v="880"/>
    <d v="2012-10-30T02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180"/>
    <x v="4"/>
    <s v="indie rock"/>
    <x v="881"/>
    <d v="2012-01-14T01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678"/>
    <x v="4"/>
    <s v="indie rock"/>
    <x v="882"/>
    <d v="2011-09-06T15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679"/>
    <x v="4"/>
    <s v="indie rock"/>
    <x v="883"/>
    <d v="2016-03-02T17:27:15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s v="indie rock"/>
    <x v="884"/>
    <d v="2012-05-11T21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80"/>
    <x v="4"/>
    <s v="indie rock"/>
    <x v="885"/>
    <d v="2016-12-30T17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81"/>
    <x v="4"/>
    <s v="indie rock"/>
    <x v="886"/>
    <d v="2016-09-15T15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s v="indie rock"/>
    <x v="887"/>
    <d v="2012-05-27T18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666"/>
    <x v="4"/>
    <s v="indie rock"/>
    <x v="888"/>
    <d v="2011-09-01T01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682"/>
    <x v="4"/>
    <s v="indie rock"/>
    <x v="889"/>
    <d v="2014-10-05T13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683"/>
    <x v="4"/>
    <s v="indie rock"/>
    <x v="890"/>
    <d v="2013-11-21T12:46:19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684"/>
    <x v="4"/>
    <s v="indie rock"/>
    <x v="891"/>
    <d v="2014-08-20T19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685"/>
    <x v="4"/>
    <s v="indie rock"/>
    <x v="892"/>
    <d v="2010-07-31T23:00:0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9"/>
    <x v="4"/>
    <s v="indie rock"/>
    <x v="893"/>
    <d v="2015-04-01T15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686"/>
    <x v="4"/>
    <s v="indie rock"/>
    <x v="894"/>
    <d v="2016-06-05T18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687"/>
    <x v="4"/>
    <s v="indie rock"/>
    <x v="895"/>
    <d v="2010-10-24T22:03:49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88"/>
    <x v="4"/>
    <s v="indie rock"/>
    <x v="896"/>
    <d v="2015-08-27T23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s v="indie rock"/>
    <x v="897"/>
    <d v="2012-11-28T12:31:48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436"/>
    <x v="4"/>
    <s v="indie rock"/>
    <x v="898"/>
    <d v="2012-01-15T13:11:50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436"/>
    <x v="4"/>
    <s v="indie rock"/>
    <x v="899"/>
    <d v="2011-05-27T21:22:42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689"/>
    <x v="4"/>
    <s v="jazz"/>
    <x v="900"/>
    <d v="2016-03-30T14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s v="jazz"/>
    <x v="901"/>
    <d v="2010-06-08T14:11:00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180"/>
    <x v="4"/>
    <s v="jazz"/>
    <x v="902"/>
    <d v="2014-08-30T10:30:00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379"/>
    <x v="4"/>
    <s v="jazz"/>
    <x v="903"/>
    <d v="2012-09-22T21:25:00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690"/>
    <x v="4"/>
    <s v="jazz"/>
    <x v="904"/>
    <d v="2016-01-02T20:55:37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691"/>
    <x v="4"/>
    <s v="jazz"/>
    <x v="905"/>
    <d v="2011-01-24T00:45:26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s v="jazz"/>
    <x v="906"/>
    <d v="2014-03-12T22:33:10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s v="jazz"/>
    <x v="907"/>
    <d v="2011-09-10T23:37:0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s v="jazz"/>
    <x v="908"/>
    <d v="2010-07-26T23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178"/>
    <x v="4"/>
    <s v="jazz"/>
    <x v="909"/>
    <d v="2012-07-22T23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692"/>
    <x v="4"/>
    <s v="jazz"/>
    <x v="910"/>
    <d v="2017-03-03T08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s v="jazz"/>
    <x v="911"/>
    <d v="2014-01-23T19:07:25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2"/>
    <x v="4"/>
    <s v="jazz"/>
    <x v="912"/>
    <d v="2012-12-10T22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693"/>
    <x v="4"/>
    <s v="jazz"/>
    <x v="913"/>
    <d v="2012-05-04T22:20:19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s v="jazz"/>
    <x v="914"/>
    <d v="2012-08-25T13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694"/>
    <x v="4"/>
    <s v="jazz"/>
    <x v="915"/>
    <d v="2012-02-29T23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s v="jazz"/>
    <x v="916"/>
    <d v="2010-10-22T00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180"/>
    <x v="4"/>
    <s v="jazz"/>
    <x v="917"/>
    <d v="2014-07-13T21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695"/>
    <x v="4"/>
    <s v="jazz"/>
    <x v="918"/>
    <d v="2014-12-01T17:59:21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101"/>
    <x v="4"/>
    <s v="jazz"/>
    <x v="919"/>
    <d v="2012-12-19T10:24:05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s v="jazz"/>
    <x v="920"/>
    <d v="2013-11-14T12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696"/>
    <x v="4"/>
    <s v="jazz"/>
    <x v="921"/>
    <d v="2011-12-12T00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697"/>
    <x v="4"/>
    <s v="jazz"/>
    <x v="922"/>
    <d v="2014-10-01T07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698"/>
    <x v="4"/>
    <s v="jazz"/>
    <x v="923"/>
    <d v="2014-11-21T19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699"/>
    <x v="4"/>
    <s v="jazz"/>
    <x v="924"/>
    <d v="2013-02-13T17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700"/>
    <x v="4"/>
    <s v="jazz"/>
    <x v="925"/>
    <d v="2013-11-27T17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s v="jazz"/>
    <x v="926"/>
    <d v="2010-07-08T17:40:00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s v="jazz"/>
    <x v="927"/>
    <d v="2012-05-14T14:44:55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701"/>
    <x v="4"/>
    <s v="jazz"/>
    <x v="928"/>
    <d v="2012-11-17T19:00:0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s v="jazz"/>
    <x v="929"/>
    <d v="2012-04-08T23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160"/>
    <x v="4"/>
    <s v="jazz"/>
    <x v="930"/>
    <d v="2010-06-25T16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702"/>
    <x v="4"/>
    <s v="jazz"/>
    <x v="931"/>
    <d v="2014-03-16T17:00:00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703"/>
    <x v="4"/>
    <s v="jazz"/>
    <x v="932"/>
    <d v="2013-03-22T17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s v="jazz"/>
    <x v="933"/>
    <d v="2014-05-11T23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704"/>
    <x v="4"/>
    <s v="jazz"/>
    <x v="934"/>
    <d v="2014-05-04T01:00:00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384"/>
    <x v="4"/>
    <s v="jazz"/>
    <x v="935"/>
    <d v="2016-01-29T03:00:29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s v="jazz"/>
    <x v="936"/>
    <d v="2012-01-18T15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135"/>
    <x v="4"/>
    <s v="jazz"/>
    <x v="937"/>
    <d v="2013-11-03T15:09:17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384"/>
    <x v="4"/>
    <s v="jazz"/>
    <x v="938"/>
    <d v="2012-09-02T06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135"/>
    <x v="4"/>
    <s v="jazz"/>
    <x v="939"/>
    <d v="2013-06-30T14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705"/>
    <x v="2"/>
    <s v="wearables"/>
    <x v="940"/>
    <d v="2015-08-10T19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706"/>
    <x v="2"/>
    <s v="wearables"/>
    <x v="941"/>
    <d v="2017-02-09T21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707"/>
    <x v="2"/>
    <s v="wearables"/>
    <x v="942"/>
    <d v="2016-02-18T15:14:20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708"/>
    <x v="2"/>
    <s v="wearables"/>
    <x v="943"/>
    <d v="2016-11-29T12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709"/>
    <x v="2"/>
    <s v="wearables"/>
    <x v="944"/>
    <d v="2016-04-18T09:00:00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710"/>
    <x v="2"/>
    <s v="wearables"/>
    <x v="945"/>
    <d v="2017-02-18T18:59:00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711"/>
    <x v="2"/>
    <s v="wearables"/>
    <x v="946"/>
    <d v="2016-09-09T13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s v="wearables"/>
    <x v="947"/>
    <d v="2016-06-30T13:45:06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s v="wearables"/>
    <x v="948"/>
    <d v="2016-03-12T14:52:44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498"/>
    <x v="2"/>
    <s v="wearables"/>
    <x v="949"/>
    <d v="2016-02-20T20:02:56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712"/>
    <x v="2"/>
    <s v="wearables"/>
    <x v="950"/>
    <d v="2016-01-17T13:01:01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713"/>
    <x v="2"/>
    <s v="wearables"/>
    <x v="951"/>
    <d v="2016-06-04T10:41:12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714"/>
    <x v="2"/>
    <s v="wearables"/>
    <x v="952"/>
    <d v="2016-11-18T10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715"/>
    <x v="2"/>
    <s v="wearables"/>
    <x v="953"/>
    <d v="2015-01-24T22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716"/>
    <x v="2"/>
    <s v="wearables"/>
    <x v="954"/>
    <d v="2015-08-20T15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717"/>
    <x v="2"/>
    <s v="wearables"/>
    <x v="955"/>
    <d v="2016-09-13T02:05:00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718"/>
    <x v="2"/>
    <s v="wearables"/>
    <x v="956"/>
    <d v="2015-04-26T15:55:59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719"/>
    <x v="2"/>
    <s v="wearables"/>
    <x v="957"/>
    <d v="2016-11-17T09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720"/>
    <x v="2"/>
    <s v="wearables"/>
    <x v="958"/>
    <d v="2015-04-09T23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721"/>
    <x v="2"/>
    <s v="wearables"/>
    <x v="959"/>
    <d v="2015-01-18T23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722"/>
    <x v="2"/>
    <s v="wearables"/>
    <x v="960"/>
    <d v="2017-03-14T09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723"/>
    <x v="2"/>
    <s v="wearables"/>
    <x v="961"/>
    <d v="2017-02-20T14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724"/>
    <x v="2"/>
    <s v="wearables"/>
    <x v="962"/>
    <d v="2016-02-11T12:05:53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725"/>
    <x v="2"/>
    <s v="wearables"/>
    <x v="963"/>
    <d v="2016-10-17T10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726"/>
    <x v="2"/>
    <s v="wearables"/>
    <x v="964"/>
    <d v="2015-09-01T10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727"/>
    <x v="2"/>
    <s v="wearables"/>
    <x v="965"/>
    <d v="2016-10-25T22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728"/>
    <x v="2"/>
    <s v="wearables"/>
    <x v="966"/>
    <d v="2016-10-06T10:15:32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729"/>
    <x v="2"/>
    <s v="wearables"/>
    <x v="967"/>
    <d v="2016-04-22T00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730"/>
    <x v="2"/>
    <s v="wearables"/>
    <x v="968"/>
    <d v="2014-08-15T15:20:34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731"/>
    <x v="2"/>
    <s v="wearables"/>
    <x v="969"/>
    <d v="2017-02-09T02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732"/>
    <x v="2"/>
    <s v="wearables"/>
    <x v="970"/>
    <d v="2017-01-22T23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733"/>
    <x v="2"/>
    <s v="wearables"/>
    <x v="971"/>
    <d v="2015-06-01T12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734"/>
    <x v="2"/>
    <s v="wearables"/>
    <x v="972"/>
    <d v="2014-09-04T01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735"/>
    <x v="2"/>
    <s v="wearables"/>
    <x v="973"/>
    <d v="2015-11-08T20:21:33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736"/>
    <x v="2"/>
    <s v="wearables"/>
    <x v="974"/>
    <d v="2016-03-25T11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737"/>
    <x v="2"/>
    <s v="wearables"/>
    <x v="975"/>
    <d v="2016-06-28T11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738"/>
    <x v="2"/>
    <s v="wearables"/>
    <x v="976"/>
    <d v="2015-08-13T20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739"/>
    <x v="2"/>
    <s v="wearables"/>
    <x v="977"/>
    <d v="2016-02-21T17:36:3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740"/>
    <x v="2"/>
    <s v="wearables"/>
    <x v="978"/>
    <d v="2016-02-25T02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741"/>
    <x v="2"/>
    <s v="wearables"/>
    <x v="979"/>
    <d v="2016-06-20T13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742"/>
    <x v="2"/>
    <s v="wearables"/>
    <x v="980"/>
    <d v="2014-11-30T17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743"/>
    <x v="2"/>
    <s v="wearables"/>
    <x v="981"/>
    <d v="2014-08-09T17:43:42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120"/>
    <x v="2"/>
    <s v="wearables"/>
    <x v="982"/>
    <d v="2016-10-02T13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744"/>
    <x v="2"/>
    <s v="wearables"/>
    <x v="983"/>
    <d v="2016-08-23T15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745"/>
    <x v="2"/>
    <s v="wearables"/>
    <x v="984"/>
    <d v="2015-03-27T20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746"/>
    <x v="2"/>
    <s v="wearables"/>
    <x v="985"/>
    <d v="2015-12-31T18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747"/>
    <x v="2"/>
    <s v="wearables"/>
    <x v="986"/>
    <d v="2016-01-09T19:00:00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748"/>
    <x v="2"/>
    <s v="wearables"/>
    <x v="987"/>
    <d v="2014-06-23T02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s v="wearables"/>
    <x v="988"/>
    <d v="2016-10-01T03:33:45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749"/>
    <x v="2"/>
    <s v="wearables"/>
    <x v="989"/>
    <d v="2016-09-28T17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31"/>
    <x v="2"/>
    <s v="wearables"/>
    <x v="990"/>
    <d v="2014-09-03T13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750"/>
    <x v="2"/>
    <s v="wearables"/>
    <x v="991"/>
    <d v="2016-07-12T13:51:00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751"/>
    <x v="2"/>
    <s v="wearables"/>
    <x v="992"/>
    <d v="2016-05-07T16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752"/>
    <x v="2"/>
    <s v="wearables"/>
    <x v="993"/>
    <d v="2016-11-12T00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753"/>
    <x v="2"/>
    <s v="wearables"/>
    <x v="994"/>
    <d v="2014-11-30T17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754"/>
    <x v="2"/>
    <s v="wearables"/>
    <x v="995"/>
    <d v="2014-11-29T11:00:00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31"/>
    <x v="2"/>
    <s v="wearables"/>
    <x v="996"/>
    <d v="2014-07-27T10:27:00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755"/>
    <x v="2"/>
    <s v="wearables"/>
    <x v="997"/>
    <d v="2014-11-27T22:28:1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756"/>
    <x v="2"/>
    <s v="wearables"/>
    <x v="998"/>
    <d v="2015-11-19T00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757"/>
    <x v="2"/>
    <s v="wearables"/>
    <x v="999"/>
    <d v="2014-11-13T03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758"/>
    <x v="2"/>
    <s v="wearables"/>
    <x v="1000"/>
    <d v="2017-03-14T19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59"/>
    <x v="2"/>
    <s v="wearables"/>
    <x v="1001"/>
    <d v="2017-01-30T12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760"/>
    <x v="2"/>
    <s v="wearables"/>
    <x v="1002"/>
    <d v="2015-12-17T00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761"/>
    <x v="2"/>
    <s v="wearables"/>
    <x v="1003"/>
    <d v="2017-03-16T11:01:01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762"/>
    <x v="2"/>
    <s v="wearables"/>
    <x v="1004"/>
    <d v="2016-02-18T12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763"/>
    <x v="2"/>
    <s v="wearables"/>
    <x v="1005"/>
    <d v="2015-10-30T09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764"/>
    <x v="2"/>
    <s v="wearables"/>
    <x v="1006"/>
    <d v="2014-12-12T02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765"/>
    <x v="2"/>
    <s v="wearables"/>
    <x v="1007"/>
    <d v="2016-12-14T10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409"/>
    <x v="2"/>
    <s v="wearables"/>
    <x v="1008"/>
    <d v="2016-12-28T14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78"/>
    <x v="2"/>
    <s v="wearables"/>
    <x v="1009"/>
    <d v="2016-06-19T09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698"/>
    <x v="2"/>
    <s v="wearables"/>
    <x v="1010"/>
    <d v="2016-09-04T21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766"/>
    <x v="2"/>
    <s v="wearables"/>
    <x v="1011"/>
    <d v="2014-12-18T16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767"/>
    <x v="2"/>
    <s v="wearables"/>
    <x v="1012"/>
    <d v="2017-01-24T05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768"/>
    <x v="2"/>
    <s v="wearables"/>
    <x v="1013"/>
    <d v="2015-12-29T15:00:00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769"/>
    <x v="2"/>
    <s v="wearables"/>
    <x v="1014"/>
    <d v="2014-12-31T19:03:35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379"/>
    <x v="2"/>
    <s v="wearables"/>
    <x v="1015"/>
    <d v="2015-11-25T17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770"/>
    <x v="2"/>
    <s v="wearables"/>
    <x v="1016"/>
    <d v="2016-04-06T20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771"/>
    <x v="2"/>
    <s v="wearables"/>
    <x v="1017"/>
    <d v="2015-11-21T12:12:15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772"/>
    <x v="2"/>
    <s v="wearables"/>
    <x v="1018"/>
    <d v="2016-07-14T06:48:53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460"/>
    <x v="2"/>
    <s v="wearables"/>
    <x v="1019"/>
    <d v="2015-02-04T18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773"/>
    <x v="4"/>
    <s v="electronic music"/>
    <x v="1020"/>
    <d v="2015-06-01T19:47:0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774"/>
    <x v="4"/>
    <s v="electronic music"/>
    <x v="1021"/>
    <d v="2015-10-16T23:00:00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775"/>
    <x v="4"/>
    <s v="electronic music"/>
    <x v="1022"/>
    <d v="2015-05-17T10:31:17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776"/>
    <x v="4"/>
    <s v="electronic music"/>
    <x v="1023"/>
    <d v="2015-06-20T17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777"/>
    <x v="4"/>
    <s v="electronic music"/>
    <x v="1024"/>
    <d v="2016-01-31T08:56:03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778"/>
    <x v="4"/>
    <s v="electronic music"/>
    <x v="1025"/>
    <d v="2015-03-16T14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779"/>
    <x v="4"/>
    <s v="electronic music"/>
    <x v="1026"/>
    <d v="2016-03-31T03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780"/>
    <x v="4"/>
    <s v="electronic music"/>
    <x v="1027"/>
    <d v="2014-10-22T19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781"/>
    <x v="4"/>
    <s v="electronic music"/>
    <x v="1028"/>
    <d v="2017-03-06T15:00:00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782"/>
    <x v="4"/>
    <s v="electronic music"/>
    <x v="1029"/>
    <d v="2015-04-04T16:59:00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783"/>
    <x v="4"/>
    <s v="electronic music"/>
    <x v="1030"/>
    <d v="2016-09-12T06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784"/>
    <x v="4"/>
    <s v="electronic music"/>
    <x v="1031"/>
    <d v="2015-12-16T13:20:10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785"/>
    <x v="4"/>
    <s v="electronic music"/>
    <x v="1032"/>
    <d v="2016-06-23T11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786"/>
    <x v="4"/>
    <s v="electronic music"/>
    <x v="1033"/>
    <d v="2016-12-12T12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787"/>
    <x v="4"/>
    <s v="electronic music"/>
    <x v="1034"/>
    <d v="2016-08-04T22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788"/>
    <x v="4"/>
    <s v="electronic music"/>
    <x v="1035"/>
    <d v="2015-02-11T10:23:40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789"/>
    <x v="4"/>
    <s v="electronic music"/>
    <x v="1036"/>
    <d v="2013-01-07T03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790"/>
    <x v="4"/>
    <s v="electronic music"/>
    <x v="1037"/>
    <d v="2015-05-18T00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791"/>
    <x v="4"/>
    <s v="electronic music"/>
    <x v="1038"/>
    <d v="2016-03-18T23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792"/>
    <x v="4"/>
    <s v="electronic music"/>
    <x v="1039"/>
    <d v="2016-12-13T02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409"/>
    <x v="5"/>
    <s v="audio"/>
    <x v="1040"/>
    <d v="2016-08-27T12:00:09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s v="audio"/>
    <x v="1041"/>
    <d v="2014-07-30T20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19"/>
    <x v="5"/>
    <s v="audio"/>
    <x v="1042"/>
    <d v="2014-09-12T05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793"/>
    <x v="5"/>
    <s v="audio"/>
    <x v="1043"/>
    <d v="2015-05-20T01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366"/>
    <x v="5"/>
    <s v="audio"/>
    <x v="1044"/>
    <d v="2015-03-05T15:27:00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794"/>
    <x v="5"/>
    <s v="audio"/>
    <x v="1045"/>
    <d v="2014-08-23T15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s v="audio"/>
    <x v="1046"/>
    <d v="2015-12-26T15:26:00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20"/>
    <x v="5"/>
    <s v="audio"/>
    <x v="1047"/>
    <d v="2014-11-05T15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450"/>
    <x v="5"/>
    <s v="audio"/>
    <x v="1048"/>
    <d v="2016-09-24T20:16:29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s v="audio"/>
    <x v="1049"/>
    <d v="2016-02-12T05:20:45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s v="audio"/>
    <x v="1050"/>
    <d v="2015-09-14T14:07:57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s v="audio"/>
    <x v="1051"/>
    <d v="2014-08-26T19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s v="audio"/>
    <x v="1052"/>
    <d v="2016-06-06T15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s v="audio"/>
    <x v="1053"/>
    <d v="2017-03-05T23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s v="audio"/>
    <x v="1054"/>
    <d v="2014-08-10T17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s v="audio"/>
    <x v="1055"/>
    <d v="2016-03-07T18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s v="audio"/>
    <x v="1056"/>
    <d v="2015-04-24T11:16:17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s v="audio"/>
    <x v="1057"/>
    <d v="2016-12-04T16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s v="audio"/>
    <x v="1058"/>
    <d v="2015-03-25T19:00:00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s v="audio"/>
    <x v="1059"/>
    <d v="2015-03-13T12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s v="audio"/>
    <x v="1060"/>
    <d v="2015-04-15T16:54:53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s v="audio"/>
    <x v="1061"/>
    <d v="2016-05-01T20:00:00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25"/>
    <x v="5"/>
    <s v="audio"/>
    <x v="1062"/>
    <d v="2016-07-12T14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s v="audio"/>
    <x v="1063"/>
    <d v="2016-08-30T19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795"/>
    <x v="6"/>
    <s v="video games"/>
    <x v="1064"/>
    <d v="2013-07-07T00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796"/>
    <x v="6"/>
    <s v="video games"/>
    <x v="1065"/>
    <d v="2014-02-19T04:08:42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797"/>
    <x v="6"/>
    <s v="video games"/>
    <x v="1066"/>
    <d v="2013-08-04T18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s v="video games"/>
    <x v="1067"/>
    <d v="2013-12-21T15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798"/>
    <x v="6"/>
    <s v="video games"/>
    <x v="1068"/>
    <d v="2016-04-10T02:54:24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799"/>
    <x v="6"/>
    <s v="video games"/>
    <x v="1069"/>
    <d v="2013-11-26T01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436"/>
    <x v="6"/>
    <s v="video games"/>
    <x v="1070"/>
    <d v="2012-09-30T19:17:02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s v="video games"/>
    <x v="1071"/>
    <d v="2015-11-17T14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800"/>
    <x v="6"/>
    <s v="video games"/>
    <x v="1072"/>
    <d v="2014-02-05T14:58: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19"/>
    <x v="6"/>
    <s v="video games"/>
    <x v="1073"/>
    <d v="2011-10-16T18:09:01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801"/>
    <x v="6"/>
    <s v="video games"/>
    <x v="1074"/>
    <d v="2014-01-03T23:09:05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2"/>
    <x v="6"/>
    <s v="video games"/>
    <x v="1075"/>
    <d v="2012-05-06T16:41:56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802"/>
    <x v="6"/>
    <s v="video games"/>
    <x v="1076"/>
    <d v="2014-09-11T04:04:10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803"/>
    <x v="6"/>
    <s v="video games"/>
    <x v="1077"/>
    <d v="2016-01-13T23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377"/>
    <x v="6"/>
    <s v="video games"/>
    <x v="1078"/>
    <d v="2011-07-21T23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804"/>
    <x v="6"/>
    <s v="video games"/>
    <x v="1079"/>
    <d v="2016-05-14T08:35:36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805"/>
    <x v="6"/>
    <s v="video games"/>
    <x v="1080"/>
    <d v="2014-05-10T22:18:53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366"/>
    <x v="6"/>
    <s v="video games"/>
    <x v="1081"/>
    <d v="2015-01-28T17:14:52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806"/>
    <x v="6"/>
    <s v="video games"/>
    <x v="1082"/>
    <d v="2012-08-10T16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807"/>
    <x v="6"/>
    <s v="video games"/>
    <x v="1083"/>
    <d v="2014-08-02T10:49:43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s v="video games"/>
    <x v="1084"/>
    <d v="2014-08-08T16:53:24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808"/>
    <x v="6"/>
    <s v="video games"/>
    <x v="1085"/>
    <d v="2016-03-14T10:06:15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507"/>
    <x v="6"/>
    <s v="video games"/>
    <x v="1086"/>
    <d v="2014-08-24T15:48:11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s v="video games"/>
    <x v="1087"/>
    <d v="2014-06-15T12:08:0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809"/>
    <x v="6"/>
    <s v="video games"/>
    <x v="1088"/>
    <d v="2014-04-24T14:11:0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810"/>
    <x v="6"/>
    <s v="video games"/>
    <x v="1089"/>
    <d v="2015-06-25T23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44"/>
    <x v="6"/>
    <s v="video games"/>
    <x v="1090"/>
    <d v="2015-05-28T23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385"/>
    <x v="6"/>
    <s v="video games"/>
    <x v="1091"/>
    <d v="2016-04-10T13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366"/>
    <x v="6"/>
    <s v="video games"/>
    <x v="1092"/>
    <d v="2013-01-05T19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811"/>
    <x v="6"/>
    <s v="video games"/>
    <x v="1093"/>
    <d v="2016-02-11T18:22: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812"/>
    <x v="6"/>
    <s v="video games"/>
    <x v="1094"/>
    <d v="2011-10-09T12:07:13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813"/>
    <x v="6"/>
    <s v="video games"/>
    <x v="1095"/>
    <d v="2013-08-30T07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814"/>
    <x v="6"/>
    <s v="video games"/>
    <x v="1096"/>
    <d v="2014-10-03T22:30:00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815"/>
    <x v="6"/>
    <s v="video games"/>
    <x v="1097"/>
    <d v="2014-03-02T14:01: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816"/>
    <x v="6"/>
    <s v="video games"/>
    <x v="1098"/>
    <d v="2014-04-13T13:18:15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384"/>
    <x v="6"/>
    <s v="video games"/>
    <x v="1099"/>
    <d v="2015-05-13T15:04:28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9"/>
    <x v="6"/>
    <s v="video games"/>
    <x v="1100"/>
    <d v="2016-02-13T21:39:31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817"/>
    <x v="6"/>
    <s v="video games"/>
    <x v="1101"/>
    <d v="2016-07-14T13:12:00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818"/>
    <x v="6"/>
    <s v="video games"/>
    <x v="1102"/>
    <d v="2013-12-09T00:59:00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796"/>
    <x v="6"/>
    <s v="video games"/>
    <x v="1103"/>
    <d v="2016-06-18T00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819"/>
    <x v="6"/>
    <s v="video games"/>
    <x v="1104"/>
    <d v="2014-06-11T04:50:21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820"/>
    <x v="6"/>
    <s v="video games"/>
    <x v="1105"/>
    <d v="2014-03-23T21:15:2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821"/>
    <x v="6"/>
    <s v="video games"/>
    <x v="1106"/>
    <d v="2012-04-04T11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s v="video games"/>
    <x v="1107"/>
    <d v="2014-07-23T15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822"/>
    <x v="6"/>
    <s v="video games"/>
    <x v="1108"/>
    <d v="2012-04-13T09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2"/>
    <x v="6"/>
    <s v="video games"/>
    <x v="1109"/>
    <d v="2016-11-18T14:03:10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823"/>
    <x v="6"/>
    <s v="video games"/>
    <x v="1110"/>
    <d v="2012-12-07T17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20"/>
    <x v="6"/>
    <s v="video games"/>
    <x v="1111"/>
    <d v="2016-01-07T23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824"/>
    <x v="6"/>
    <s v="video games"/>
    <x v="1112"/>
    <d v="2015-01-19T03:30:00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44"/>
    <x v="6"/>
    <s v="video games"/>
    <x v="1113"/>
    <d v="2014-08-14T18:27:00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825"/>
    <x v="6"/>
    <s v="video games"/>
    <x v="1114"/>
    <d v="2013-10-09T03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514"/>
    <x v="6"/>
    <s v="video games"/>
    <x v="1115"/>
    <d v="2016-03-30T10:41:35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826"/>
    <x v="6"/>
    <s v="video games"/>
    <x v="1116"/>
    <d v="2012-06-09T15:20:08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827"/>
    <x v="6"/>
    <s v="video games"/>
    <x v="1117"/>
    <d v="2015-12-25T09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828"/>
    <x v="6"/>
    <s v="video games"/>
    <x v="1118"/>
    <d v="2014-04-04T21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44"/>
    <x v="6"/>
    <s v="video games"/>
    <x v="1119"/>
    <d v="2014-04-06T14:01:04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s v="video games"/>
    <x v="1120"/>
    <d v="2011-10-28T15:56:4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829"/>
    <x v="6"/>
    <s v="video games"/>
    <x v="1121"/>
    <d v="2016-03-13T16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s v="video games"/>
    <x v="1122"/>
    <d v="2013-05-30T11:53:45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830"/>
    <x v="6"/>
    <s v="video games"/>
    <x v="1123"/>
    <d v="2014-04-19T07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831"/>
    <x v="6"/>
    <s v="mobile games"/>
    <x v="1124"/>
    <d v="2015-04-30T11:00:51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s v="mobile games"/>
    <x v="1125"/>
    <d v="2015-09-25T09:58:50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44"/>
    <x v="6"/>
    <s v="mobile games"/>
    <x v="1126"/>
    <d v="2016-07-14T02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832"/>
    <x v="6"/>
    <s v="mobile games"/>
    <x v="1127"/>
    <d v="2014-11-14T16:30:00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20"/>
    <x v="6"/>
    <s v="mobile games"/>
    <x v="1128"/>
    <d v="2014-08-07T10:35:17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689"/>
    <x v="6"/>
    <s v="mobile games"/>
    <x v="1129"/>
    <d v="2016-06-05T01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830"/>
    <x v="6"/>
    <s v="mobile games"/>
    <x v="1130"/>
    <d v="2014-11-25T19:55:0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s v="mobile games"/>
    <x v="1131"/>
    <d v="2015-12-24T16:47:4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833"/>
    <x v="6"/>
    <s v="mobile games"/>
    <x v="1132"/>
    <d v="2016-12-31T21:46:11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35"/>
    <x v="6"/>
    <s v="mobile games"/>
    <x v="1133"/>
    <d v="2014-07-31T04:46:21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20"/>
    <x v="6"/>
    <s v="mobile games"/>
    <x v="1134"/>
    <d v="2014-11-28T23:33:0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s v="mobile games"/>
    <x v="1135"/>
    <d v="2016-08-06T18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834"/>
    <x v="6"/>
    <s v="mobile games"/>
    <x v="1136"/>
    <d v="2015-12-19T11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835"/>
    <x v="6"/>
    <s v="mobile games"/>
    <x v="1137"/>
    <d v="2016-04-23T14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683"/>
    <x v="6"/>
    <s v="mobile games"/>
    <x v="1138"/>
    <d v="2017-01-21T16:45:31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44"/>
    <x v="6"/>
    <s v="mobile games"/>
    <x v="1139"/>
    <d v="2015-01-01T03:20:26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s v="mobile games"/>
    <x v="1140"/>
    <d v="2015-08-06T06:05:21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s v="mobile games"/>
    <x v="1141"/>
    <d v="2015-07-09T11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s v="mobile games"/>
    <x v="1142"/>
    <d v="2015-02-16T19:08:47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836"/>
    <x v="6"/>
    <s v="mobile games"/>
    <x v="1143"/>
    <d v="2015-12-16T23:38:46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s v="food trucks"/>
    <x v="1144"/>
    <d v="2015-04-28T23:22:00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01"/>
    <x v="7"/>
    <s v="food trucks"/>
    <x v="1145"/>
    <d v="2014-10-02T12:56:32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837"/>
    <x v="7"/>
    <s v="food trucks"/>
    <x v="1146"/>
    <d v="2014-05-02T17:52:53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s v="food trucks"/>
    <x v="1147"/>
    <d v="2014-10-19T18:19:43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838"/>
    <x v="7"/>
    <s v="food trucks"/>
    <x v="1148"/>
    <d v="2016-12-01T00:06:21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839"/>
    <x v="7"/>
    <s v="food trucks"/>
    <x v="1149"/>
    <d v="2016-06-16T12:02:46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840"/>
    <x v="7"/>
    <s v="food trucks"/>
    <x v="1150"/>
    <d v="2016-01-08T17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s v="food trucks"/>
    <x v="1151"/>
    <d v="2015-09-06T21:27:43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841"/>
    <x v="7"/>
    <s v="food trucks"/>
    <x v="1152"/>
    <d v="2015-05-15T12:01:52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73"/>
    <x v="7"/>
    <s v="food trucks"/>
    <x v="1153"/>
    <d v="2015-06-18T12:08:25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49"/>
    <x v="7"/>
    <s v="food trucks"/>
    <x v="1154"/>
    <d v="2015-09-05T21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842"/>
    <x v="7"/>
    <s v="food trucks"/>
    <x v="1155"/>
    <d v="2014-08-14T13:20:08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s v="food trucks"/>
    <x v="1156"/>
    <d v="2015-02-23T20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690"/>
    <x v="7"/>
    <s v="food trucks"/>
    <x v="1157"/>
    <d v="2014-12-05T11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23"/>
    <x v="7"/>
    <s v="food trucks"/>
    <x v="1158"/>
    <d v="2014-12-08T21:12:08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s v="food trucks"/>
    <x v="1159"/>
    <d v="2015-06-30T10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843"/>
    <x v="7"/>
    <s v="food trucks"/>
    <x v="1160"/>
    <d v="2015-03-27T21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s v="food trucks"/>
    <x v="1161"/>
    <d v="2015-05-19T10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844"/>
    <x v="7"/>
    <s v="food trucks"/>
    <x v="1162"/>
    <d v="2014-09-25T11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s v="food trucks"/>
    <x v="1163"/>
    <d v="2014-08-09T12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s v="food trucks"/>
    <x v="1164"/>
    <d v="2016-06-18T12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845"/>
    <x v="7"/>
    <s v="food trucks"/>
    <x v="1165"/>
    <d v="2014-07-06T00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846"/>
    <x v="7"/>
    <s v="food trucks"/>
    <x v="1166"/>
    <d v="2015-06-25T23:00:00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847"/>
    <x v="7"/>
    <s v="food trucks"/>
    <x v="1167"/>
    <d v="2014-09-12T12:38:15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848"/>
    <x v="7"/>
    <s v="food trucks"/>
    <x v="1168"/>
    <d v="2016-09-21T20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62"/>
    <x v="7"/>
    <s v="food trucks"/>
    <x v="1169"/>
    <d v="2015-02-22T03:29:23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73"/>
    <x v="7"/>
    <s v="food trucks"/>
    <x v="1170"/>
    <d v="2015-05-30T16:26:11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384"/>
    <x v="7"/>
    <s v="food trucks"/>
    <x v="1171"/>
    <d v="2014-11-13T15:18:47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s v="food trucks"/>
    <x v="1172"/>
    <d v="2014-08-20T11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80"/>
    <x v="7"/>
    <s v="food trucks"/>
    <x v="1173"/>
    <d v="2015-08-02T23:27:37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849"/>
    <x v="7"/>
    <s v="food trucks"/>
    <x v="1174"/>
    <d v="2016-05-08T15:12:07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78"/>
    <x v="7"/>
    <s v="food trucks"/>
    <x v="1175"/>
    <d v="2015-07-15T12:28:5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9"/>
    <x v="7"/>
    <s v="food trucks"/>
    <x v="1176"/>
    <d v="2017-03-06T08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s v="food trucks"/>
    <x v="1177"/>
    <d v="2014-10-15T10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44"/>
    <x v="7"/>
    <s v="food trucks"/>
    <x v="1178"/>
    <d v="2014-08-16T16:44:12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850"/>
    <x v="7"/>
    <s v="food trucks"/>
    <x v="1179"/>
    <d v="2015-10-28T12:17:07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851"/>
    <x v="7"/>
    <s v="food trucks"/>
    <x v="1180"/>
    <d v="2014-06-28T14:21:54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852"/>
    <x v="7"/>
    <s v="food trucks"/>
    <x v="1181"/>
    <d v="2015-03-01T03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689"/>
    <x v="7"/>
    <s v="food trucks"/>
    <x v="1182"/>
    <d v="2017-01-12T11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53"/>
    <x v="7"/>
    <s v="food trucks"/>
    <x v="1183"/>
    <d v="2016-11-01T22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854"/>
    <x v="8"/>
    <s v="photobooks"/>
    <x v="1184"/>
    <d v="2017-02-06T09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855"/>
    <x v="8"/>
    <s v="photobooks"/>
    <x v="1185"/>
    <d v="2015-06-07T23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856"/>
    <x v="8"/>
    <s v="photobooks"/>
    <x v="1186"/>
    <d v="2015-06-01T17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857"/>
    <x v="8"/>
    <s v="photobooks"/>
    <x v="1187"/>
    <d v="2015-05-17T13:00:0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858"/>
    <x v="8"/>
    <s v="photobooks"/>
    <x v="1188"/>
    <d v="2016-12-28T11:49:0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859"/>
    <x v="8"/>
    <s v="photobooks"/>
    <x v="1189"/>
    <d v="2016-06-29T18:29:55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60"/>
    <x v="8"/>
    <s v="photobooks"/>
    <x v="1190"/>
    <d v="2014-08-31T10:58:45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861"/>
    <x v="8"/>
    <s v="photobooks"/>
    <x v="1191"/>
    <d v="2016-03-20T08:29: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62"/>
    <x v="8"/>
    <s v="photobooks"/>
    <x v="1192"/>
    <d v="2017-02-11T07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863"/>
    <x v="8"/>
    <s v="photobooks"/>
    <x v="1193"/>
    <d v="2016-04-09T12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864"/>
    <x v="8"/>
    <s v="photobooks"/>
    <x v="1194"/>
    <d v="2015-04-08T06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65"/>
    <x v="8"/>
    <s v="photobooks"/>
    <x v="1195"/>
    <d v="2015-12-20T04:00:0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866"/>
    <x v="8"/>
    <s v="photobooks"/>
    <x v="1196"/>
    <d v="2015-12-18T14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867"/>
    <x v="8"/>
    <s v="photobooks"/>
    <x v="1197"/>
    <d v="2016-06-13T00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868"/>
    <x v="8"/>
    <s v="photobooks"/>
    <x v="1198"/>
    <d v="2015-12-30T22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869"/>
    <x v="8"/>
    <s v="photobooks"/>
    <x v="1199"/>
    <d v="2015-07-08T13:30:0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870"/>
    <x v="8"/>
    <s v="photobooks"/>
    <x v="1200"/>
    <d v="2015-04-16T06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871"/>
    <x v="8"/>
    <s v="photobooks"/>
    <x v="1201"/>
    <d v="2016-07-15T09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872"/>
    <x v="8"/>
    <s v="photobooks"/>
    <x v="1202"/>
    <d v="2015-06-27T01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873"/>
    <x v="8"/>
    <s v="photobooks"/>
    <x v="1203"/>
    <d v="2015-05-31T09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874"/>
    <x v="8"/>
    <s v="photobooks"/>
    <x v="1204"/>
    <d v="2015-12-04T00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875"/>
    <x v="8"/>
    <s v="photobooks"/>
    <x v="1205"/>
    <d v="2015-06-13T07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876"/>
    <x v="8"/>
    <s v="photobooks"/>
    <x v="1206"/>
    <d v="2017-03-11T08:29:0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877"/>
    <x v="8"/>
    <s v="photobooks"/>
    <x v="1207"/>
    <d v="2016-03-31T05:00:0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878"/>
    <x v="8"/>
    <s v="photobooks"/>
    <x v="1208"/>
    <d v="2016-03-24T11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79"/>
    <x v="8"/>
    <s v="photobooks"/>
    <x v="1209"/>
    <d v="2017-02-25T15:18:25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880"/>
    <x v="8"/>
    <s v="photobooks"/>
    <x v="1210"/>
    <d v="2015-05-31T16:00:0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881"/>
    <x v="8"/>
    <s v="photobooks"/>
    <x v="1211"/>
    <d v="2016-06-09T15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882"/>
    <x v="8"/>
    <s v="photobooks"/>
    <x v="1212"/>
    <d v="2015-11-26T20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883"/>
    <x v="8"/>
    <s v="photobooks"/>
    <x v="1213"/>
    <d v="2017-01-31T13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884"/>
    <x v="8"/>
    <s v="photobooks"/>
    <x v="1214"/>
    <d v="2015-06-09T15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885"/>
    <x v="8"/>
    <s v="photobooks"/>
    <x v="1215"/>
    <d v="2014-05-30T17:09:16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886"/>
    <x v="8"/>
    <s v="photobooks"/>
    <x v="1216"/>
    <d v="2015-10-02T18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887"/>
    <x v="8"/>
    <s v="photobooks"/>
    <x v="1217"/>
    <d v="2016-07-14T14:25:4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888"/>
    <x v="8"/>
    <s v="photobooks"/>
    <x v="1218"/>
    <d v="2015-10-31T22:00:0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889"/>
    <x v="8"/>
    <s v="photobooks"/>
    <x v="1219"/>
    <d v="2016-10-20T06:05:13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890"/>
    <x v="8"/>
    <s v="photobooks"/>
    <x v="1220"/>
    <d v="2015-08-25T10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891"/>
    <x v="8"/>
    <s v="photobooks"/>
    <x v="1221"/>
    <d v="2016-12-03T19:00:0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892"/>
    <x v="8"/>
    <s v="photobooks"/>
    <x v="1222"/>
    <d v="2016-03-31T23:00:0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893"/>
    <x v="8"/>
    <s v="photobooks"/>
    <x v="1223"/>
    <d v="2016-11-10T00:15:09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894"/>
    <x v="4"/>
    <s v="world music"/>
    <x v="1224"/>
    <d v="2014-06-06T08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895"/>
    <x v="4"/>
    <s v="world music"/>
    <x v="1225"/>
    <d v="2013-10-22T16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896"/>
    <x v="4"/>
    <s v="world music"/>
    <x v="1226"/>
    <d v="2014-04-20T20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s v="world music"/>
    <x v="1227"/>
    <d v="2014-08-07T02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897"/>
    <x v="4"/>
    <s v="world music"/>
    <x v="1228"/>
    <d v="2011-09-28T12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384"/>
    <x v="4"/>
    <s v="world music"/>
    <x v="1229"/>
    <d v="2012-04-16T11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s v="world music"/>
    <x v="1230"/>
    <d v="2011-02-24T18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s v="world music"/>
    <x v="1231"/>
    <d v="2015-08-27T20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379"/>
    <x v="4"/>
    <s v="world music"/>
    <x v="1232"/>
    <d v="2013-10-06T15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862"/>
    <x v="4"/>
    <s v="world music"/>
    <x v="1233"/>
    <d v="2012-02-21T17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s v="world music"/>
    <x v="1234"/>
    <d v="2015-02-02T13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436"/>
    <x v="4"/>
    <s v="world music"/>
    <x v="1235"/>
    <d v="2013-12-14T22:14:59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s v="world music"/>
    <x v="1236"/>
    <d v="2012-07-28T11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s v="world music"/>
    <x v="1237"/>
    <d v="2012-08-24T01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898"/>
    <x v="4"/>
    <s v="world music"/>
    <x v="1238"/>
    <d v="2011-08-06T09:38:56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s v="world music"/>
    <x v="1239"/>
    <d v="2012-01-05T18:06:07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899"/>
    <x v="4"/>
    <s v="world music"/>
    <x v="1240"/>
    <d v="2013-07-12T16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900"/>
    <x v="4"/>
    <s v="world music"/>
    <x v="1241"/>
    <d v="2014-11-03T00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44"/>
    <x v="4"/>
    <s v="world music"/>
    <x v="1242"/>
    <d v="2011-09-11T08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901"/>
    <x v="4"/>
    <s v="world music"/>
    <x v="1243"/>
    <d v="2011-07-08T16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902"/>
    <x v="4"/>
    <s v="rock"/>
    <x v="1244"/>
    <d v="2013-04-22T16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903"/>
    <x v="4"/>
    <s v="rock"/>
    <x v="1245"/>
    <d v="2014-06-14T09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904"/>
    <x v="4"/>
    <s v="rock"/>
    <x v="1246"/>
    <d v="2011-12-05T21:02:29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905"/>
    <x v="4"/>
    <s v="rock"/>
    <x v="1247"/>
    <d v="2013-05-06T02:00:55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906"/>
    <x v="4"/>
    <s v="rock"/>
    <x v="1248"/>
    <d v="2014-06-13T01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907"/>
    <x v="4"/>
    <s v="rock"/>
    <x v="1249"/>
    <d v="2012-07-07T12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908"/>
    <x v="4"/>
    <s v="rock"/>
    <x v="1250"/>
    <d v="2014-09-06T10:25:3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909"/>
    <x v="4"/>
    <s v="rock"/>
    <x v="1251"/>
    <d v="2011-09-25T14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910"/>
    <x v="4"/>
    <s v="rock"/>
    <x v="1252"/>
    <d v="2013-10-24T18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911"/>
    <x v="4"/>
    <s v="rock"/>
    <x v="1253"/>
    <d v="2014-09-03T13:48:27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912"/>
    <x v="4"/>
    <s v="rock"/>
    <x v="1254"/>
    <d v="2010-12-31T23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913"/>
    <x v="4"/>
    <s v="rock"/>
    <x v="1255"/>
    <d v="2013-12-01T16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914"/>
    <x v="4"/>
    <s v="rock"/>
    <x v="1256"/>
    <d v="2012-02-12T17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915"/>
    <x v="4"/>
    <s v="rock"/>
    <x v="1257"/>
    <d v="2011-04-02T20:03:10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916"/>
    <x v="4"/>
    <s v="rock"/>
    <x v="1258"/>
    <d v="2013-08-31T09:40:12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917"/>
    <x v="4"/>
    <s v="rock"/>
    <x v="1259"/>
    <d v="2014-06-08T22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918"/>
    <x v="4"/>
    <s v="rock"/>
    <x v="1260"/>
    <d v="2014-02-26T15:13:4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919"/>
    <x v="4"/>
    <s v="rock"/>
    <x v="1261"/>
    <d v="2014-01-29T03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920"/>
    <x v="4"/>
    <s v="rock"/>
    <x v="1262"/>
    <d v="2014-02-16T13:18:12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21"/>
    <x v="4"/>
    <s v="rock"/>
    <x v="1263"/>
    <d v="2014-03-28T20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922"/>
    <x v="4"/>
    <s v="rock"/>
    <x v="1264"/>
    <d v="2013-10-29T10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923"/>
    <x v="4"/>
    <s v="rock"/>
    <x v="1265"/>
    <d v="2010-11-30T10:43:35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924"/>
    <x v="4"/>
    <s v="rock"/>
    <x v="1266"/>
    <d v="2014-01-11T16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925"/>
    <x v="4"/>
    <s v="rock"/>
    <x v="1267"/>
    <d v="2013-07-24T09:02:38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926"/>
    <x v="4"/>
    <s v="rock"/>
    <x v="1268"/>
    <d v="2013-09-20T15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927"/>
    <x v="4"/>
    <s v="rock"/>
    <x v="1269"/>
    <d v="2016-04-15T19:00:00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928"/>
    <x v="4"/>
    <s v="rock"/>
    <x v="1270"/>
    <d v="2012-03-25T14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929"/>
    <x v="4"/>
    <s v="rock"/>
    <x v="1271"/>
    <d v="2013-11-13T12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30"/>
    <x v="4"/>
    <s v="rock"/>
    <x v="1272"/>
    <d v="2010-06-14T23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474"/>
    <x v="4"/>
    <s v="rock"/>
    <x v="1273"/>
    <d v="2014-08-31T12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931"/>
    <x v="4"/>
    <s v="rock"/>
    <x v="1274"/>
    <d v="2012-08-30T11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932"/>
    <x v="4"/>
    <s v="rock"/>
    <x v="1275"/>
    <d v="2013-08-07T15:49:47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933"/>
    <x v="4"/>
    <s v="rock"/>
    <x v="1276"/>
    <d v="2009-08-31T23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934"/>
    <x v="4"/>
    <s v="rock"/>
    <x v="1277"/>
    <d v="2012-09-04T08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935"/>
    <x v="4"/>
    <s v="rock"/>
    <x v="1278"/>
    <d v="2014-06-24T21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936"/>
    <x v="4"/>
    <s v="rock"/>
    <x v="1279"/>
    <d v="2014-03-23T20:22:50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937"/>
    <x v="4"/>
    <s v="rock"/>
    <x v="1280"/>
    <d v="2011-03-01T13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938"/>
    <x v="4"/>
    <s v="rock"/>
    <x v="1281"/>
    <d v="2013-07-28T12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939"/>
    <x v="4"/>
    <s v="rock"/>
    <x v="1282"/>
    <d v="2013-12-08T23:59:00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940"/>
    <x v="4"/>
    <s v="rock"/>
    <x v="1283"/>
    <d v="2013-03-10T23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941"/>
    <x v="1"/>
    <s v="plays"/>
    <x v="1284"/>
    <d v="2016-12-31T11:59:00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942"/>
    <x v="1"/>
    <s v="plays"/>
    <x v="1285"/>
    <d v="2015-06-20T08:59:3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943"/>
    <x v="1"/>
    <s v="plays"/>
    <x v="1286"/>
    <d v="2015-02-17T09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44"/>
    <x v="1"/>
    <s v="plays"/>
    <x v="1287"/>
    <d v="2015-06-12T09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945"/>
    <x v="1"/>
    <s v="plays"/>
    <x v="1288"/>
    <d v="2016-08-09T23:00:00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946"/>
    <x v="1"/>
    <s v="plays"/>
    <x v="1289"/>
    <d v="2017-01-03T22:14:05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947"/>
    <x v="1"/>
    <s v="plays"/>
    <x v="1290"/>
    <d v="2015-04-23T01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948"/>
    <x v="1"/>
    <s v="plays"/>
    <x v="1291"/>
    <d v="2015-04-07T02:00:0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949"/>
    <x v="1"/>
    <s v="plays"/>
    <x v="1292"/>
    <d v="2015-10-06T17:59:0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950"/>
    <x v="1"/>
    <s v="plays"/>
    <x v="1293"/>
    <d v="2015-11-14T12:49:31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51"/>
    <x v="1"/>
    <s v="plays"/>
    <x v="1294"/>
    <d v="2015-10-19T06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952"/>
    <x v="1"/>
    <s v="plays"/>
    <x v="1295"/>
    <d v="2015-07-29T12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953"/>
    <x v="1"/>
    <s v="plays"/>
    <x v="1296"/>
    <d v="2016-03-13T19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954"/>
    <x v="1"/>
    <s v="plays"/>
    <x v="1297"/>
    <d v="2016-05-01T12:55:58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955"/>
    <x v="1"/>
    <s v="plays"/>
    <x v="1298"/>
    <d v="2016-04-28T11:20:32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56"/>
    <x v="1"/>
    <s v="plays"/>
    <x v="1299"/>
    <d v="2015-07-14T14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57"/>
    <x v="1"/>
    <s v="plays"/>
    <x v="1300"/>
    <d v="2016-06-01T13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958"/>
    <x v="1"/>
    <s v="plays"/>
    <x v="1301"/>
    <d v="2015-07-20T22:00:0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s v="plays"/>
    <x v="1302"/>
    <d v="2016-11-30T21:23:31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959"/>
    <x v="1"/>
    <s v="plays"/>
    <x v="1303"/>
    <d v="2016-07-31T06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960"/>
    <x v="2"/>
    <s v="wearables"/>
    <x v="1304"/>
    <d v="2017-03-12T22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961"/>
    <x v="2"/>
    <s v="wearables"/>
    <x v="1305"/>
    <d v="2016-07-21T12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962"/>
    <x v="2"/>
    <s v="wearables"/>
    <x v="1306"/>
    <d v="2014-12-04T05:58:54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963"/>
    <x v="2"/>
    <s v="wearables"/>
    <x v="1307"/>
    <d v="2016-02-17T07:04:39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964"/>
    <x v="2"/>
    <s v="wearables"/>
    <x v="1308"/>
    <d v="2016-10-08T09:43:32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965"/>
    <x v="2"/>
    <s v="wearables"/>
    <x v="1309"/>
    <d v="2015-10-15T16:11:0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966"/>
    <x v="2"/>
    <s v="wearables"/>
    <x v="1310"/>
    <d v="2016-08-19T11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967"/>
    <x v="2"/>
    <s v="wearables"/>
    <x v="1311"/>
    <d v="2016-11-30T15:15:19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8"/>
    <x v="2"/>
    <s v="wearables"/>
    <x v="1312"/>
    <d v="2015-04-18T11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968"/>
    <x v="2"/>
    <s v="wearables"/>
    <x v="1313"/>
    <d v="2016-03-03T12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969"/>
    <x v="2"/>
    <s v="wearables"/>
    <x v="1314"/>
    <d v="2016-10-21T11:04:20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970"/>
    <x v="2"/>
    <s v="wearables"/>
    <x v="1315"/>
    <d v="2015-11-05T20:00:00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20"/>
    <x v="2"/>
    <s v="wearables"/>
    <x v="1316"/>
    <d v="2016-02-28T18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971"/>
    <x v="2"/>
    <s v="wearables"/>
    <x v="1317"/>
    <d v="2016-07-21T09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972"/>
    <x v="2"/>
    <s v="wearables"/>
    <x v="1318"/>
    <d v="2015-01-10T20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973"/>
    <x v="2"/>
    <s v="wearables"/>
    <x v="1319"/>
    <d v="2014-07-11T11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974"/>
    <x v="2"/>
    <s v="wearables"/>
    <x v="1320"/>
    <d v="2016-12-30T18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975"/>
    <x v="2"/>
    <s v="wearables"/>
    <x v="1321"/>
    <d v="2016-12-23T12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730"/>
    <x v="2"/>
    <s v="wearables"/>
    <x v="1322"/>
    <d v="2015-05-21T10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976"/>
    <x v="2"/>
    <s v="wearables"/>
    <x v="1323"/>
    <d v="2016-04-26T01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977"/>
    <x v="2"/>
    <s v="wearables"/>
    <x v="1324"/>
    <d v="2016-10-13T10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978"/>
    <x v="2"/>
    <s v="wearables"/>
    <x v="1325"/>
    <d v="2016-12-29T21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979"/>
    <x v="2"/>
    <s v="wearables"/>
    <x v="1326"/>
    <d v="2015-01-15T14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980"/>
    <x v="2"/>
    <s v="wearables"/>
    <x v="1327"/>
    <d v="2015-05-29T11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981"/>
    <x v="2"/>
    <s v="wearables"/>
    <x v="1328"/>
    <d v="2016-10-14T10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982"/>
    <x v="2"/>
    <s v="wearables"/>
    <x v="1329"/>
    <d v="2014-12-02T01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983"/>
    <x v="2"/>
    <s v="wearables"/>
    <x v="1330"/>
    <d v="2016-07-01T23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984"/>
    <x v="2"/>
    <s v="wearables"/>
    <x v="1331"/>
    <d v="2016-08-17T07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s v="wearables"/>
    <x v="1332"/>
    <d v="2017-01-26T20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s v="wearables"/>
    <x v="1333"/>
    <d v="2014-07-15T21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985"/>
    <x v="2"/>
    <s v="wearables"/>
    <x v="1334"/>
    <d v="2016-03-11T13:34:47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986"/>
    <x v="2"/>
    <s v="wearables"/>
    <x v="1335"/>
    <d v="2015-12-05T17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987"/>
    <x v="2"/>
    <s v="wearables"/>
    <x v="1336"/>
    <d v="2014-12-17T15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988"/>
    <x v="2"/>
    <s v="wearables"/>
    <x v="1337"/>
    <d v="2017-03-03T08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989"/>
    <x v="2"/>
    <s v="wearables"/>
    <x v="1338"/>
    <d v="2015-08-02T14:17:13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990"/>
    <x v="2"/>
    <s v="wearables"/>
    <x v="1339"/>
    <d v="2014-12-08T11:31:55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s v="wearables"/>
    <x v="1340"/>
    <d v="2014-08-15T09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991"/>
    <x v="2"/>
    <s v="wearables"/>
    <x v="1341"/>
    <d v="2016-10-01T09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01"/>
    <x v="2"/>
    <s v="wearables"/>
    <x v="1342"/>
    <d v="2015-07-17T14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992"/>
    <x v="2"/>
    <s v="wearables"/>
    <x v="1343"/>
    <d v="2016-08-18T22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993"/>
    <x v="3"/>
    <s v="nonfiction"/>
    <x v="1344"/>
    <d v="2016-06-30T13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94"/>
    <x v="3"/>
    <s v="nonfiction"/>
    <x v="1345"/>
    <d v="2014-07-14T14:32:3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995"/>
    <x v="3"/>
    <s v="nonfiction"/>
    <x v="1346"/>
    <d v="2013-06-26T20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996"/>
    <x v="3"/>
    <s v="nonfiction"/>
    <x v="1347"/>
    <d v="2015-03-07T10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997"/>
    <x v="3"/>
    <s v="nonfiction"/>
    <x v="1348"/>
    <d v="2014-12-18T07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998"/>
    <x v="3"/>
    <s v="nonfiction"/>
    <x v="1349"/>
    <d v="2015-12-16T01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999"/>
    <x v="3"/>
    <s v="nonfiction"/>
    <x v="1350"/>
    <d v="2015-12-25T19:18:54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000"/>
    <x v="3"/>
    <s v="nonfiction"/>
    <x v="1351"/>
    <d v="2016-02-12T12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001"/>
    <x v="3"/>
    <s v="nonfiction"/>
    <x v="1352"/>
    <d v="2015-09-04T22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002"/>
    <x v="3"/>
    <s v="nonfiction"/>
    <x v="1353"/>
    <d v="2013-03-10T19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003"/>
    <x v="3"/>
    <s v="nonfiction"/>
    <x v="1354"/>
    <d v="2016-06-11T14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004"/>
    <x v="3"/>
    <s v="nonfiction"/>
    <x v="1355"/>
    <d v="2012-11-30T05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005"/>
    <x v="3"/>
    <s v="nonfiction"/>
    <x v="1356"/>
    <d v="2013-07-04T19:56:00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006"/>
    <x v="3"/>
    <s v="nonfiction"/>
    <x v="1357"/>
    <d v="2013-03-01T00:59:00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007"/>
    <x v="3"/>
    <s v="nonfiction"/>
    <x v="1358"/>
    <d v="2011-06-25T08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008"/>
    <x v="3"/>
    <s v="nonfiction"/>
    <x v="1359"/>
    <d v="2011-07-06T14:33:10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009"/>
    <x v="3"/>
    <s v="nonfiction"/>
    <x v="1360"/>
    <d v="2012-08-02T16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010"/>
    <x v="3"/>
    <s v="nonfiction"/>
    <x v="1361"/>
    <d v="2014-06-21T12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011"/>
    <x v="3"/>
    <s v="nonfiction"/>
    <x v="1362"/>
    <d v="2013-09-07T17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9"/>
    <x v="3"/>
    <s v="nonfiction"/>
    <x v="1363"/>
    <d v="2016-02-15T02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012"/>
    <x v="4"/>
    <s v="rock"/>
    <x v="1364"/>
    <d v="2015-01-07T11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013"/>
    <x v="4"/>
    <s v="rock"/>
    <x v="1365"/>
    <d v="2015-03-16T11:35:52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014"/>
    <x v="4"/>
    <s v="rock"/>
    <x v="1366"/>
    <d v="2014-11-26T19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015"/>
    <x v="4"/>
    <s v="rock"/>
    <x v="1367"/>
    <d v="2015-11-13T20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016"/>
    <x v="4"/>
    <s v="rock"/>
    <x v="1368"/>
    <d v="2015-06-14T23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017"/>
    <x v="4"/>
    <s v="rock"/>
    <x v="1369"/>
    <d v="2014-04-11T09:15:46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018"/>
    <x v="4"/>
    <s v="rock"/>
    <x v="1370"/>
    <d v="2013-10-15T19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019"/>
    <x v="4"/>
    <s v="rock"/>
    <x v="1371"/>
    <d v="2015-05-07T13:12:22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020"/>
    <x v="4"/>
    <s v="rock"/>
    <x v="1372"/>
    <d v="2012-07-12T12:45:32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021"/>
    <x v="4"/>
    <s v="rock"/>
    <x v="1373"/>
    <d v="2016-12-30T17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022"/>
    <x v="4"/>
    <s v="rock"/>
    <x v="1374"/>
    <d v="2016-03-24T21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023"/>
    <x v="4"/>
    <s v="rock"/>
    <x v="1375"/>
    <d v="2017-01-14T20:35:19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024"/>
    <x v="4"/>
    <s v="rock"/>
    <x v="1376"/>
    <d v="2016-12-03T12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025"/>
    <x v="4"/>
    <s v="rock"/>
    <x v="1377"/>
    <d v="2017-02-02T23:11:00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026"/>
    <x v="4"/>
    <s v="rock"/>
    <x v="1378"/>
    <d v="2016-08-01T13:13:30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027"/>
    <x v="4"/>
    <s v="rock"/>
    <x v="1379"/>
    <d v="2015-06-05T06:47:56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28"/>
    <x v="4"/>
    <s v="rock"/>
    <x v="1380"/>
    <d v="2015-06-08T21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029"/>
    <x v="4"/>
    <s v="rock"/>
    <x v="1381"/>
    <d v="2016-12-29T00:08:45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030"/>
    <x v="4"/>
    <s v="rock"/>
    <x v="1382"/>
    <d v="2013-05-06T14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031"/>
    <x v="4"/>
    <s v="rock"/>
    <x v="1383"/>
    <d v="2016-12-22T20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032"/>
    <x v="4"/>
    <s v="rock"/>
    <x v="1384"/>
    <d v="2015-07-05T12:38:42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033"/>
    <x v="4"/>
    <s v="rock"/>
    <x v="1385"/>
    <d v="2016-04-29T07:11:00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372"/>
    <x v="4"/>
    <s v="rock"/>
    <x v="1386"/>
    <d v="2015-07-29T10:31:29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034"/>
    <x v="4"/>
    <s v="rock"/>
    <x v="1387"/>
    <d v="2015-06-02T23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035"/>
    <x v="4"/>
    <s v="rock"/>
    <x v="1388"/>
    <d v="2016-10-17T11:14:00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036"/>
    <x v="4"/>
    <s v="rock"/>
    <x v="1389"/>
    <d v="2016-08-13T06:32:37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037"/>
    <x v="4"/>
    <s v="rock"/>
    <x v="1390"/>
    <d v="2015-04-27T12:12:0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038"/>
    <x v="4"/>
    <s v="rock"/>
    <x v="1391"/>
    <d v="2015-08-21T23:59:00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039"/>
    <x v="4"/>
    <s v="rock"/>
    <x v="1392"/>
    <d v="2016-03-02T22:43:06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040"/>
    <x v="4"/>
    <s v="rock"/>
    <x v="1393"/>
    <d v="2016-08-01T11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041"/>
    <x v="4"/>
    <s v="rock"/>
    <x v="1394"/>
    <d v="2017-02-28T22:00:00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042"/>
    <x v="4"/>
    <s v="rock"/>
    <x v="1395"/>
    <d v="2017-01-14T16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043"/>
    <x v="4"/>
    <s v="rock"/>
    <x v="1396"/>
    <d v="2015-02-13T18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044"/>
    <x v="4"/>
    <s v="rock"/>
    <x v="1397"/>
    <d v="2016-10-27T16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045"/>
    <x v="4"/>
    <s v="rock"/>
    <x v="1398"/>
    <d v="2016-07-05T15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046"/>
    <x v="4"/>
    <s v="rock"/>
    <x v="1399"/>
    <d v="2014-10-06T19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047"/>
    <x v="4"/>
    <s v="rock"/>
    <x v="1400"/>
    <d v="2016-06-12T00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048"/>
    <x v="4"/>
    <s v="rock"/>
    <x v="1401"/>
    <d v="2013-05-26T18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049"/>
    <x v="4"/>
    <s v="rock"/>
    <x v="1402"/>
    <d v="2015-04-30T19:16:5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050"/>
    <x v="4"/>
    <s v="rock"/>
    <x v="1403"/>
    <d v="2013-07-25T20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051"/>
    <x v="3"/>
    <s v="translations"/>
    <x v="1404"/>
    <d v="2015-02-22T07:14:45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052"/>
    <x v="3"/>
    <s v="translations"/>
    <x v="1405"/>
    <d v="2014-11-28T12:20:01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4"/>
    <x v="3"/>
    <s v="translations"/>
    <x v="1406"/>
    <d v="2015-12-12T05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507"/>
    <x v="3"/>
    <s v="translations"/>
    <x v="1407"/>
    <d v="2014-08-12T07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053"/>
    <x v="3"/>
    <s v="translations"/>
    <x v="1408"/>
    <d v="2015-11-13T16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s v="translations"/>
    <x v="1409"/>
    <d v="2014-12-31T23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20"/>
    <x v="3"/>
    <s v="translations"/>
    <x v="1410"/>
    <d v="2016-06-03T02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054"/>
    <x v="3"/>
    <s v="translations"/>
    <x v="1411"/>
    <d v="2015-02-05T20:25:00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055"/>
    <x v="3"/>
    <s v="translations"/>
    <x v="1412"/>
    <d v="2014-12-03T20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s v="translations"/>
    <x v="1413"/>
    <d v="2016-02-20T05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20"/>
    <x v="3"/>
    <s v="translations"/>
    <x v="1414"/>
    <d v="2017-01-03T01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056"/>
    <x v="3"/>
    <s v="translations"/>
    <x v="1415"/>
    <d v="2015-08-16T11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s v="translations"/>
    <x v="1416"/>
    <d v="2015-11-21T18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446"/>
    <x v="3"/>
    <s v="translations"/>
    <x v="1417"/>
    <d v="2015-09-15T06:11:0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057"/>
    <x v="3"/>
    <s v="translations"/>
    <x v="1418"/>
    <d v="2016-02-25T05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901"/>
    <x v="3"/>
    <s v="translations"/>
    <x v="1419"/>
    <d v="2016-10-09T05:56:59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20"/>
    <x v="3"/>
    <s v="translations"/>
    <x v="1420"/>
    <d v="2016-06-28T11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01"/>
    <x v="3"/>
    <s v="translations"/>
    <x v="1421"/>
    <d v="2015-02-08T16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31"/>
    <x v="3"/>
    <s v="translations"/>
    <x v="1422"/>
    <d v="2016-09-21T00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01"/>
    <x v="3"/>
    <s v="translations"/>
    <x v="1423"/>
    <d v="2016-01-01T03:38:51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058"/>
    <x v="3"/>
    <s v="translations"/>
    <x v="1424"/>
    <d v="2016-11-15T13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s v="translations"/>
    <x v="1425"/>
    <d v="2015-04-28T22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s v="translations"/>
    <x v="1426"/>
    <d v="2015-08-24T04:22:00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059"/>
    <x v="3"/>
    <s v="translations"/>
    <x v="1427"/>
    <d v="2016-09-18T15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2"/>
    <x v="3"/>
    <s v="translations"/>
    <x v="1428"/>
    <d v="2016-04-02T03:06:57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s v="translations"/>
    <x v="1429"/>
    <d v="2015-04-09T20:27: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28"/>
    <x v="3"/>
    <s v="translations"/>
    <x v="1430"/>
    <d v="2014-12-19T14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060"/>
    <x v="3"/>
    <s v="translations"/>
    <x v="1431"/>
    <d v="2015-11-26T01:03:36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s v="translations"/>
    <x v="1432"/>
    <d v="2015-07-20T13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061"/>
    <x v="3"/>
    <s v="translations"/>
    <x v="1433"/>
    <d v="2016-12-10T06:00:00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062"/>
    <x v="3"/>
    <s v="translations"/>
    <x v="1434"/>
    <d v="2015-06-08T10:00:00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507"/>
    <x v="3"/>
    <s v="translations"/>
    <x v="1435"/>
    <d v="2015-10-11T13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063"/>
    <x v="3"/>
    <s v="translations"/>
    <x v="1436"/>
    <d v="2016-02-21T03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064"/>
    <x v="3"/>
    <s v="translations"/>
    <x v="1437"/>
    <d v="2014-07-12T23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66"/>
    <x v="3"/>
    <s v="translations"/>
    <x v="1438"/>
    <d v="2016-04-27T08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80"/>
    <x v="3"/>
    <s v="translations"/>
    <x v="1439"/>
    <d v="2015-03-07T14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20"/>
    <x v="3"/>
    <s v="translations"/>
    <x v="1440"/>
    <d v="2016-05-26T12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065"/>
    <x v="3"/>
    <s v="translations"/>
    <x v="1441"/>
    <d v="2015-09-11T13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s v="translations"/>
    <x v="1442"/>
    <d v="2016-05-25T10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s v="translations"/>
    <x v="1443"/>
    <d v="2017-01-02T17:13:29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s v="translations"/>
    <x v="1444"/>
    <d v="2015-09-12T15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s v="translations"/>
    <x v="1445"/>
    <d v="2015-06-14T08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s v="translations"/>
    <x v="1446"/>
    <d v="2016-04-21T05:44:38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384"/>
    <x v="3"/>
    <s v="translations"/>
    <x v="1447"/>
    <d v="2016-07-08T12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s v="translations"/>
    <x v="1448"/>
    <d v="2015-05-22T00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s v="translations"/>
    <x v="1449"/>
    <d v="2015-05-10T14:28:25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20"/>
    <x v="3"/>
    <s v="translations"/>
    <x v="1450"/>
    <d v="2016-02-19T23:06:37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20"/>
    <x v="3"/>
    <s v="translations"/>
    <x v="1451"/>
    <d v="2014-11-18T19:00:59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s v="translations"/>
    <x v="1452"/>
    <d v="2014-07-28T11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s v="translations"/>
    <x v="1453"/>
    <d v="2017-04-15T10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2"/>
    <x v="3"/>
    <s v="translations"/>
    <x v="1454"/>
    <d v="2016-04-24T16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066"/>
    <x v="3"/>
    <s v="translations"/>
    <x v="1455"/>
    <d v="2014-09-05T08:39:00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067"/>
    <x v="3"/>
    <s v="translations"/>
    <x v="1456"/>
    <d v="2017-01-03T11:02:45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s v="translations"/>
    <x v="1457"/>
    <d v="2015-11-11T17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s v="translations"/>
    <x v="1458"/>
    <d v="2014-08-10T23:00:00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s v="translations"/>
    <x v="1459"/>
    <d v="2015-12-02T12:25:00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s v="translations"/>
    <x v="1460"/>
    <d v="2014-11-30T18:45:0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068"/>
    <x v="3"/>
    <s v="radio &amp; podcasts"/>
    <x v="1461"/>
    <d v="2014-10-20T19:00:00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069"/>
    <x v="3"/>
    <s v="radio &amp; podcasts"/>
    <x v="1462"/>
    <d v="2013-04-10T10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070"/>
    <x v="3"/>
    <s v="radio &amp; podcasts"/>
    <x v="1463"/>
    <d v="2013-04-07T15:52:18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071"/>
    <x v="3"/>
    <s v="radio &amp; podcasts"/>
    <x v="1464"/>
    <d v="2013-02-16T10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072"/>
    <x v="3"/>
    <s v="radio &amp; podcasts"/>
    <x v="1465"/>
    <d v="2012-03-21T22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073"/>
    <x v="3"/>
    <s v="radio &amp; podcasts"/>
    <x v="1466"/>
    <d v="2016-01-12T00:00:00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074"/>
    <x v="3"/>
    <s v="radio &amp; podcasts"/>
    <x v="1467"/>
    <d v="2012-03-25T13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075"/>
    <x v="3"/>
    <s v="radio &amp; podcasts"/>
    <x v="1468"/>
    <d v="2011-06-11T19:20:49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076"/>
    <x v="3"/>
    <s v="radio &amp; podcasts"/>
    <x v="1469"/>
    <d v="2013-02-15T09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077"/>
    <x v="3"/>
    <s v="radio &amp; podcasts"/>
    <x v="1470"/>
    <d v="2012-12-28T14:51:0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078"/>
    <x v="3"/>
    <s v="radio &amp; podcasts"/>
    <x v="1471"/>
    <d v="2015-04-09T17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079"/>
    <x v="3"/>
    <s v="radio &amp; podcasts"/>
    <x v="1472"/>
    <d v="2013-10-16T08:01:4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080"/>
    <x v="3"/>
    <s v="radio &amp; podcasts"/>
    <x v="1473"/>
    <d v="2012-03-01T18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081"/>
    <x v="3"/>
    <s v="radio &amp; podcasts"/>
    <x v="1474"/>
    <d v="2013-09-13T12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082"/>
    <x v="3"/>
    <s v="radio &amp; podcasts"/>
    <x v="1475"/>
    <d v="2014-12-19T23:59:00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083"/>
    <x v="3"/>
    <s v="radio &amp; podcasts"/>
    <x v="1476"/>
    <d v="2011-09-09T20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084"/>
    <x v="3"/>
    <s v="radio &amp; podcasts"/>
    <x v="1477"/>
    <d v="2011-12-22T22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085"/>
    <x v="3"/>
    <s v="radio &amp; podcasts"/>
    <x v="1478"/>
    <d v="2013-05-14T15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086"/>
    <x v="3"/>
    <s v="radio &amp; podcasts"/>
    <x v="1479"/>
    <d v="2014-05-09T22:59:0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087"/>
    <x v="3"/>
    <s v="radio &amp; podcasts"/>
    <x v="1480"/>
    <d v="2013-07-26T12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844"/>
    <x v="3"/>
    <s v="fiction"/>
    <x v="1481"/>
    <d v="2013-11-02T17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4"/>
    <x v="3"/>
    <s v="fiction"/>
    <x v="1482"/>
    <d v="2012-09-07T02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384"/>
    <x v="3"/>
    <s v="fiction"/>
    <x v="1483"/>
    <d v="2016-07-21T23:37:55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s v="fiction"/>
    <x v="1484"/>
    <d v="2012-07-21T09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73"/>
    <x v="3"/>
    <s v="fiction"/>
    <x v="1485"/>
    <d v="2015-06-20T14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587"/>
    <x v="3"/>
    <s v="fiction"/>
    <x v="1486"/>
    <d v="2015-02-26T23:02:41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s v="fiction"/>
    <x v="1487"/>
    <d v="2016-08-02T17:01:11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88"/>
    <x v="3"/>
    <s v="fiction"/>
    <x v="1488"/>
    <d v="2014-01-05T08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s v="fiction"/>
    <x v="1489"/>
    <d v="2012-11-15T10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088"/>
    <x v="3"/>
    <s v="fiction"/>
    <x v="1490"/>
    <d v="2013-10-02T08:27:54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01"/>
    <x v="3"/>
    <s v="fiction"/>
    <x v="1491"/>
    <d v="2015-02-15T10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2"/>
    <x v="3"/>
    <s v="fiction"/>
    <x v="1492"/>
    <d v="2011-06-18T16:14:06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s v="fiction"/>
    <x v="1493"/>
    <d v="2013-06-16T15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089"/>
    <x v="3"/>
    <s v="fiction"/>
    <x v="1494"/>
    <d v="2015-04-03T10:38:0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s v="fiction"/>
    <x v="1495"/>
    <d v="2011-08-27T13:57:11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s v="fiction"/>
    <x v="1496"/>
    <d v="2014-09-16T06:24:19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20"/>
    <x v="3"/>
    <s v="fiction"/>
    <x v="1497"/>
    <d v="2013-07-31T14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090"/>
    <x v="3"/>
    <s v="fiction"/>
    <x v="1498"/>
    <d v="2014-09-03T18:36:1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4"/>
    <x v="3"/>
    <s v="fiction"/>
    <x v="1499"/>
    <d v="2016-08-04T19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091"/>
    <x v="3"/>
    <s v="fiction"/>
    <x v="1500"/>
    <d v="2013-05-01T16:42:37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092"/>
    <x v="8"/>
    <s v="photobooks"/>
    <x v="1501"/>
    <d v="2015-07-08T09:00:23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093"/>
    <x v="8"/>
    <s v="photobooks"/>
    <x v="1502"/>
    <d v="2016-03-25T17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094"/>
    <x v="8"/>
    <s v="photobooks"/>
    <x v="1503"/>
    <d v="2016-10-23T03:20:01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095"/>
    <x v="8"/>
    <s v="photobooks"/>
    <x v="1504"/>
    <d v="2014-06-10T03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096"/>
    <x v="8"/>
    <s v="photobooks"/>
    <x v="1505"/>
    <d v="2016-03-22T15:01:0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097"/>
    <x v="8"/>
    <s v="photobooks"/>
    <x v="1506"/>
    <d v="2014-07-24T13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98"/>
    <x v="8"/>
    <s v="photobooks"/>
    <x v="1507"/>
    <d v="2010-05-15T03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099"/>
    <x v="8"/>
    <s v="photobooks"/>
    <x v="1508"/>
    <d v="2014-06-27T09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100"/>
    <x v="8"/>
    <s v="photobooks"/>
    <x v="1509"/>
    <d v="2017-02-14T17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101"/>
    <x v="8"/>
    <s v="photobooks"/>
    <x v="1510"/>
    <d v="2014-07-19T04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102"/>
    <x v="8"/>
    <s v="photobooks"/>
    <x v="1511"/>
    <d v="2015-11-18T10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103"/>
    <x v="8"/>
    <s v="photobooks"/>
    <x v="1512"/>
    <d v="2017-02-05T11:25:39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104"/>
    <x v="8"/>
    <s v="photobooks"/>
    <x v="1513"/>
    <d v="2014-07-16T10:17:46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105"/>
    <x v="8"/>
    <s v="photobooks"/>
    <x v="1514"/>
    <d v="2015-09-27T09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106"/>
    <x v="8"/>
    <s v="photobooks"/>
    <x v="1515"/>
    <d v="2016-03-16T00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107"/>
    <x v="8"/>
    <s v="photobooks"/>
    <x v="1516"/>
    <d v="2016-10-06T09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108"/>
    <x v="8"/>
    <s v="photobooks"/>
    <x v="1517"/>
    <d v="2014-12-06T01:00:0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109"/>
    <x v="8"/>
    <s v="photobooks"/>
    <x v="1518"/>
    <d v="2014-05-31T14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110"/>
    <x v="8"/>
    <s v="photobooks"/>
    <x v="1519"/>
    <d v="2014-06-20T16:59:0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111"/>
    <x v="8"/>
    <s v="photobooks"/>
    <x v="1520"/>
    <d v="2014-12-18T23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112"/>
    <x v="8"/>
    <s v="photobooks"/>
    <x v="1521"/>
    <d v="2016-06-06T23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113"/>
    <x v="8"/>
    <s v="photobooks"/>
    <x v="1522"/>
    <d v="2014-10-17T14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114"/>
    <x v="8"/>
    <s v="photobooks"/>
    <x v="1523"/>
    <d v="2014-12-22T19:00:0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115"/>
    <x v="8"/>
    <s v="photobooks"/>
    <x v="1524"/>
    <d v="2017-02-20T07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116"/>
    <x v="8"/>
    <s v="photobooks"/>
    <x v="1525"/>
    <d v="2016-08-18T11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117"/>
    <x v="8"/>
    <s v="photobooks"/>
    <x v="1526"/>
    <d v="2016-01-19T01:37:27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118"/>
    <x v="8"/>
    <s v="photobooks"/>
    <x v="1527"/>
    <d v="2017-03-14T08:24:46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119"/>
    <x v="8"/>
    <s v="photobooks"/>
    <x v="1528"/>
    <d v="2017-01-31T19:00:0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120"/>
    <x v="8"/>
    <s v="photobooks"/>
    <x v="1529"/>
    <d v="2015-03-19T09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121"/>
    <x v="8"/>
    <s v="photobooks"/>
    <x v="1530"/>
    <d v="2015-10-23T13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122"/>
    <x v="8"/>
    <s v="photobooks"/>
    <x v="1531"/>
    <d v="2014-11-30T22:00:0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123"/>
    <x v="8"/>
    <s v="photobooks"/>
    <x v="1532"/>
    <d v="2016-02-15T10:00:0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124"/>
    <x v="8"/>
    <s v="photobooks"/>
    <x v="1533"/>
    <d v="2016-05-01T22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125"/>
    <x v="8"/>
    <s v="photobooks"/>
    <x v="1534"/>
    <d v="2015-09-04T11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126"/>
    <x v="8"/>
    <s v="photobooks"/>
    <x v="1535"/>
    <d v="2016-05-23T17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127"/>
    <x v="8"/>
    <s v="photobooks"/>
    <x v="1536"/>
    <d v="2015-08-27T14:15:1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128"/>
    <x v="8"/>
    <s v="photobooks"/>
    <x v="1537"/>
    <d v="2016-08-06T13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129"/>
    <x v="8"/>
    <s v="photobooks"/>
    <x v="1538"/>
    <d v="2015-01-22T13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130"/>
    <x v="8"/>
    <s v="photobooks"/>
    <x v="1539"/>
    <d v="2017-01-03T17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131"/>
    <x v="8"/>
    <s v="photobooks"/>
    <x v="1540"/>
    <d v="2014-11-25T20:15:0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366"/>
    <x v="8"/>
    <s v="nature"/>
    <x v="1541"/>
    <d v="2014-12-31T12:05:38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s v="nature"/>
    <x v="1542"/>
    <d v="2015-06-30T18:55:00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19"/>
    <x v="8"/>
    <s v="nature"/>
    <x v="1543"/>
    <d v="2014-11-22T08:13:5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s v="nature"/>
    <x v="1544"/>
    <d v="2015-03-31T19:18:00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20"/>
    <x v="8"/>
    <s v="nature"/>
    <x v="1545"/>
    <d v="2015-03-02T16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132"/>
    <x v="8"/>
    <s v="nature"/>
    <x v="1546"/>
    <d v="2014-09-17T00:06:39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s v="nature"/>
    <x v="1547"/>
    <d v="2017-02-23T05:14:42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88"/>
    <x v="8"/>
    <s v="nature"/>
    <x v="1548"/>
    <d v="2015-11-08T17:10:20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33"/>
    <x v="8"/>
    <s v="nature"/>
    <x v="1549"/>
    <d v="2015-11-02T23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134"/>
    <x v="8"/>
    <s v="nature"/>
    <x v="1550"/>
    <d v="2016-05-12T05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s v="nature"/>
    <x v="1551"/>
    <d v="2015-05-27T14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135"/>
    <x v="8"/>
    <s v="nature"/>
    <x v="1552"/>
    <d v="2014-09-30T22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s v="nature"/>
    <x v="1553"/>
    <d v="2015-09-02T01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s v="nature"/>
    <x v="1554"/>
    <d v="2015-08-02T01:03:10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s v="nature"/>
    <x v="1555"/>
    <d v="2015-09-17T12:00:00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136"/>
    <x v="8"/>
    <s v="nature"/>
    <x v="1556"/>
    <d v="2016-07-03T22:40: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s v="nature"/>
    <x v="1557"/>
    <d v="2014-09-20T10:40:33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23"/>
    <x v="8"/>
    <s v="nature"/>
    <x v="1558"/>
    <d v="2015-08-28T07:12:00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73"/>
    <x v="8"/>
    <s v="nature"/>
    <x v="1559"/>
    <d v="2015-04-28T20:16:39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842"/>
    <x v="8"/>
    <s v="nature"/>
    <x v="1560"/>
    <d v="2014-11-12T20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407"/>
    <x v="3"/>
    <s v="art books"/>
    <x v="1561"/>
    <d v="2013-11-06T21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s v="art books"/>
    <x v="1562"/>
    <d v="2009-12-01T19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665"/>
    <x v="3"/>
    <s v="art books"/>
    <x v="1563"/>
    <d v="2014-03-14T11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19"/>
    <x v="3"/>
    <s v="art books"/>
    <x v="1564"/>
    <d v="2015-05-28T15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01"/>
    <x v="3"/>
    <s v="art books"/>
    <x v="1565"/>
    <d v="2011-06-08T12:31:01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137"/>
    <x v="3"/>
    <s v="art books"/>
    <x v="1566"/>
    <d v="2016-07-27T17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138"/>
    <x v="3"/>
    <s v="art books"/>
    <x v="1567"/>
    <d v="2014-02-16T19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139"/>
    <x v="3"/>
    <s v="art books"/>
    <x v="1568"/>
    <d v="2014-12-23T20:29:4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s v="art books"/>
    <x v="1569"/>
    <d v="2013-05-25T11:18:34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140"/>
    <x v="3"/>
    <s v="art books"/>
    <x v="1570"/>
    <d v="2016-04-08T13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35"/>
    <x v="3"/>
    <s v="art books"/>
    <x v="1571"/>
    <d v="2015-06-19T13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94"/>
    <x v="3"/>
    <s v="art books"/>
    <x v="1572"/>
    <d v="2016-02-28T18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141"/>
    <x v="3"/>
    <s v="art books"/>
    <x v="1573"/>
    <d v="2017-03-31T22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142"/>
    <x v="3"/>
    <s v="art books"/>
    <x v="1574"/>
    <d v="2015-02-17T17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143"/>
    <x v="3"/>
    <s v="art books"/>
    <x v="1575"/>
    <d v="2014-07-09T07:34:56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8"/>
    <x v="3"/>
    <s v="art books"/>
    <x v="1576"/>
    <d v="2015-06-30T16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446"/>
    <x v="3"/>
    <s v="art books"/>
    <x v="1577"/>
    <d v="2012-07-24T15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22"/>
    <x v="3"/>
    <s v="art books"/>
    <x v="1578"/>
    <d v="2010-09-01T21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454"/>
    <x v="3"/>
    <s v="art books"/>
    <x v="1579"/>
    <d v="2013-08-28T18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s v="art books"/>
    <x v="1580"/>
    <d v="2012-05-20T20:12:06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44"/>
    <x v="8"/>
    <s v="places"/>
    <x v="1581"/>
    <d v="2015-12-19T05:46:30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144"/>
    <x v="8"/>
    <s v="places"/>
    <x v="1582"/>
    <d v="2015-10-26T16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2"/>
    <x v="8"/>
    <s v="places"/>
    <x v="1583"/>
    <d v="2014-09-25T16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s v="places"/>
    <x v="1584"/>
    <d v="2014-05-30T10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45"/>
    <x v="8"/>
    <s v="places"/>
    <x v="1585"/>
    <d v="2016-12-25T06:00:00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s v="places"/>
    <x v="1586"/>
    <d v="2015-04-04T20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20"/>
    <x v="8"/>
    <s v="places"/>
    <x v="1587"/>
    <d v="2014-12-13T17:49:25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s v="places"/>
    <x v="1588"/>
    <d v="2015-01-31T15:12:00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s v="places"/>
    <x v="1589"/>
    <d v="2015-10-09T18:38:0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146"/>
    <x v="8"/>
    <s v="places"/>
    <x v="1590"/>
    <d v="2015-09-23T15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147"/>
    <x v="8"/>
    <s v="places"/>
    <x v="1591"/>
    <d v="2016-04-03T11:25:41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s v="places"/>
    <x v="1592"/>
    <d v="2015-03-27T19:44:45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20"/>
    <x v="8"/>
    <s v="places"/>
    <x v="1593"/>
    <d v="2015-02-28T15:17:35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442"/>
    <x v="8"/>
    <s v="places"/>
    <x v="1594"/>
    <d v="2016-05-15T11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379"/>
    <x v="8"/>
    <s v="places"/>
    <x v="1595"/>
    <d v="2014-06-18T15:13:00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384"/>
    <x v="8"/>
    <s v="places"/>
    <x v="1596"/>
    <d v="2014-12-13T06:19:29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s v="places"/>
    <x v="1597"/>
    <d v="2016-09-20T03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20"/>
    <x v="8"/>
    <s v="places"/>
    <x v="1598"/>
    <d v="2015-07-26T11:00:58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s v="places"/>
    <x v="1599"/>
    <d v="2016-04-08T06:56:1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148"/>
    <x v="8"/>
    <s v="places"/>
    <x v="1600"/>
    <d v="2014-07-15T00:11:0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149"/>
    <x v="4"/>
    <s v="rock"/>
    <x v="1601"/>
    <d v="2011-05-04T21:13:53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150"/>
    <x v="4"/>
    <s v="rock"/>
    <x v="1602"/>
    <d v="2011-10-14T18:00:00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151"/>
    <x v="4"/>
    <s v="rock"/>
    <x v="1603"/>
    <d v="2012-01-27T23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152"/>
    <x v="4"/>
    <s v="rock"/>
    <x v="1604"/>
    <d v="2012-03-17T14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153"/>
    <x v="4"/>
    <s v="rock"/>
    <x v="1605"/>
    <d v="2011-08-01T02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154"/>
    <x v="4"/>
    <s v="rock"/>
    <x v="1606"/>
    <d v="2011-03-23T20:40:38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155"/>
    <x v="4"/>
    <s v="rock"/>
    <x v="1607"/>
    <d v="2012-06-14T14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156"/>
    <x v="4"/>
    <s v="rock"/>
    <x v="1608"/>
    <d v="2014-01-01T00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157"/>
    <x v="4"/>
    <s v="rock"/>
    <x v="1609"/>
    <d v="2011-11-02T03:00:00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158"/>
    <x v="4"/>
    <s v="rock"/>
    <x v="1610"/>
    <d v="2012-12-15T17:11:50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159"/>
    <x v="4"/>
    <s v="rock"/>
    <x v="1611"/>
    <d v="2013-06-04T19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73"/>
    <x v="4"/>
    <s v="rock"/>
    <x v="1612"/>
    <d v="2013-01-02T15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160"/>
    <x v="4"/>
    <s v="rock"/>
    <x v="1613"/>
    <d v="2012-07-21T20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161"/>
    <x v="4"/>
    <s v="rock"/>
    <x v="1614"/>
    <d v="2014-08-03T12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162"/>
    <x v="4"/>
    <s v="rock"/>
    <x v="1615"/>
    <d v="2011-12-12T21:13:16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163"/>
    <x v="4"/>
    <s v="rock"/>
    <x v="1616"/>
    <d v="2012-11-22T17:00:00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164"/>
    <x v="4"/>
    <s v="rock"/>
    <x v="1617"/>
    <d v="2013-11-01T14:00:00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165"/>
    <x v="4"/>
    <s v="rock"/>
    <x v="1618"/>
    <d v="2013-03-08T10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166"/>
    <x v="4"/>
    <s v="rock"/>
    <x v="1619"/>
    <d v="2014-09-14T23:28:06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167"/>
    <x v="4"/>
    <s v="rock"/>
    <x v="1620"/>
    <d v="2013-02-23T03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168"/>
    <x v="4"/>
    <s v="rock"/>
    <x v="1621"/>
    <d v="2012-05-27T22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169"/>
    <x v="4"/>
    <s v="rock"/>
    <x v="1622"/>
    <d v="2014-12-17T02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170"/>
    <x v="4"/>
    <s v="rock"/>
    <x v="1623"/>
    <d v="2013-08-27T11:31:29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71"/>
    <x v="4"/>
    <s v="rock"/>
    <x v="1624"/>
    <d v="2013-01-09T03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172"/>
    <x v="4"/>
    <s v="rock"/>
    <x v="1625"/>
    <d v="2012-09-11T11:47:33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173"/>
    <x v="4"/>
    <s v="rock"/>
    <x v="1626"/>
    <d v="2013-12-01T16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74"/>
    <x v="4"/>
    <s v="rock"/>
    <x v="1627"/>
    <d v="2012-11-25T23:59:00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175"/>
    <x v="4"/>
    <s v="rock"/>
    <x v="1628"/>
    <d v="2014-06-17T12:41:22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176"/>
    <x v="4"/>
    <s v="rock"/>
    <x v="1629"/>
    <d v="2014-02-20T15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177"/>
    <x v="4"/>
    <s v="rock"/>
    <x v="1630"/>
    <d v="2012-03-02T01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178"/>
    <x v="4"/>
    <s v="rock"/>
    <x v="1631"/>
    <d v="2012-10-12T15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179"/>
    <x v="4"/>
    <s v="rock"/>
    <x v="1632"/>
    <d v="2011-09-24T03:10:54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80"/>
    <x v="4"/>
    <s v="rock"/>
    <x v="1633"/>
    <d v="2012-01-16T00:00:00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181"/>
    <x v="4"/>
    <s v="rock"/>
    <x v="1634"/>
    <d v="2011-06-02T00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182"/>
    <x v="4"/>
    <s v="rock"/>
    <x v="1635"/>
    <d v="2016-07-11T15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183"/>
    <x v="4"/>
    <s v="rock"/>
    <x v="1636"/>
    <d v="2011-06-11T23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184"/>
    <x v="4"/>
    <s v="rock"/>
    <x v="1637"/>
    <d v="2009-12-31T18:39:00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85"/>
    <x v="4"/>
    <s v="rock"/>
    <x v="1638"/>
    <d v="2013-02-28T16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86"/>
    <x v="4"/>
    <s v="rock"/>
    <x v="1639"/>
    <d v="2012-03-03T10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187"/>
    <x v="4"/>
    <s v="rock"/>
    <x v="1640"/>
    <d v="2010-08-02T20:59:0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188"/>
    <x v="4"/>
    <s v="pop"/>
    <x v="1641"/>
    <d v="2014-12-19T09:19:0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7"/>
    <x v="4"/>
    <s v="pop"/>
    <x v="1642"/>
    <d v="2011-06-13T19:35: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189"/>
    <x v="4"/>
    <s v="pop"/>
    <x v="1643"/>
    <d v="2012-09-24T14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190"/>
    <x v="4"/>
    <s v="pop"/>
    <x v="1644"/>
    <d v="2012-11-21T21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191"/>
    <x v="4"/>
    <s v="pop"/>
    <x v="1645"/>
    <d v="2013-09-18T09:49:00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192"/>
    <x v="4"/>
    <s v="pop"/>
    <x v="1646"/>
    <d v="2014-08-14T13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193"/>
    <x v="4"/>
    <s v="pop"/>
    <x v="1647"/>
    <d v="2012-06-09T04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194"/>
    <x v="4"/>
    <s v="pop"/>
    <x v="1648"/>
    <d v="2011-03-20T10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195"/>
    <x v="4"/>
    <s v="pop"/>
    <x v="1649"/>
    <d v="2014-05-23T11:25:55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196"/>
    <x v="4"/>
    <s v="pop"/>
    <x v="1650"/>
    <d v="2013-10-09T05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197"/>
    <x v="4"/>
    <s v="pop"/>
    <x v="1651"/>
    <d v="2011-04-26T01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198"/>
    <x v="4"/>
    <s v="pop"/>
    <x v="1652"/>
    <d v="2013-11-24T07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199"/>
    <x v="4"/>
    <s v="pop"/>
    <x v="1653"/>
    <d v="2011-04-24T15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200"/>
    <x v="4"/>
    <s v="pop"/>
    <x v="1654"/>
    <d v="2012-04-18T16:22:40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201"/>
    <x v="4"/>
    <s v="pop"/>
    <x v="1655"/>
    <d v="2012-04-05T13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202"/>
    <x v="4"/>
    <s v="pop"/>
    <x v="1656"/>
    <d v="2012-12-13T17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203"/>
    <x v="4"/>
    <s v="pop"/>
    <x v="1657"/>
    <d v="2012-05-24T13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204"/>
    <x v="4"/>
    <s v="pop"/>
    <x v="1658"/>
    <d v="2012-12-18T09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205"/>
    <x v="4"/>
    <s v="pop"/>
    <x v="1659"/>
    <d v="2013-12-17T07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206"/>
    <x v="4"/>
    <s v="pop"/>
    <x v="1660"/>
    <d v="2016-04-30T16:59:0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207"/>
    <x v="4"/>
    <s v="pop"/>
    <x v="1661"/>
    <d v="2016-01-17T16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208"/>
    <x v="4"/>
    <s v="pop"/>
    <x v="1662"/>
    <d v="2011-12-31T00:45:36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209"/>
    <x v="4"/>
    <s v="pop"/>
    <x v="1663"/>
    <d v="2015-01-31T19:31:4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210"/>
    <x v="4"/>
    <s v="pop"/>
    <x v="1664"/>
    <d v="2012-03-15T22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211"/>
    <x v="4"/>
    <s v="pop"/>
    <x v="1665"/>
    <d v="2011-02-21T22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212"/>
    <x v="4"/>
    <s v="pop"/>
    <x v="1666"/>
    <d v="2013-03-28T00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213"/>
    <x v="4"/>
    <s v="pop"/>
    <x v="1667"/>
    <d v="2014-03-11T01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214"/>
    <x v="4"/>
    <s v="pop"/>
    <x v="1668"/>
    <d v="2011-11-27T23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404"/>
    <x v="4"/>
    <s v="pop"/>
    <x v="1669"/>
    <d v="2016-05-31T16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215"/>
    <x v="4"/>
    <s v="pop"/>
    <x v="1670"/>
    <d v="2010-07-04T23:00:0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216"/>
    <x v="4"/>
    <s v="pop"/>
    <x v="1671"/>
    <d v="2016-08-01T08:03:34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217"/>
    <x v="4"/>
    <s v="pop"/>
    <x v="1672"/>
    <d v="2012-06-04T10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218"/>
    <x v="4"/>
    <s v="pop"/>
    <x v="1673"/>
    <d v="2015-03-06T16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219"/>
    <x v="4"/>
    <s v="pop"/>
    <x v="1674"/>
    <d v="2016-08-18T01:59:00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220"/>
    <x v="4"/>
    <s v="pop"/>
    <x v="1675"/>
    <d v="2011-10-16T17:03:00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221"/>
    <x v="4"/>
    <s v="pop"/>
    <x v="1676"/>
    <d v="2012-04-20T22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222"/>
    <x v="4"/>
    <s v="pop"/>
    <x v="1677"/>
    <d v="2016-04-16T00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223"/>
    <x v="4"/>
    <s v="pop"/>
    <x v="1678"/>
    <d v="2014-02-06T15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72"/>
    <x v="4"/>
    <s v="pop"/>
    <x v="1679"/>
    <d v="2011-07-21T20:39:05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224"/>
    <x v="4"/>
    <s v="pop"/>
    <x v="1680"/>
    <d v="2014-07-12T13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225"/>
    <x v="4"/>
    <s v="faith"/>
    <x v="1681"/>
    <d v="2017-03-28T21:00:0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s v="faith"/>
    <x v="1682"/>
    <d v="2017-04-13T23:07:40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226"/>
    <x v="4"/>
    <s v="faith"/>
    <x v="1683"/>
    <d v="2017-04-07T13:45:3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227"/>
    <x v="4"/>
    <s v="faith"/>
    <x v="1684"/>
    <d v="2017-03-17T13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228"/>
    <x v="4"/>
    <s v="faith"/>
    <x v="1685"/>
    <d v="2017-03-24T00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666"/>
    <x v="4"/>
    <s v="faith"/>
    <x v="1686"/>
    <d v="2017-04-27T14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229"/>
    <x v="4"/>
    <s v="faith"/>
    <x v="1687"/>
    <d v="2017-04-10T15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230"/>
    <x v="4"/>
    <s v="faith"/>
    <x v="1688"/>
    <d v="2017-04-09T06:49:54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231"/>
    <x v="4"/>
    <s v="faith"/>
    <x v="1689"/>
    <d v="2017-03-16T16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232"/>
    <x v="4"/>
    <s v="faith"/>
    <x v="1690"/>
    <d v="2017-04-06T04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233"/>
    <x v="4"/>
    <s v="faith"/>
    <x v="1691"/>
    <d v="2017-04-02T20:00:00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234"/>
    <x v="4"/>
    <s v="faith"/>
    <x v="1692"/>
    <d v="2017-03-26T18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436"/>
    <x v="4"/>
    <s v="faith"/>
    <x v="1693"/>
    <d v="2017-04-09T15:00:00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44"/>
    <x v="4"/>
    <s v="faith"/>
    <x v="1694"/>
    <d v="2017-03-26T23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235"/>
    <x v="4"/>
    <s v="faith"/>
    <x v="1695"/>
    <d v="2017-04-09T20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s v="faith"/>
    <x v="1696"/>
    <d v="2017-03-31T19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236"/>
    <x v="4"/>
    <s v="faith"/>
    <x v="1697"/>
    <d v="2017-04-09T18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s v="faith"/>
    <x v="1698"/>
    <d v="2017-03-25T22:33:00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237"/>
    <x v="4"/>
    <s v="faith"/>
    <x v="1699"/>
    <d v="2017-04-11T15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238"/>
    <x v="4"/>
    <s v="faith"/>
    <x v="1700"/>
    <d v="2017-03-31T23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44"/>
    <x v="4"/>
    <s v="faith"/>
    <x v="1701"/>
    <d v="2015-01-15T10:56:45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20"/>
    <x v="4"/>
    <s v="faith"/>
    <x v="1702"/>
    <d v="2015-03-30T14:52:30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57"/>
    <x v="4"/>
    <s v="faith"/>
    <x v="1703"/>
    <d v="2015-08-31T01:45:37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239"/>
    <x v="4"/>
    <s v="faith"/>
    <x v="1704"/>
    <d v="2015-02-15T22:21:13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s v="faith"/>
    <x v="1705"/>
    <d v="2015-09-09T11:00:0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s v="faith"/>
    <x v="1706"/>
    <d v="2015-08-23T02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240"/>
    <x v="4"/>
    <s v="faith"/>
    <x v="1707"/>
    <d v="2016-03-28T11:18:15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s v="faith"/>
    <x v="1708"/>
    <d v="2016-05-01T15:48:26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241"/>
    <x v="4"/>
    <s v="faith"/>
    <x v="1709"/>
    <d v="2014-08-31T14:39:00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447"/>
    <x v="4"/>
    <s v="faith"/>
    <x v="1710"/>
    <d v="2016-01-18T08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242"/>
    <x v="4"/>
    <s v="faith"/>
    <x v="1711"/>
    <d v="2014-09-01T10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s v="faith"/>
    <x v="1712"/>
    <d v="2015-06-30T16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73"/>
    <x v="4"/>
    <s v="faith"/>
    <x v="1713"/>
    <d v="2014-10-05T14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243"/>
    <x v="4"/>
    <s v="faith"/>
    <x v="1714"/>
    <d v="2015-05-01T17:02:41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48"/>
    <x v="4"/>
    <s v="faith"/>
    <x v="1715"/>
    <d v="2015-03-30T22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73"/>
    <x v="4"/>
    <s v="faith"/>
    <x v="1716"/>
    <d v="2016-12-09T09:51:39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244"/>
    <x v="4"/>
    <s v="faith"/>
    <x v="1717"/>
    <d v="2016-04-20T23:00:00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839"/>
    <x v="4"/>
    <s v="faith"/>
    <x v="1718"/>
    <d v="2016-05-13T23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23"/>
    <x v="4"/>
    <s v="faith"/>
    <x v="1719"/>
    <d v="2014-09-17T07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245"/>
    <x v="4"/>
    <s v="faith"/>
    <x v="1720"/>
    <d v="2014-11-09T14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s v="faith"/>
    <x v="1721"/>
    <d v="2015-12-11T06:04:23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20"/>
    <x v="4"/>
    <s v="faith"/>
    <x v="1722"/>
    <d v="2016-04-02T19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246"/>
    <x v="4"/>
    <s v="faith"/>
    <x v="1723"/>
    <d v="2015-07-01T01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440"/>
    <x v="4"/>
    <s v="faith"/>
    <x v="1724"/>
    <d v="2014-10-30T17:22:42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247"/>
    <x v="4"/>
    <s v="faith"/>
    <x v="1725"/>
    <d v="2014-08-24T18:14:09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248"/>
    <x v="4"/>
    <s v="faith"/>
    <x v="1726"/>
    <d v="2014-06-27T17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20"/>
    <x v="4"/>
    <s v="faith"/>
    <x v="1727"/>
    <d v="2015-04-05T06:00:00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249"/>
    <x v="4"/>
    <s v="faith"/>
    <x v="1728"/>
    <d v="2015-10-21T10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s v="faith"/>
    <x v="1729"/>
    <d v="2016-06-09T20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s v="faith"/>
    <x v="1730"/>
    <d v="2015-10-24T21:06:23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s v="faith"/>
    <x v="1731"/>
    <d v="2015-06-11T10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s v="faith"/>
    <x v="1732"/>
    <d v="2016-01-16T00:00:00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s v="faith"/>
    <x v="1733"/>
    <d v="2016-09-13T16:30:00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20"/>
    <x v="4"/>
    <s v="faith"/>
    <x v="1734"/>
    <d v="2015-05-07T19:52:36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98"/>
    <x v="4"/>
    <s v="faith"/>
    <x v="1735"/>
    <d v="2016-08-07T14:32:25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250"/>
    <x v="4"/>
    <s v="faith"/>
    <x v="1736"/>
    <d v="2015-11-08T16:40:33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98"/>
    <x v="4"/>
    <s v="faith"/>
    <x v="1737"/>
    <d v="2015-07-20T17:46:32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35"/>
    <x v="4"/>
    <s v="faith"/>
    <x v="1738"/>
    <d v="2014-10-02T15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20"/>
    <x v="4"/>
    <s v="faith"/>
    <x v="1739"/>
    <d v="2016-05-04T14:58:52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s v="faith"/>
    <x v="1740"/>
    <d v="2015-07-16T14:37:02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251"/>
    <x v="8"/>
    <s v="photobooks"/>
    <x v="1741"/>
    <d v="2015-06-10T10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252"/>
    <x v="8"/>
    <s v="photobooks"/>
    <x v="1742"/>
    <d v="2017-01-07T16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253"/>
    <x v="8"/>
    <s v="photobooks"/>
    <x v="1743"/>
    <d v="2016-08-26T22:59:0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254"/>
    <x v="8"/>
    <s v="photobooks"/>
    <x v="1744"/>
    <d v="2015-03-08T08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255"/>
    <x v="8"/>
    <s v="photobooks"/>
    <x v="1745"/>
    <d v="2016-12-21T21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256"/>
    <x v="8"/>
    <s v="photobooks"/>
    <x v="1746"/>
    <d v="2016-11-23T21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257"/>
    <x v="8"/>
    <s v="photobooks"/>
    <x v="1747"/>
    <d v="2015-11-13T10:00:0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258"/>
    <x v="8"/>
    <s v="photobooks"/>
    <x v="1748"/>
    <d v="2015-09-02T17:49:03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259"/>
    <x v="8"/>
    <s v="photobooks"/>
    <x v="1749"/>
    <d v="2017-03-01T14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260"/>
    <x v="8"/>
    <s v="photobooks"/>
    <x v="1750"/>
    <d v="2016-04-19T15:05:04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261"/>
    <x v="8"/>
    <s v="photobooks"/>
    <x v="1751"/>
    <d v="2015-03-19T12:45:23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262"/>
    <x v="8"/>
    <s v="photobooks"/>
    <x v="1752"/>
    <d v="2016-10-14T01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63"/>
    <x v="8"/>
    <s v="photobooks"/>
    <x v="1753"/>
    <d v="2016-03-21T11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264"/>
    <x v="8"/>
    <s v="photobooks"/>
    <x v="1754"/>
    <d v="2015-04-03T15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7"/>
    <x v="8"/>
    <s v="photobooks"/>
    <x v="1755"/>
    <d v="2015-10-05T13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265"/>
    <x v="8"/>
    <s v="photobooks"/>
    <x v="1756"/>
    <d v="2016-08-28T23:01:09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266"/>
    <x v="8"/>
    <s v="photobooks"/>
    <x v="1757"/>
    <d v="2017-01-28T14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267"/>
    <x v="8"/>
    <s v="photobooks"/>
    <x v="1758"/>
    <d v="2016-07-14T17:56:32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268"/>
    <x v="8"/>
    <s v="photobooks"/>
    <x v="1759"/>
    <d v="2015-03-25T13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269"/>
    <x v="8"/>
    <s v="photobooks"/>
    <x v="1760"/>
    <d v="2016-02-25T11:08:33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70"/>
    <x v="8"/>
    <s v="photobooks"/>
    <x v="1761"/>
    <d v="2015-09-12T08:37:4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71"/>
    <x v="8"/>
    <s v="photobooks"/>
    <x v="1762"/>
    <d v="2016-03-11T18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272"/>
    <x v="8"/>
    <s v="photobooks"/>
    <x v="1763"/>
    <d v="2016-10-23T15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273"/>
    <x v="8"/>
    <s v="photobooks"/>
    <x v="1764"/>
    <d v="2014-08-03T06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274"/>
    <x v="8"/>
    <s v="photobooks"/>
    <x v="1765"/>
    <d v="2014-08-13T18:31:52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s v="photobooks"/>
    <x v="1766"/>
    <d v="2014-08-25T15:38:08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275"/>
    <x v="8"/>
    <s v="photobooks"/>
    <x v="1767"/>
    <d v="2014-08-03T10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276"/>
    <x v="8"/>
    <s v="photobooks"/>
    <x v="1768"/>
    <d v="2014-09-27T08:27:24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277"/>
    <x v="8"/>
    <s v="photobooks"/>
    <x v="1769"/>
    <d v="2015-01-13T14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456"/>
    <x v="8"/>
    <s v="photobooks"/>
    <x v="1770"/>
    <d v="2014-10-14T13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278"/>
    <x v="8"/>
    <s v="photobooks"/>
    <x v="1771"/>
    <d v="2014-10-23T18:30:4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279"/>
    <x v="8"/>
    <s v="photobooks"/>
    <x v="1772"/>
    <d v="2014-07-06T12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280"/>
    <x v="8"/>
    <s v="photobooks"/>
    <x v="1773"/>
    <d v="2015-01-19T13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281"/>
    <x v="8"/>
    <s v="photobooks"/>
    <x v="1774"/>
    <d v="2014-11-29T09:59:0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282"/>
    <x v="8"/>
    <s v="photobooks"/>
    <x v="1775"/>
    <d v="2014-10-24T18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33"/>
    <x v="8"/>
    <s v="photobooks"/>
    <x v="1776"/>
    <d v="2014-10-29T17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283"/>
    <x v="8"/>
    <s v="photobooks"/>
    <x v="1777"/>
    <d v="2015-02-20T03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284"/>
    <x v="8"/>
    <s v="photobooks"/>
    <x v="1778"/>
    <d v="2015-03-27T14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285"/>
    <x v="8"/>
    <s v="photobooks"/>
    <x v="1779"/>
    <d v="2016-09-02T11:36: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286"/>
    <x v="8"/>
    <s v="photobooks"/>
    <x v="1780"/>
    <d v="2016-07-02T09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287"/>
    <x v="8"/>
    <s v="photobooks"/>
    <x v="1781"/>
    <d v="2016-09-15T09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288"/>
    <x v="8"/>
    <s v="photobooks"/>
    <x v="1782"/>
    <d v="2016-02-21T08:48:09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289"/>
    <x v="8"/>
    <s v="photobooks"/>
    <x v="1783"/>
    <d v="2015-05-21T17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290"/>
    <x v="8"/>
    <s v="photobooks"/>
    <x v="1784"/>
    <d v="2015-01-30T22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291"/>
    <x v="8"/>
    <s v="photobooks"/>
    <x v="1785"/>
    <d v="2014-10-15T19:00:0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292"/>
    <x v="8"/>
    <s v="photobooks"/>
    <x v="1786"/>
    <d v="2014-12-15T08:12:57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293"/>
    <x v="8"/>
    <s v="photobooks"/>
    <x v="1787"/>
    <d v="2015-04-04T09:43:57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090"/>
    <x v="8"/>
    <s v="photobooks"/>
    <x v="1788"/>
    <d v="2014-10-31T17:45:42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19"/>
    <x v="8"/>
    <s v="photobooks"/>
    <x v="1789"/>
    <d v="2015-01-12T01:00:03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294"/>
    <x v="8"/>
    <s v="photobooks"/>
    <x v="1790"/>
    <d v="2015-02-05T11:11:18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295"/>
    <x v="8"/>
    <s v="photobooks"/>
    <x v="1791"/>
    <d v="2015-01-29T12:46:05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296"/>
    <x v="8"/>
    <s v="photobooks"/>
    <x v="1792"/>
    <d v="2015-08-10T01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35"/>
    <x v="8"/>
    <s v="photobooks"/>
    <x v="1793"/>
    <d v="2014-11-27T17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297"/>
    <x v="8"/>
    <s v="photobooks"/>
    <x v="1794"/>
    <d v="2015-02-11T08:13:42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298"/>
    <x v="8"/>
    <s v="photobooks"/>
    <x v="1795"/>
    <d v="2016-10-14T11:00:0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299"/>
    <x v="8"/>
    <s v="photobooks"/>
    <x v="1796"/>
    <d v="2016-07-24T05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300"/>
    <x v="8"/>
    <s v="photobooks"/>
    <x v="1797"/>
    <d v="2016-12-15T08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301"/>
    <x v="8"/>
    <s v="photobooks"/>
    <x v="1798"/>
    <d v="2016-02-04T02:50:33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302"/>
    <x v="8"/>
    <s v="photobooks"/>
    <x v="1799"/>
    <d v="2014-11-11T16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303"/>
    <x v="8"/>
    <s v="photobooks"/>
    <x v="1800"/>
    <d v="2016-10-10T09:32:5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304"/>
    <x v="8"/>
    <s v="photobooks"/>
    <x v="1801"/>
    <d v="2015-12-15T07:10:0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305"/>
    <x v="8"/>
    <s v="photobooks"/>
    <x v="1802"/>
    <d v="2015-06-27T16:59:0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306"/>
    <x v="8"/>
    <s v="photobooks"/>
    <x v="1803"/>
    <d v="2015-02-13T20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307"/>
    <x v="8"/>
    <s v="photobooks"/>
    <x v="1804"/>
    <d v="2015-11-14T12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308"/>
    <x v="8"/>
    <s v="photobooks"/>
    <x v="1805"/>
    <d v="2015-10-02T13:00:0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309"/>
    <x v="8"/>
    <s v="photobooks"/>
    <x v="1806"/>
    <d v="2014-09-30T10:19:09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310"/>
    <x v="8"/>
    <s v="photobooks"/>
    <x v="1807"/>
    <d v="2014-09-27T20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311"/>
    <x v="8"/>
    <s v="photobooks"/>
    <x v="1808"/>
    <d v="2017-02-11T11:20:3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312"/>
    <x v="8"/>
    <s v="photobooks"/>
    <x v="1809"/>
    <d v="2015-03-01T16:47:19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507"/>
    <x v="8"/>
    <s v="photobooks"/>
    <x v="1810"/>
    <d v="2014-08-21T16:50:26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313"/>
    <x v="8"/>
    <s v="photobooks"/>
    <x v="1811"/>
    <d v="2014-10-23T23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314"/>
    <x v="8"/>
    <s v="photobooks"/>
    <x v="1812"/>
    <d v="2016-07-03T02:38:56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s v="photobooks"/>
    <x v="1813"/>
    <d v="2014-08-08T16:20:12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315"/>
    <x v="8"/>
    <s v="photobooks"/>
    <x v="1814"/>
    <d v="2015-02-28T02:32:16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s v="photobooks"/>
    <x v="1815"/>
    <d v="2015-07-01T16:45:37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316"/>
    <x v="8"/>
    <s v="photobooks"/>
    <x v="1816"/>
    <d v="2016-07-25T14:00:0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317"/>
    <x v="8"/>
    <s v="photobooks"/>
    <x v="1817"/>
    <d v="2017-01-30T01:59:0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s v="photobooks"/>
    <x v="1818"/>
    <d v="2015-04-02T23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318"/>
    <x v="8"/>
    <s v="photobooks"/>
    <x v="1819"/>
    <d v="2014-07-30T13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319"/>
    <x v="8"/>
    <s v="photobooks"/>
    <x v="1820"/>
    <d v="2015-03-31T20:01:3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320"/>
    <x v="4"/>
    <s v="rock"/>
    <x v="1821"/>
    <d v="2012-03-03T02:39:27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s v="rock"/>
    <x v="1822"/>
    <d v="2014-01-31T14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321"/>
    <x v="4"/>
    <s v="rock"/>
    <x v="1823"/>
    <d v="2012-10-24T11:26:16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322"/>
    <x v="4"/>
    <s v="rock"/>
    <x v="1824"/>
    <d v="2014-01-07T21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323"/>
    <x v="4"/>
    <s v="rock"/>
    <x v="1825"/>
    <d v="2013-07-11T15:01:43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324"/>
    <x v="4"/>
    <s v="rock"/>
    <x v="1826"/>
    <d v="2014-02-17T17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325"/>
    <x v="4"/>
    <s v="rock"/>
    <x v="1827"/>
    <d v="2011-03-03T02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326"/>
    <x v="4"/>
    <s v="rock"/>
    <x v="1828"/>
    <d v="2014-05-09T17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327"/>
    <x v="4"/>
    <s v="rock"/>
    <x v="1829"/>
    <d v="2011-01-21T17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328"/>
    <x v="4"/>
    <s v="rock"/>
    <x v="1830"/>
    <d v="2014-02-24T11:25:07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329"/>
    <x v="4"/>
    <s v="rock"/>
    <x v="1831"/>
    <d v="2012-05-12T18:54:23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384"/>
    <x v="4"/>
    <s v="rock"/>
    <x v="1832"/>
    <d v="2011-03-04T07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840"/>
    <x v="4"/>
    <s v="rock"/>
    <x v="1833"/>
    <d v="2013-03-02T02:59:00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330"/>
    <x v="4"/>
    <s v="rock"/>
    <x v="1834"/>
    <d v="2015-01-24T18:08:15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331"/>
    <x v="4"/>
    <s v="rock"/>
    <x v="1835"/>
    <d v="2016-03-31T10:51: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332"/>
    <x v="4"/>
    <s v="rock"/>
    <x v="1836"/>
    <d v="2013-02-17T14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333"/>
    <x v="4"/>
    <s v="rock"/>
    <x v="1837"/>
    <d v="2012-03-17T19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334"/>
    <x v="4"/>
    <s v="rock"/>
    <x v="1838"/>
    <d v="2011-09-30T22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335"/>
    <x v="4"/>
    <s v="rock"/>
    <x v="1839"/>
    <d v="2016-10-01T12:19:42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336"/>
    <x v="4"/>
    <s v="rock"/>
    <x v="1840"/>
    <d v="2013-05-06T23:59:00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337"/>
    <x v="4"/>
    <s v="rock"/>
    <x v="1841"/>
    <d v="2014-05-19T23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338"/>
    <x v="4"/>
    <s v="rock"/>
    <x v="1842"/>
    <d v="2015-03-02T00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339"/>
    <x v="4"/>
    <s v="rock"/>
    <x v="1843"/>
    <d v="2011-02-20T18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340"/>
    <x v="4"/>
    <s v="rock"/>
    <x v="1844"/>
    <d v="2011-06-10T22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41"/>
    <x v="4"/>
    <s v="rock"/>
    <x v="1845"/>
    <d v="2016-06-16T23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342"/>
    <x v="4"/>
    <s v="rock"/>
    <x v="1846"/>
    <d v="2012-12-15T10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343"/>
    <x v="4"/>
    <s v="rock"/>
    <x v="1847"/>
    <d v="2015-04-21T00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344"/>
    <x v="4"/>
    <s v="rock"/>
    <x v="1848"/>
    <d v="2011-07-31T01:59:00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345"/>
    <x v="4"/>
    <s v="rock"/>
    <x v="1849"/>
    <d v="2012-10-17T15:17:39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346"/>
    <x v="4"/>
    <s v="rock"/>
    <x v="1850"/>
    <d v="2014-07-10T18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347"/>
    <x v="4"/>
    <s v="rock"/>
    <x v="1851"/>
    <d v="2014-07-27T20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348"/>
    <x v="4"/>
    <s v="rock"/>
    <x v="1852"/>
    <d v="2015-04-24T19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349"/>
    <x v="4"/>
    <s v="rock"/>
    <x v="1853"/>
    <d v="2012-11-13T21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350"/>
    <x v="4"/>
    <s v="rock"/>
    <x v="1854"/>
    <d v="2013-05-23T19:30:37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351"/>
    <x v="4"/>
    <s v="rock"/>
    <x v="1855"/>
    <d v="2014-01-06T07:55:40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352"/>
    <x v="4"/>
    <s v="rock"/>
    <x v="1856"/>
    <d v="2014-07-18T15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53"/>
    <x v="4"/>
    <s v="rock"/>
    <x v="1857"/>
    <d v="2014-09-12T13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354"/>
    <x v="4"/>
    <s v="rock"/>
    <x v="1858"/>
    <d v="2011-12-16T00:48:4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355"/>
    <x v="4"/>
    <s v="rock"/>
    <x v="1859"/>
    <d v="2011-09-22T13:28:4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356"/>
    <x v="4"/>
    <s v="rock"/>
    <x v="1860"/>
    <d v="2014-02-06T12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s v="mobile games"/>
    <x v="1861"/>
    <d v="2015-01-26T02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357"/>
    <x v="6"/>
    <s v="mobile games"/>
    <x v="1862"/>
    <d v="2017-03-08T02:30:00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44"/>
    <x v="6"/>
    <s v="mobile games"/>
    <x v="1863"/>
    <d v="2014-06-12T14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358"/>
    <x v="6"/>
    <s v="mobile games"/>
    <x v="1864"/>
    <d v="2014-05-04T12:11:4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453"/>
    <x v="6"/>
    <s v="mobile games"/>
    <x v="1865"/>
    <d v="2016-11-06T04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372"/>
    <x v="6"/>
    <s v="mobile games"/>
    <x v="1866"/>
    <d v="2017-02-28T23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19"/>
    <x v="6"/>
    <s v="mobile games"/>
    <x v="1867"/>
    <d v="2016-11-05T17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359"/>
    <x v="6"/>
    <s v="mobile games"/>
    <x v="1868"/>
    <d v="2015-12-15T02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s v="mobile games"/>
    <x v="1869"/>
    <d v="2017-01-03T19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360"/>
    <x v="6"/>
    <s v="mobile games"/>
    <x v="1870"/>
    <d v="2016-01-30T23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361"/>
    <x v="6"/>
    <s v="mobile games"/>
    <x v="1871"/>
    <d v="2014-11-20T14:48:21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362"/>
    <x v="6"/>
    <s v="mobile games"/>
    <x v="1872"/>
    <d v="2015-06-29T22:06:42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666"/>
    <x v="6"/>
    <s v="mobile games"/>
    <x v="1873"/>
    <d v="2015-07-08T11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31"/>
    <x v="6"/>
    <s v="mobile games"/>
    <x v="1874"/>
    <d v="2016-06-28T18:15:33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363"/>
    <x v="6"/>
    <s v="mobile games"/>
    <x v="1875"/>
    <d v="2016-08-06T16:35:0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s v="mobile games"/>
    <x v="1876"/>
    <d v="2014-06-16T01:50:05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s v="mobile games"/>
    <x v="1877"/>
    <d v="2015-02-28T19:42:05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s v="mobile games"/>
    <x v="1878"/>
    <d v="2014-06-12T19:12:35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366"/>
    <x v="6"/>
    <s v="mobile games"/>
    <x v="1879"/>
    <d v="2016-03-14T09:35:29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364"/>
    <x v="6"/>
    <s v="mobile games"/>
    <x v="1880"/>
    <d v="2016-03-30T07:36:2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365"/>
    <x v="4"/>
    <s v="indie rock"/>
    <x v="1881"/>
    <d v="2015-03-09T21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366"/>
    <x v="4"/>
    <s v="indie rock"/>
    <x v="1882"/>
    <d v="2012-07-10T18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367"/>
    <x v="4"/>
    <s v="indie rock"/>
    <x v="1883"/>
    <d v="2012-04-08T16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368"/>
    <x v="4"/>
    <s v="indie rock"/>
    <x v="1884"/>
    <d v="2012-11-27T07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369"/>
    <x v="4"/>
    <s v="indie rock"/>
    <x v="1885"/>
    <d v="2012-08-10T17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370"/>
    <x v="4"/>
    <s v="indie rock"/>
    <x v="1886"/>
    <d v="2014-11-12T17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371"/>
    <x v="4"/>
    <s v="indie rock"/>
    <x v="1887"/>
    <d v="2015-12-03T16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372"/>
    <x v="4"/>
    <s v="indie rock"/>
    <x v="1888"/>
    <d v="2010-05-31T23:59:0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373"/>
    <x v="4"/>
    <s v="indie rock"/>
    <x v="1889"/>
    <d v="2013-03-11T13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374"/>
    <x v="4"/>
    <s v="indie rock"/>
    <x v="1890"/>
    <d v="2012-12-15T13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375"/>
    <x v="4"/>
    <s v="indie rock"/>
    <x v="1891"/>
    <d v="2010-07-22T01:00:0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376"/>
    <x v="4"/>
    <s v="indie rock"/>
    <x v="1892"/>
    <d v="2011-06-07T10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77"/>
    <x v="4"/>
    <s v="indie rock"/>
    <x v="1893"/>
    <d v="2011-04-15T22:59:00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378"/>
    <x v="4"/>
    <s v="indie rock"/>
    <x v="1894"/>
    <d v="2012-02-12T16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379"/>
    <x v="4"/>
    <s v="indie rock"/>
    <x v="1895"/>
    <d v="2015-10-20T12:55:22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380"/>
    <x v="4"/>
    <s v="indie rock"/>
    <x v="1896"/>
    <d v="2012-04-12T12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381"/>
    <x v="4"/>
    <s v="indie rock"/>
    <x v="1897"/>
    <d v="2014-03-04T16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382"/>
    <x v="4"/>
    <s v="indie rock"/>
    <x v="1898"/>
    <d v="2016-02-01T13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383"/>
    <x v="4"/>
    <s v="indie rock"/>
    <x v="1899"/>
    <d v="2015-03-25T16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384"/>
    <x v="4"/>
    <s v="indie rock"/>
    <x v="1900"/>
    <d v="2012-10-06T04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385"/>
    <x v="2"/>
    <s v="gadgets"/>
    <x v="1901"/>
    <d v="2015-05-22T08:00:0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43"/>
    <x v="2"/>
    <s v="gadgets"/>
    <x v="1902"/>
    <d v="2015-03-04T13:57:27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386"/>
    <x v="2"/>
    <s v="gadgets"/>
    <x v="1903"/>
    <d v="2017-01-27T13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384"/>
    <x v="2"/>
    <s v="gadgets"/>
    <x v="1904"/>
    <d v="2016-01-02T11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689"/>
    <x v="2"/>
    <s v="gadgets"/>
    <x v="1905"/>
    <d v="2014-09-07T17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387"/>
    <x v="2"/>
    <s v="gadgets"/>
    <x v="1906"/>
    <d v="2016-06-23T11:06:23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241"/>
    <x v="2"/>
    <s v="gadgets"/>
    <x v="1907"/>
    <d v="2014-05-23T09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388"/>
    <x v="2"/>
    <s v="gadgets"/>
    <x v="1908"/>
    <d v="2016-12-29T17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389"/>
    <x v="2"/>
    <s v="gadgets"/>
    <x v="1909"/>
    <d v="2014-10-23T05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390"/>
    <x v="2"/>
    <s v="gadgets"/>
    <x v="1910"/>
    <d v="2015-10-31T17:45:0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19"/>
    <x v="2"/>
    <s v="gadgets"/>
    <x v="1911"/>
    <d v="2014-08-08T19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391"/>
    <x v="2"/>
    <s v="gadgets"/>
    <x v="1912"/>
    <d v="2015-06-04T00:26:00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392"/>
    <x v="2"/>
    <s v="gadgets"/>
    <x v="1913"/>
    <d v="2014-10-08T07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80"/>
    <x v="2"/>
    <s v="gadgets"/>
    <x v="1914"/>
    <d v="2014-10-31T22:59:00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453"/>
    <x v="2"/>
    <s v="gadgets"/>
    <x v="1915"/>
    <d v="2014-09-01T20:10:22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363"/>
    <x v="2"/>
    <s v="gadgets"/>
    <x v="1916"/>
    <d v="2016-11-07T13:12:55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393"/>
    <x v="2"/>
    <s v="gadgets"/>
    <x v="1917"/>
    <d v="2017-02-10T01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684"/>
    <x v="2"/>
    <s v="gadgets"/>
    <x v="1918"/>
    <d v="2014-08-12T13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394"/>
    <x v="2"/>
    <s v="gadgets"/>
    <x v="1919"/>
    <d v="2015-05-19T16:00:4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395"/>
    <x v="2"/>
    <s v="gadgets"/>
    <x v="1920"/>
    <d v="2015-10-21T18:00:00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237"/>
    <x v="4"/>
    <s v="indie rock"/>
    <x v="1921"/>
    <d v="2012-07-14T00:19:03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396"/>
    <x v="4"/>
    <s v="indie rock"/>
    <x v="1922"/>
    <d v="2013-12-12T01:08:27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397"/>
    <x v="4"/>
    <s v="indie rock"/>
    <x v="1923"/>
    <d v="2011-09-26T23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398"/>
    <x v="4"/>
    <s v="indie rock"/>
    <x v="1924"/>
    <d v="2014-01-15T14:33:00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399"/>
    <x v="4"/>
    <s v="indie rock"/>
    <x v="1925"/>
    <d v="2013-10-10T19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400"/>
    <x v="4"/>
    <s v="indie rock"/>
    <x v="1926"/>
    <d v="2010-11-01T19:26:00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401"/>
    <x v="4"/>
    <s v="indie rock"/>
    <x v="1927"/>
    <d v="2012-03-07T23:59:00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402"/>
    <x v="4"/>
    <s v="indie rock"/>
    <x v="1928"/>
    <d v="2013-05-07T10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403"/>
    <x v="4"/>
    <s v="indie rock"/>
    <x v="1929"/>
    <d v="2011-07-04T19:31:06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404"/>
    <x v="4"/>
    <s v="indie rock"/>
    <x v="1930"/>
    <d v="2013-07-07T08:24:42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405"/>
    <x v="4"/>
    <s v="indie rock"/>
    <x v="1931"/>
    <d v="2012-05-21T22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406"/>
    <x v="4"/>
    <s v="indie rock"/>
    <x v="1932"/>
    <d v="2012-01-24T14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407"/>
    <x v="4"/>
    <s v="indie rock"/>
    <x v="1933"/>
    <d v="2014-09-26T22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408"/>
    <x v="4"/>
    <s v="indie rock"/>
    <x v="1934"/>
    <d v="2011-12-25T00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409"/>
    <x v="4"/>
    <s v="indie rock"/>
    <x v="1935"/>
    <d v="2014-06-20T23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410"/>
    <x v="4"/>
    <s v="indie rock"/>
    <x v="1936"/>
    <d v="2011-12-06T00:59:0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411"/>
    <x v="4"/>
    <s v="indie rock"/>
    <x v="1937"/>
    <d v="2012-06-14T22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412"/>
    <x v="4"/>
    <s v="indie rock"/>
    <x v="1938"/>
    <d v="2013-07-02T00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413"/>
    <x v="4"/>
    <s v="indie rock"/>
    <x v="1939"/>
    <d v="2013-03-10T17:38:28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414"/>
    <x v="4"/>
    <s v="indie rock"/>
    <x v="1940"/>
    <d v="2011-06-14T22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415"/>
    <x v="2"/>
    <s v="hardware"/>
    <x v="1941"/>
    <d v="2014-05-15T01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416"/>
    <x v="2"/>
    <s v="hardware"/>
    <x v="1942"/>
    <d v="2011-07-04T14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417"/>
    <x v="2"/>
    <s v="hardware"/>
    <x v="1943"/>
    <d v="2016-08-11T01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418"/>
    <x v="2"/>
    <s v="hardware"/>
    <x v="1944"/>
    <d v="2014-05-01T09:01: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419"/>
    <x v="2"/>
    <s v="hardware"/>
    <x v="1945"/>
    <d v="2015-07-12T01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420"/>
    <x v="2"/>
    <s v="hardware"/>
    <x v="1946"/>
    <d v="2014-04-19T21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421"/>
    <x v="2"/>
    <s v="hardware"/>
    <x v="1947"/>
    <d v="2009-11-23T00:59:0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422"/>
    <x v="2"/>
    <s v="hardware"/>
    <x v="1948"/>
    <d v="2016-06-06T12:02:0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423"/>
    <x v="2"/>
    <s v="hardware"/>
    <x v="1949"/>
    <d v="2014-07-10T05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424"/>
    <x v="2"/>
    <s v="hardware"/>
    <x v="1950"/>
    <d v="2011-04-21T23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425"/>
    <x v="2"/>
    <s v="hardware"/>
    <x v="1951"/>
    <d v="2016-11-07T06:05:37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426"/>
    <x v="2"/>
    <s v="hardware"/>
    <x v="1952"/>
    <d v="2013-10-16T09:33:35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427"/>
    <x v="2"/>
    <s v="hardware"/>
    <x v="1953"/>
    <d v="2012-03-01T22:00:0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428"/>
    <x v="2"/>
    <s v="hardware"/>
    <x v="1954"/>
    <d v="2016-03-12T00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429"/>
    <x v="2"/>
    <s v="hardware"/>
    <x v="1955"/>
    <d v="2012-05-23T14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430"/>
    <x v="2"/>
    <s v="hardware"/>
    <x v="1956"/>
    <d v="2015-04-18T16:10:05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431"/>
    <x v="2"/>
    <s v="hardware"/>
    <x v="1957"/>
    <d v="2012-10-26T21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432"/>
    <x v="2"/>
    <s v="hardware"/>
    <x v="1958"/>
    <d v="2013-03-23T17:42:41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433"/>
    <x v="2"/>
    <s v="hardware"/>
    <x v="1959"/>
    <d v="2014-09-30T19:00:0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434"/>
    <x v="2"/>
    <s v="hardware"/>
    <x v="1960"/>
    <d v="2014-12-21T03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435"/>
    <x v="2"/>
    <s v="hardware"/>
    <x v="1961"/>
    <d v="2012-10-05T22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436"/>
    <x v="2"/>
    <s v="hardware"/>
    <x v="1962"/>
    <d v="2014-05-13T13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437"/>
    <x v="2"/>
    <s v="hardware"/>
    <x v="1963"/>
    <d v="2014-09-16T05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438"/>
    <x v="2"/>
    <s v="hardware"/>
    <x v="1964"/>
    <d v="2016-04-22T01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439"/>
    <x v="2"/>
    <s v="hardware"/>
    <x v="1965"/>
    <d v="2012-01-11T20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440"/>
    <x v="2"/>
    <s v="hardware"/>
    <x v="1966"/>
    <d v="2014-08-14T07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441"/>
    <x v="2"/>
    <s v="hardware"/>
    <x v="1967"/>
    <d v="2014-05-01T10:55:29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442"/>
    <x v="2"/>
    <s v="hardware"/>
    <x v="1968"/>
    <d v="2016-12-03T10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443"/>
    <x v="2"/>
    <s v="hardware"/>
    <x v="1969"/>
    <d v="2016-08-05T14:01:08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444"/>
    <x v="2"/>
    <s v="hardware"/>
    <x v="1970"/>
    <d v="2013-04-19T22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445"/>
    <x v="2"/>
    <s v="hardware"/>
    <x v="1971"/>
    <d v="2013-11-14T23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446"/>
    <x v="2"/>
    <s v="hardware"/>
    <x v="1972"/>
    <d v="2012-11-17T20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447"/>
    <x v="2"/>
    <s v="hardware"/>
    <x v="1973"/>
    <d v="2016-08-06T02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448"/>
    <x v="2"/>
    <s v="hardware"/>
    <x v="1974"/>
    <d v="2013-08-19T03:01:09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449"/>
    <x v="2"/>
    <s v="hardware"/>
    <x v="1975"/>
    <d v="2013-03-10T13:07:31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450"/>
    <x v="2"/>
    <s v="hardware"/>
    <x v="1976"/>
    <d v="2013-07-13T16:35:25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451"/>
    <x v="2"/>
    <s v="hardware"/>
    <x v="1977"/>
    <d v="2015-12-19T02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452"/>
    <x v="2"/>
    <s v="hardware"/>
    <x v="1978"/>
    <d v="2012-06-12T02:00:0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453"/>
    <x v="2"/>
    <s v="hardware"/>
    <x v="1979"/>
    <d v="2015-11-18T23:59:0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454"/>
    <x v="2"/>
    <s v="hardware"/>
    <x v="1980"/>
    <d v="2016-04-03T07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455"/>
    <x v="8"/>
    <s v="people"/>
    <x v="1981"/>
    <d v="2014-07-09T12:24:25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s v="people"/>
    <x v="1982"/>
    <d v="2016-12-04T10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456"/>
    <x v="8"/>
    <s v="people"/>
    <x v="1983"/>
    <d v="2016-09-02T02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457"/>
    <x v="8"/>
    <s v="people"/>
    <x v="1984"/>
    <d v="2014-11-30T14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800"/>
    <x v="8"/>
    <s v="people"/>
    <x v="1985"/>
    <d v="2016-08-02T18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20"/>
    <x v="8"/>
    <s v="people"/>
    <x v="1986"/>
    <d v="2016-03-14T04:24:43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458"/>
    <x v="8"/>
    <s v="people"/>
    <x v="1987"/>
    <d v="2015-03-01T10:21:16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384"/>
    <x v="8"/>
    <s v="people"/>
    <x v="1988"/>
    <d v="2015-08-20T13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s v="people"/>
    <x v="1989"/>
    <d v="2016-12-11T11:20:08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459"/>
    <x v="8"/>
    <s v="people"/>
    <x v="1990"/>
    <d v="2016-02-12T23:42:12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460"/>
    <x v="8"/>
    <s v="people"/>
    <x v="1991"/>
    <d v="2015-07-03T16:26:26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20"/>
    <x v="8"/>
    <s v="people"/>
    <x v="1992"/>
    <d v="2015-02-17T22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s v="people"/>
    <x v="1993"/>
    <d v="2015-12-21T09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s v="people"/>
    <x v="1994"/>
    <d v="2016-12-06T20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438"/>
    <x v="8"/>
    <s v="people"/>
    <x v="1995"/>
    <d v="2015-07-16T16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s v="people"/>
    <x v="1996"/>
    <d v="2014-07-10T14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s v="people"/>
    <x v="1997"/>
    <d v="2014-08-26T17:20:12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461"/>
    <x v="8"/>
    <s v="people"/>
    <x v="1998"/>
    <d v="2014-07-31T21:50:38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462"/>
    <x v="8"/>
    <s v="people"/>
    <x v="1999"/>
    <d v="2014-11-13T07:35:0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384"/>
    <x v="8"/>
    <s v="people"/>
    <x v="2000"/>
    <d v="2016-01-06T17:50:13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1463"/>
    <x v="2"/>
    <s v="hardware"/>
    <x v="2001"/>
    <d v="2015-06-12T15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1464"/>
    <x v="2"/>
    <s v="hardware"/>
    <x v="2002"/>
    <d v="2017-01-23T12:05:43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65"/>
    <x v="2"/>
    <s v="hardware"/>
    <x v="2003"/>
    <d v="2010-07-02T18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1466"/>
    <x v="2"/>
    <s v="hardware"/>
    <x v="2004"/>
    <d v="2014-07-10T09:31:03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1467"/>
    <x v="2"/>
    <s v="hardware"/>
    <x v="2005"/>
    <d v="2013-10-15T22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1468"/>
    <x v="2"/>
    <s v="hardware"/>
    <x v="2006"/>
    <d v="2014-12-03T08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1469"/>
    <x v="2"/>
    <s v="hardware"/>
    <x v="2007"/>
    <d v="2010-08-23T23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1470"/>
    <x v="2"/>
    <s v="hardware"/>
    <x v="2008"/>
    <d v="2011-09-19T09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1471"/>
    <x v="2"/>
    <s v="hardware"/>
    <x v="2009"/>
    <d v="2016-11-23T03:45:43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1472"/>
    <x v="2"/>
    <s v="hardware"/>
    <x v="2010"/>
    <d v="2016-08-18T18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1473"/>
    <x v="2"/>
    <s v="hardware"/>
    <x v="2011"/>
    <d v="2016-01-11T18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1474"/>
    <x v="2"/>
    <s v="hardware"/>
    <x v="2012"/>
    <d v="2015-02-05T14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1475"/>
    <x v="2"/>
    <s v="hardware"/>
    <x v="2013"/>
    <d v="2016-07-08T18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1476"/>
    <x v="2"/>
    <s v="hardware"/>
    <x v="2014"/>
    <d v="2013-03-24T23:08:59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1477"/>
    <x v="2"/>
    <s v="hardware"/>
    <x v="2015"/>
    <d v="2011-09-09T16:02:43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1478"/>
    <x v="2"/>
    <s v="hardware"/>
    <x v="2016"/>
    <d v="2013-03-09T16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1479"/>
    <x v="2"/>
    <s v="hardware"/>
    <x v="2017"/>
    <d v="2012-03-23T23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1480"/>
    <x v="2"/>
    <s v="hardware"/>
    <x v="2018"/>
    <d v="2015-08-13T03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1481"/>
    <x v="2"/>
    <s v="hardware"/>
    <x v="2019"/>
    <d v="2016-09-22T12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1482"/>
    <x v="2"/>
    <s v="hardware"/>
    <x v="2020"/>
    <d v="2014-05-14T18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1483"/>
    <x v="2"/>
    <s v="hardware"/>
    <x v="2021"/>
    <d v="2014-09-23T20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1484"/>
    <x v="2"/>
    <s v="hardware"/>
    <x v="2022"/>
    <d v="2016-06-11T08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1485"/>
    <x v="2"/>
    <s v="hardware"/>
    <x v="2023"/>
    <d v="2015-06-11T05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1486"/>
    <x v="2"/>
    <s v="hardware"/>
    <x v="2024"/>
    <d v="2012-08-12T22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1487"/>
    <x v="2"/>
    <s v="hardware"/>
    <x v="2025"/>
    <d v="2015-06-10T23:25:46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1488"/>
    <x v="2"/>
    <s v="hardware"/>
    <x v="2026"/>
    <d v="2014-04-20T22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1489"/>
    <x v="2"/>
    <s v="hardware"/>
    <x v="2027"/>
    <d v="2015-03-30T13:31:59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1490"/>
    <x v="2"/>
    <s v="hardware"/>
    <x v="2028"/>
    <d v="2010-03-15T16:55:0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1491"/>
    <x v="2"/>
    <s v="hardware"/>
    <x v="2029"/>
    <d v="2014-08-26T19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1492"/>
    <x v="2"/>
    <s v="hardware"/>
    <x v="2030"/>
    <d v="2012-11-29T18:54:56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1493"/>
    <x v="2"/>
    <s v="hardware"/>
    <x v="2031"/>
    <d v="2015-01-08T20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1494"/>
    <x v="2"/>
    <s v="hardware"/>
    <x v="2032"/>
    <d v="2016-12-15T00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1495"/>
    <x v="2"/>
    <s v="hardware"/>
    <x v="2033"/>
    <d v="2014-04-25T20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1496"/>
    <x v="2"/>
    <s v="hardware"/>
    <x v="2034"/>
    <d v="2015-05-07T01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1497"/>
    <x v="2"/>
    <s v="hardware"/>
    <x v="2035"/>
    <d v="2015-12-18T20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1498"/>
    <x v="2"/>
    <s v="hardware"/>
    <x v="2036"/>
    <d v="2014-05-09T15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1499"/>
    <x v="2"/>
    <s v="hardware"/>
    <x v="2037"/>
    <d v="2013-12-30T01:02:33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1500"/>
    <x v="2"/>
    <s v="hardware"/>
    <x v="2038"/>
    <d v="2013-07-01T13:00:0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1501"/>
    <x v="2"/>
    <s v="hardware"/>
    <x v="2039"/>
    <d v="2016-11-30T23:59:0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1502"/>
    <x v="2"/>
    <s v="hardware"/>
    <x v="2040"/>
    <d v="2013-11-15T18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1503"/>
    <x v="2"/>
    <s v="hardware"/>
    <x v="2041"/>
    <d v="2016-11-10T08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1504"/>
    <x v="2"/>
    <s v="hardware"/>
    <x v="2042"/>
    <d v="2016-01-22T11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1505"/>
    <x v="2"/>
    <s v="hardware"/>
    <x v="2043"/>
    <d v="2016-12-10T23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1506"/>
    <x v="2"/>
    <s v="hardware"/>
    <x v="2044"/>
    <d v="2015-06-13T11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1507"/>
    <x v="2"/>
    <s v="hardware"/>
    <x v="2045"/>
    <d v="2012-07-08T21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1508"/>
    <x v="2"/>
    <s v="hardware"/>
    <x v="2046"/>
    <d v="2013-05-22T23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1509"/>
    <x v="2"/>
    <s v="hardware"/>
    <x v="2047"/>
    <d v="2015-04-16T19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1510"/>
    <x v="2"/>
    <s v="hardware"/>
    <x v="2048"/>
    <d v="2013-05-23T10:38:11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1511"/>
    <x v="2"/>
    <s v="hardware"/>
    <x v="2049"/>
    <d v="2013-12-02T17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1512"/>
    <x v="2"/>
    <s v="hardware"/>
    <x v="2050"/>
    <d v="2015-05-30T20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1513"/>
    <x v="2"/>
    <s v="hardware"/>
    <x v="2051"/>
    <d v="2013-12-25T19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1514"/>
    <x v="2"/>
    <s v="hardware"/>
    <x v="2052"/>
    <d v="2016-02-19T21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1515"/>
    <x v="2"/>
    <s v="hardware"/>
    <x v="2053"/>
    <d v="2015-11-25T10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1516"/>
    <x v="2"/>
    <s v="hardware"/>
    <x v="2054"/>
    <d v="2014-05-02T07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1517"/>
    <x v="2"/>
    <s v="hardware"/>
    <x v="2055"/>
    <d v="2014-12-02T23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1518"/>
    <x v="2"/>
    <s v="hardware"/>
    <x v="2056"/>
    <d v="2013-04-17T13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1519"/>
    <x v="2"/>
    <s v="hardware"/>
    <x v="2057"/>
    <d v="2016-02-26T06:52:12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1520"/>
    <x v="2"/>
    <s v="hardware"/>
    <x v="2058"/>
    <d v="2015-03-02T15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1521"/>
    <x v="2"/>
    <s v="hardware"/>
    <x v="2059"/>
    <d v="2016-01-31T16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1522"/>
    <x v="2"/>
    <s v="hardware"/>
    <x v="2060"/>
    <d v="2014-07-23T10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1523"/>
    <x v="2"/>
    <s v="hardware"/>
    <x v="2061"/>
    <d v="2016-12-31T13:20:54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1524"/>
    <x v="2"/>
    <s v="hardware"/>
    <x v="2062"/>
    <d v="2016-03-24T03:11:38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1525"/>
    <x v="2"/>
    <s v="hardware"/>
    <x v="2063"/>
    <d v="2016-05-15T12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1526"/>
    <x v="2"/>
    <s v="hardware"/>
    <x v="2064"/>
    <d v="2013-05-31T07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1527"/>
    <x v="2"/>
    <s v="hardware"/>
    <x v="2065"/>
    <d v="2013-12-25T03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1528"/>
    <x v="2"/>
    <s v="hardware"/>
    <x v="2066"/>
    <d v="2014-08-23T13:31:23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1529"/>
    <x v="2"/>
    <s v="hardware"/>
    <x v="2067"/>
    <d v="2015-05-24T15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1530"/>
    <x v="2"/>
    <s v="hardware"/>
    <x v="2068"/>
    <d v="2016-10-20T15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1531"/>
    <x v="2"/>
    <s v="hardware"/>
    <x v="2069"/>
    <d v="2016-01-02T18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1532"/>
    <x v="2"/>
    <s v="hardware"/>
    <x v="2070"/>
    <d v="2016-06-28T10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1533"/>
    <x v="2"/>
    <s v="hardware"/>
    <x v="2071"/>
    <d v="2016-10-02T01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1534"/>
    <x v="2"/>
    <s v="hardware"/>
    <x v="2072"/>
    <d v="2016-05-07T08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1535"/>
    <x v="2"/>
    <s v="hardware"/>
    <x v="2073"/>
    <d v="2015-05-08T11:01:58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1536"/>
    <x v="2"/>
    <s v="hardware"/>
    <x v="2074"/>
    <d v="2016-05-06T14:49:42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1537"/>
    <x v="2"/>
    <s v="hardware"/>
    <x v="2075"/>
    <d v="2013-07-25T11:21:28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1538"/>
    <x v="2"/>
    <s v="hardware"/>
    <x v="2076"/>
    <d v="2014-07-23T16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1539"/>
    <x v="2"/>
    <s v="hardware"/>
    <x v="2077"/>
    <d v="2015-06-05T16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1540"/>
    <x v="2"/>
    <s v="hardware"/>
    <x v="2078"/>
    <d v="2016-12-18T13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1541"/>
    <x v="2"/>
    <s v="hardware"/>
    <x v="2079"/>
    <d v="2015-06-25T14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1542"/>
    <x v="2"/>
    <s v="hardware"/>
    <x v="2080"/>
    <d v="2015-11-11T18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1543"/>
    <x v="4"/>
    <s v="indie rock"/>
    <x v="2081"/>
    <d v="2012-05-15T23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1544"/>
    <x v="4"/>
    <s v="indie rock"/>
    <x v="2082"/>
    <d v="2011-11-23T22:53:16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447"/>
    <x v="4"/>
    <s v="indie rock"/>
    <x v="2083"/>
    <d v="2012-06-04T12:19:55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1545"/>
    <x v="4"/>
    <s v="indie rock"/>
    <x v="2084"/>
    <d v="2014-05-04T01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1546"/>
    <x v="4"/>
    <s v="indie rock"/>
    <x v="2085"/>
    <d v="2012-07-15T15:03:07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1547"/>
    <x v="4"/>
    <s v="indie rock"/>
    <x v="2086"/>
    <d v="2011-12-13T23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1548"/>
    <x v="4"/>
    <s v="indie rock"/>
    <x v="2087"/>
    <d v="2011-09-07T23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1549"/>
    <x v="4"/>
    <s v="indie rock"/>
    <x v="2088"/>
    <d v="2010-09-10T22:59:00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1550"/>
    <x v="4"/>
    <s v="indie rock"/>
    <x v="2089"/>
    <d v="2013-08-01T20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1551"/>
    <x v="4"/>
    <s v="indie rock"/>
    <x v="2090"/>
    <d v="2013-02-24T04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1552"/>
    <x v="4"/>
    <s v="indie rock"/>
    <x v="2091"/>
    <d v="2011-03-01T15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1553"/>
    <x v="4"/>
    <s v="indie rock"/>
    <x v="2092"/>
    <d v="2011-10-07T11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1554"/>
    <x v="4"/>
    <s v="indie rock"/>
    <x v="2093"/>
    <d v="2012-12-22T16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1555"/>
    <x v="4"/>
    <s v="indie rock"/>
    <x v="2094"/>
    <d v="2012-03-04T22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6"/>
    <x v="4"/>
    <s v="indie rock"/>
    <x v="2095"/>
    <d v="2011-10-02T12:36:13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1556"/>
    <x v="4"/>
    <s v="indie rock"/>
    <x v="2096"/>
    <d v="2012-10-25T22:59:00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57"/>
    <x v="4"/>
    <s v="indie rock"/>
    <x v="2097"/>
    <d v="2011-12-01T10:02:15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1558"/>
    <x v="4"/>
    <s v="indie rock"/>
    <x v="2098"/>
    <d v="2012-03-07T21:43:55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1559"/>
    <x v="4"/>
    <s v="indie rock"/>
    <x v="2099"/>
    <d v="2015-07-01T22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1560"/>
    <x v="4"/>
    <s v="indie rock"/>
    <x v="2100"/>
    <d v="2012-06-29T22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1561"/>
    <x v="4"/>
    <s v="indie rock"/>
    <x v="2101"/>
    <d v="2012-02-12T22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62"/>
    <x v="4"/>
    <s v="indie rock"/>
    <x v="2102"/>
    <d v="2011-05-05T15:50:48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1563"/>
    <x v="4"/>
    <s v="indie rock"/>
    <x v="2103"/>
    <d v="2012-11-09T14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138"/>
    <x v="4"/>
    <s v="indie rock"/>
    <x v="2104"/>
    <d v="2013-05-30T19:00:00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564"/>
    <x v="4"/>
    <s v="indie rock"/>
    <x v="2105"/>
    <d v="2014-11-20T23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1565"/>
    <x v="4"/>
    <s v="indie rock"/>
    <x v="2106"/>
    <d v="2013-01-26T00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1566"/>
    <x v="4"/>
    <s v="indie rock"/>
    <x v="2107"/>
    <d v="2014-11-12T13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1567"/>
    <x v="4"/>
    <s v="indie rock"/>
    <x v="2108"/>
    <d v="2012-09-09T22:55:00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1568"/>
    <x v="4"/>
    <s v="indie rock"/>
    <x v="2109"/>
    <d v="2015-07-05T12:00:17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1569"/>
    <x v="4"/>
    <s v="indie rock"/>
    <x v="2110"/>
    <d v="2014-05-27T23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1570"/>
    <x v="4"/>
    <s v="indie rock"/>
    <x v="2111"/>
    <d v="2011-08-14T20:00:00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s v="indie rock"/>
    <x v="2112"/>
    <d v="2013-04-15T17:16:33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1571"/>
    <x v="4"/>
    <s v="indie rock"/>
    <x v="2113"/>
    <d v="2014-09-23T15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1572"/>
    <x v="4"/>
    <s v="indie rock"/>
    <x v="2114"/>
    <d v="2010-12-08T23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1573"/>
    <x v="4"/>
    <s v="indie rock"/>
    <x v="2115"/>
    <d v="2011-02-19T20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1574"/>
    <x v="4"/>
    <s v="indie rock"/>
    <x v="2116"/>
    <d v="2012-10-02T13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1575"/>
    <x v="4"/>
    <s v="indie rock"/>
    <x v="2117"/>
    <d v="2015-10-26T23:59:00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1576"/>
    <x v="4"/>
    <s v="indie rock"/>
    <x v="2118"/>
    <d v="2011-07-24T15:08:56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1577"/>
    <x v="4"/>
    <s v="indie rock"/>
    <x v="2119"/>
    <d v="2012-08-15T22:07:25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1578"/>
    <x v="4"/>
    <s v="indie rock"/>
    <x v="2120"/>
    <d v="2014-01-01T18:08:56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1579"/>
    <x v="6"/>
    <s v="video games"/>
    <x v="2121"/>
    <d v="2017-01-11T12:49:08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1580"/>
    <x v="6"/>
    <s v="video games"/>
    <x v="2122"/>
    <d v="2017-01-07T02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s v="video games"/>
    <x v="2123"/>
    <d v="2010-03-15T01:59:00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1581"/>
    <x v="6"/>
    <s v="video games"/>
    <x v="2124"/>
    <d v="2010-11-30T00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1582"/>
    <x v="6"/>
    <s v="video games"/>
    <x v="2125"/>
    <d v="2015-08-04T19:33:53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144"/>
    <x v="6"/>
    <s v="video games"/>
    <x v="2126"/>
    <d v="2014-12-08T18:21:2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1583"/>
    <x v="6"/>
    <s v="video games"/>
    <x v="2127"/>
    <d v="2015-03-12T06:07:43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384"/>
    <x v="6"/>
    <s v="video games"/>
    <x v="2128"/>
    <d v="2014-09-21T13:32:49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1584"/>
    <x v="6"/>
    <s v="video games"/>
    <x v="2129"/>
    <d v="2016-03-09T19:35:00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1241"/>
    <x v="6"/>
    <s v="video games"/>
    <x v="2130"/>
    <d v="2014-08-15T21:04:23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85"/>
    <x v="6"/>
    <s v="video games"/>
    <x v="2131"/>
    <d v="2015-07-11T23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1586"/>
    <x v="6"/>
    <s v="video games"/>
    <x v="2132"/>
    <d v="2014-02-03T06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1587"/>
    <x v="6"/>
    <s v="video games"/>
    <x v="2133"/>
    <d v="2011-04-24T01:59:00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1588"/>
    <x v="6"/>
    <s v="video games"/>
    <x v="2134"/>
    <d v="2013-04-27T16:16:31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1589"/>
    <x v="6"/>
    <s v="video games"/>
    <x v="2135"/>
    <d v="2012-10-04T18:07:13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1590"/>
    <x v="6"/>
    <s v="video games"/>
    <x v="2136"/>
    <d v="2013-10-19T07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1591"/>
    <x v="6"/>
    <s v="video games"/>
    <x v="2137"/>
    <d v="2014-12-05T13:30:29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1592"/>
    <x v="6"/>
    <s v="video games"/>
    <x v="2138"/>
    <d v="2013-11-08T20:18:59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1593"/>
    <x v="6"/>
    <s v="video games"/>
    <x v="2139"/>
    <d v="2016-11-03T13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1594"/>
    <x v="6"/>
    <s v="video games"/>
    <x v="2140"/>
    <d v="2013-01-11T15:00:24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s v="video games"/>
    <x v="2141"/>
    <d v="2014-11-14T01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1595"/>
    <x v="6"/>
    <s v="video games"/>
    <x v="2142"/>
    <d v="2015-12-30T11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834"/>
    <x v="6"/>
    <s v="video games"/>
    <x v="2143"/>
    <d v="2010-07-21T14:00:00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1596"/>
    <x v="6"/>
    <s v="video games"/>
    <x v="2144"/>
    <d v="2013-09-14T08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1597"/>
    <x v="6"/>
    <s v="video games"/>
    <x v="2145"/>
    <d v="2013-11-27T01:41:54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120"/>
    <x v="6"/>
    <s v="video games"/>
    <x v="2146"/>
    <d v="2016-02-11T11:18:30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1598"/>
    <x v="6"/>
    <s v="video games"/>
    <x v="2147"/>
    <d v="2014-11-16T03:05:48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s v="video games"/>
    <x v="2148"/>
    <d v="2015-04-02T11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s v="video games"/>
    <x v="2149"/>
    <d v="2010-07-30T19:00:00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1599"/>
    <x v="6"/>
    <s v="video games"/>
    <x v="2150"/>
    <d v="2016-07-13T01:49:59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1584"/>
    <x v="6"/>
    <s v="video games"/>
    <x v="2151"/>
    <d v="2016-06-29T15:20:14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385"/>
    <x v="6"/>
    <s v="video games"/>
    <x v="2152"/>
    <d v="2014-03-15T13:58:29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439"/>
    <x v="6"/>
    <s v="video games"/>
    <x v="2153"/>
    <d v="2015-01-10T02:59:00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120"/>
    <x v="6"/>
    <s v="video games"/>
    <x v="2154"/>
    <d v="2014-01-28T10:10:2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1581"/>
    <x v="6"/>
    <s v="video games"/>
    <x v="2155"/>
    <d v="2016-03-31T11:56:25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1600"/>
    <x v="6"/>
    <s v="video games"/>
    <x v="2156"/>
    <d v="2013-09-16T15:30:06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1601"/>
    <x v="6"/>
    <s v="video games"/>
    <x v="2157"/>
    <d v="2016-12-23T02:59:00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1602"/>
    <x v="6"/>
    <s v="video games"/>
    <x v="2158"/>
    <d v="2013-02-04T15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31"/>
    <x v="6"/>
    <s v="video games"/>
    <x v="2159"/>
    <d v="2011-07-16T12:32:54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1603"/>
    <x v="6"/>
    <s v="video games"/>
    <x v="2160"/>
    <d v="2012-05-19T12:05:05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1604"/>
    <x v="4"/>
    <s v="rock"/>
    <x v="2161"/>
    <d v="2015-09-23T15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1605"/>
    <x v="4"/>
    <s v="rock"/>
    <x v="2162"/>
    <d v="2014-07-24T13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1606"/>
    <x v="4"/>
    <s v="rock"/>
    <x v="2163"/>
    <d v="2015-06-07T22:50:00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1607"/>
    <x v="4"/>
    <s v="rock"/>
    <x v="2164"/>
    <d v="2016-06-24T22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1608"/>
    <x v="4"/>
    <s v="rock"/>
    <x v="2165"/>
    <d v="2016-04-08T10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1609"/>
    <x v="4"/>
    <s v="rock"/>
    <x v="2166"/>
    <d v="2014-12-05T16:06:58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81"/>
    <x v="4"/>
    <s v="rock"/>
    <x v="2167"/>
    <d v="2012-09-14T20:35:3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1610"/>
    <x v="4"/>
    <s v="rock"/>
    <x v="2168"/>
    <d v="2017-02-10T00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611"/>
    <x v="4"/>
    <s v="rock"/>
    <x v="2169"/>
    <d v="2017-03-02T11:49: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1612"/>
    <x v="4"/>
    <s v="rock"/>
    <x v="2170"/>
    <d v="2015-08-22T13:00:22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1613"/>
    <x v="4"/>
    <s v="rock"/>
    <x v="2171"/>
    <d v="2015-06-22T00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26"/>
    <x v="4"/>
    <s v="rock"/>
    <x v="2172"/>
    <d v="2015-04-18T08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1614"/>
    <x v="4"/>
    <s v="rock"/>
    <x v="2173"/>
    <d v="2013-09-09T22:59:00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1615"/>
    <x v="4"/>
    <s v="rock"/>
    <x v="2174"/>
    <d v="2016-05-05T08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616"/>
    <x v="4"/>
    <s v="rock"/>
    <x v="2175"/>
    <d v="2016-07-20T19:13:06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1617"/>
    <x v="4"/>
    <s v="rock"/>
    <x v="2176"/>
    <d v="2015-05-02T10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1618"/>
    <x v="4"/>
    <s v="rock"/>
    <x v="2177"/>
    <d v="2016-06-06T01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1619"/>
    <x v="4"/>
    <s v="rock"/>
    <x v="2178"/>
    <d v="2017-01-18T10:16:37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1620"/>
    <x v="4"/>
    <s v="rock"/>
    <x v="2179"/>
    <d v="2015-04-10T23:06:32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1621"/>
    <x v="4"/>
    <s v="rock"/>
    <x v="2180"/>
    <d v="2015-11-13T12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1622"/>
    <x v="6"/>
    <s v="tabletop games"/>
    <x v="2181"/>
    <d v="2017-02-20T19:07:33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1623"/>
    <x v="6"/>
    <s v="tabletop games"/>
    <x v="2182"/>
    <d v="2014-10-02T16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1624"/>
    <x v="6"/>
    <s v="tabletop games"/>
    <x v="2183"/>
    <d v="2017-02-09T00:00:00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1625"/>
    <x v="6"/>
    <s v="tabletop games"/>
    <x v="2184"/>
    <d v="2016-01-25T11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1626"/>
    <x v="6"/>
    <s v="tabletop games"/>
    <x v="2185"/>
    <d v="2013-03-26T03:23:59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1627"/>
    <x v="6"/>
    <s v="tabletop games"/>
    <x v="2186"/>
    <d v="2016-09-06T21:00:00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1628"/>
    <x v="6"/>
    <s v="tabletop games"/>
    <x v="2187"/>
    <d v="2015-04-02T22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1629"/>
    <x v="6"/>
    <s v="tabletop games"/>
    <x v="2188"/>
    <d v="2016-10-25T12:00:0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1630"/>
    <x v="6"/>
    <s v="tabletop games"/>
    <x v="2189"/>
    <d v="2016-04-21T17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1631"/>
    <x v="6"/>
    <s v="tabletop games"/>
    <x v="2190"/>
    <d v="2016-03-23T01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1632"/>
    <x v="6"/>
    <s v="tabletop games"/>
    <x v="2191"/>
    <d v="2017-02-14T15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1633"/>
    <x v="6"/>
    <s v="tabletop games"/>
    <x v="2192"/>
    <d v="2016-12-15T18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1634"/>
    <x v="6"/>
    <s v="tabletop games"/>
    <x v="2193"/>
    <d v="2016-11-20T23:59:00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1635"/>
    <x v="6"/>
    <s v="tabletop games"/>
    <x v="2194"/>
    <d v="2016-03-26T12:11:30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1636"/>
    <x v="6"/>
    <s v="tabletop games"/>
    <x v="2195"/>
    <d v="2015-08-11T13:31:40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1637"/>
    <x v="6"/>
    <s v="tabletop games"/>
    <x v="2196"/>
    <d v="2016-12-02T02:00:00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1638"/>
    <x v="6"/>
    <s v="tabletop games"/>
    <x v="2197"/>
    <d v="2015-02-28T09:00:59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1639"/>
    <x v="6"/>
    <s v="tabletop games"/>
    <x v="2198"/>
    <d v="2015-11-14T08:20:00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1640"/>
    <x v="6"/>
    <s v="tabletop games"/>
    <x v="2199"/>
    <d v="2015-10-15T04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1641"/>
    <x v="6"/>
    <s v="tabletop games"/>
    <x v="2200"/>
    <d v="2015-07-05T22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1642"/>
    <x v="4"/>
    <s v="electronic music"/>
    <x v="2201"/>
    <d v="2013-01-16T15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1643"/>
    <x v="4"/>
    <s v="electronic music"/>
    <x v="2202"/>
    <d v="2012-11-01T15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1644"/>
    <x v="4"/>
    <s v="electronic music"/>
    <x v="2203"/>
    <d v="2015-09-24T15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1645"/>
    <x v="4"/>
    <s v="electronic music"/>
    <x v="2204"/>
    <d v="2013-03-09T02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312"/>
    <x v="4"/>
    <s v="electronic music"/>
    <x v="2205"/>
    <d v="2012-06-01T14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1646"/>
    <x v="4"/>
    <s v="electronic music"/>
    <x v="2206"/>
    <d v="2012-04-16T01:10:24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647"/>
    <x v="4"/>
    <s v="electronic music"/>
    <x v="2207"/>
    <d v="2013-11-16T00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1648"/>
    <x v="4"/>
    <s v="electronic music"/>
    <x v="2208"/>
    <d v="2012-04-06T23:00:00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1649"/>
    <x v="4"/>
    <s v="electronic music"/>
    <x v="2209"/>
    <d v="2014-04-14T18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1650"/>
    <x v="4"/>
    <s v="electronic music"/>
    <x v="2210"/>
    <d v="2012-04-14T12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610"/>
    <x v="4"/>
    <s v="electronic music"/>
    <x v="2211"/>
    <d v="2014-04-10T01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1651"/>
    <x v="4"/>
    <s v="electronic music"/>
    <x v="2212"/>
    <d v="2013-11-03T20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s v="electronic music"/>
    <x v="2213"/>
    <d v="2015-05-15T14:49:39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1652"/>
    <x v="4"/>
    <s v="electronic music"/>
    <x v="2214"/>
    <d v="2014-02-06T14:00:48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1653"/>
    <x v="4"/>
    <s v="electronic music"/>
    <x v="2215"/>
    <d v="2012-03-13T01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1654"/>
    <x v="4"/>
    <s v="electronic music"/>
    <x v="2216"/>
    <d v="2015-07-23T13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1655"/>
    <x v="4"/>
    <s v="electronic music"/>
    <x v="2217"/>
    <d v="2015-11-02T03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1656"/>
    <x v="4"/>
    <s v="electronic music"/>
    <x v="2218"/>
    <d v="2012-08-28T19:00:00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1657"/>
    <x v="4"/>
    <s v="electronic music"/>
    <x v="2219"/>
    <d v="2015-08-19T12:15:12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1658"/>
    <x v="4"/>
    <s v="electronic music"/>
    <x v="2220"/>
    <d v="2013-07-26T20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1659"/>
    <x v="6"/>
    <s v="tabletop games"/>
    <x v="2221"/>
    <d v="2016-04-22T19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1660"/>
    <x v="6"/>
    <s v="tabletop games"/>
    <x v="2222"/>
    <d v="2012-01-28T13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1661"/>
    <x v="6"/>
    <s v="tabletop games"/>
    <x v="2223"/>
    <d v="2015-06-27T10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1662"/>
    <x v="6"/>
    <s v="tabletop games"/>
    <x v="2224"/>
    <d v="2016-10-29T14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1663"/>
    <x v="6"/>
    <s v="tabletop games"/>
    <x v="2225"/>
    <d v="2014-09-21T14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1664"/>
    <x v="6"/>
    <s v="tabletop games"/>
    <x v="2226"/>
    <d v="2016-02-11T23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1665"/>
    <x v="6"/>
    <s v="tabletop games"/>
    <x v="2227"/>
    <d v="2013-11-13T15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1666"/>
    <x v="6"/>
    <s v="tabletop games"/>
    <x v="2228"/>
    <d v="2015-08-16T01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1667"/>
    <x v="6"/>
    <s v="tabletop games"/>
    <x v="2229"/>
    <d v="2013-09-02T23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1668"/>
    <x v="6"/>
    <s v="tabletop games"/>
    <x v="2230"/>
    <d v="2014-04-25T16:08:47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1669"/>
    <x v="6"/>
    <s v="tabletop games"/>
    <x v="2231"/>
    <d v="2013-06-25T00:00:00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1670"/>
    <x v="6"/>
    <s v="tabletop games"/>
    <x v="2232"/>
    <d v="2014-07-18T22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1671"/>
    <x v="6"/>
    <s v="tabletop games"/>
    <x v="2233"/>
    <d v="2015-12-13T19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72"/>
    <x v="6"/>
    <s v="tabletop games"/>
    <x v="2234"/>
    <d v="2017-01-05T14:47:27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1673"/>
    <x v="6"/>
    <s v="tabletop games"/>
    <x v="2235"/>
    <d v="2015-03-28T18:31:51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1674"/>
    <x v="6"/>
    <s v="tabletop games"/>
    <x v="2236"/>
    <d v="2016-02-01T09:48:43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1675"/>
    <x v="6"/>
    <s v="tabletop games"/>
    <x v="2237"/>
    <d v="2014-11-12T02:59:00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1676"/>
    <x v="6"/>
    <s v="tabletop games"/>
    <x v="2238"/>
    <d v="2017-03-10T09:55:16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1677"/>
    <x v="6"/>
    <s v="tabletop games"/>
    <x v="2239"/>
    <d v="2013-11-30T23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1678"/>
    <x v="6"/>
    <s v="tabletop games"/>
    <x v="2240"/>
    <d v="2016-04-22T14:49:04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1679"/>
    <x v="6"/>
    <s v="tabletop games"/>
    <x v="2241"/>
    <d v="2017-03-02T14:51:40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1680"/>
    <x v="6"/>
    <s v="tabletop games"/>
    <x v="2242"/>
    <d v="2013-11-26T22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81"/>
    <x v="6"/>
    <s v="tabletop games"/>
    <x v="2243"/>
    <d v="2017-03-12T22:00:00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1682"/>
    <x v="6"/>
    <s v="tabletop games"/>
    <x v="2244"/>
    <d v="2016-10-16T15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1683"/>
    <x v="6"/>
    <s v="tabletop games"/>
    <x v="2245"/>
    <d v="2014-02-21T13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1684"/>
    <x v="6"/>
    <s v="tabletop games"/>
    <x v="2246"/>
    <d v="2015-09-04T14:00:10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1685"/>
    <x v="6"/>
    <s v="tabletop games"/>
    <x v="2247"/>
    <d v="2015-07-29T10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1686"/>
    <x v="6"/>
    <s v="tabletop games"/>
    <x v="2248"/>
    <d v="2016-12-14T16:01:18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1687"/>
    <x v="6"/>
    <s v="tabletop games"/>
    <x v="2249"/>
    <d v="2013-04-02T10:52:45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1688"/>
    <x v="6"/>
    <s v="tabletop games"/>
    <x v="2250"/>
    <d v="2016-12-02T20:07:53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1689"/>
    <x v="6"/>
    <s v="tabletop games"/>
    <x v="2251"/>
    <d v="2014-08-16T03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1690"/>
    <x v="6"/>
    <s v="tabletop games"/>
    <x v="2252"/>
    <d v="2016-08-06T02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1691"/>
    <x v="6"/>
    <s v="tabletop games"/>
    <x v="2253"/>
    <d v="2015-11-18T11:09:07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1692"/>
    <x v="6"/>
    <s v="tabletop games"/>
    <x v="2254"/>
    <d v="2017-01-24T10:32:48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1693"/>
    <x v="6"/>
    <s v="tabletop games"/>
    <x v="2255"/>
    <d v="2016-05-07T17:50:51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1694"/>
    <x v="6"/>
    <s v="tabletop games"/>
    <x v="2256"/>
    <d v="2016-11-22T05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1695"/>
    <x v="6"/>
    <s v="tabletop games"/>
    <x v="2257"/>
    <d v="2016-06-19T18:00:00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1696"/>
    <x v="6"/>
    <s v="tabletop games"/>
    <x v="2258"/>
    <d v="2015-06-11T13:01:27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1697"/>
    <x v="6"/>
    <s v="tabletop games"/>
    <x v="2259"/>
    <d v="2016-12-08T14:18:56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1698"/>
    <x v="6"/>
    <s v="tabletop games"/>
    <x v="2260"/>
    <d v="2014-03-26T18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1699"/>
    <x v="6"/>
    <s v="tabletop games"/>
    <x v="2261"/>
    <d v="2017-02-14T12:23:4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1700"/>
    <x v="6"/>
    <s v="tabletop games"/>
    <x v="2262"/>
    <d v="2014-11-17T19:00:00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1701"/>
    <x v="6"/>
    <s v="tabletop games"/>
    <x v="2263"/>
    <d v="2015-01-31T14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1702"/>
    <x v="6"/>
    <s v="tabletop games"/>
    <x v="2264"/>
    <d v="2016-05-22T22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1703"/>
    <x v="6"/>
    <s v="tabletop games"/>
    <x v="2265"/>
    <d v="2016-11-22T15:28:27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1704"/>
    <x v="6"/>
    <s v="tabletop games"/>
    <x v="2266"/>
    <d v="2016-04-26T21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1705"/>
    <x v="6"/>
    <s v="tabletop games"/>
    <x v="2267"/>
    <d v="2014-12-20T20:00:00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1706"/>
    <x v="6"/>
    <s v="tabletop games"/>
    <x v="2268"/>
    <d v="2017-03-11T20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1707"/>
    <x v="6"/>
    <s v="tabletop games"/>
    <x v="2269"/>
    <d v="2017-03-07T00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1708"/>
    <x v="6"/>
    <s v="tabletop games"/>
    <x v="2270"/>
    <d v="2017-01-10T16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1709"/>
    <x v="6"/>
    <s v="tabletop games"/>
    <x v="2271"/>
    <d v="2016-12-09T19:00:04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1710"/>
    <x v="6"/>
    <s v="tabletop games"/>
    <x v="2272"/>
    <d v="2015-12-07T11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1711"/>
    <x v="6"/>
    <s v="tabletop games"/>
    <x v="2273"/>
    <d v="2017-03-12T07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1712"/>
    <x v="6"/>
    <s v="tabletop games"/>
    <x v="2274"/>
    <d v="2014-02-23T07:00:57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1713"/>
    <x v="6"/>
    <s v="tabletop games"/>
    <x v="2275"/>
    <d v="2014-12-22T09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1714"/>
    <x v="6"/>
    <s v="tabletop games"/>
    <x v="2276"/>
    <d v="2014-01-05T10:38:09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1715"/>
    <x v="6"/>
    <s v="tabletop games"/>
    <x v="2277"/>
    <d v="2012-02-27T11:17:03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1716"/>
    <x v="6"/>
    <s v="tabletop games"/>
    <x v="2278"/>
    <d v="2016-01-03T17:59:0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1717"/>
    <x v="6"/>
    <s v="tabletop games"/>
    <x v="2279"/>
    <d v="2015-02-03T23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1718"/>
    <x v="6"/>
    <s v="tabletop games"/>
    <x v="2280"/>
    <d v="2015-09-17T09:59:51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719"/>
    <x v="4"/>
    <s v="rock"/>
    <x v="2281"/>
    <d v="2011-07-25T01:50:00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1720"/>
    <x v="4"/>
    <s v="rock"/>
    <x v="2282"/>
    <d v="2016-01-13T23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1721"/>
    <x v="4"/>
    <s v="rock"/>
    <x v="2283"/>
    <d v="2012-05-08T21:00:04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1722"/>
    <x v="4"/>
    <s v="rock"/>
    <x v="2284"/>
    <d v="2011-03-11T23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1723"/>
    <x v="4"/>
    <s v="rock"/>
    <x v="2285"/>
    <d v="2012-06-28T23:27:23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1724"/>
    <x v="4"/>
    <s v="rock"/>
    <x v="2286"/>
    <d v="2013-09-05T22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1725"/>
    <x v="4"/>
    <s v="rock"/>
    <x v="2287"/>
    <d v="2014-06-23T11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1726"/>
    <x v="4"/>
    <s v="rock"/>
    <x v="2288"/>
    <d v="2012-06-26T13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1727"/>
    <x v="4"/>
    <s v="rock"/>
    <x v="2289"/>
    <d v="2013-12-06T18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1728"/>
    <x v="4"/>
    <s v="rock"/>
    <x v="2290"/>
    <d v="2009-12-01T12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1729"/>
    <x v="4"/>
    <s v="rock"/>
    <x v="2291"/>
    <d v="2012-04-22T23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1730"/>
    <x v="4"/>
    <s v="rock"/>
    <x v="2292"/>
    <d v="2012-04-18T11:44:36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1731"/>
    <x v="4"/>
    <s v="rock"/>
    <x v="2293"/>
    <d v="2012-09-24T22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1732"/>
    <x v="4"/>
    <s v="rock"/>
    <x v="2294"/>
    <d v="2013-01-20T12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1733"/>
    <x v="4"/>
    <s v="rock"/>
    <x v="2295"/>
    <d v="2013-01-26T17:54:16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1734"/>
    <x v="4"/>
    <s v="rock"/>
    <x v="2296"/>
    <d v="2012-02-23T12:33:46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1735"/>
    <x v="4"/>
    <s v="rock"/>
    <x v="2297"/>
    <d v="2012-03-13T22:59:00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1736"/>
    <x v="4"/>
    <s v="rock"/>
    <x v="2298"/>
    <d v="2014-03-26T14:10:33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1737"/>
    <x v="4"/>
    <s v="rock"/>
    <x v="2299"/>
    <d v="2011-02-05T19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1738"/>
    <x v="4"/>
    <s v="rock"/>
    <x v="2300"/>
    <d v="2012-06-28T12:26:56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1739"/>
    <x v="4"/>
    <s v="indie rock"/>
    <x v="2301"/>
    <d v="2013-06-20T22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1740"/>
    <x v="4"/>
    <s v="indie rock"/>
    <x v="2302"/>
    <d v="2013-12-31T02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1741"/>
    <x v="4"/>
    <s v="indie rock"/>
    <x v="2303"/>
    <d v="2011-12-12T22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1742"/>
    <x v="4"/>
    <s v="indie rock"/>
    <x v="2304"/>
    <d v="2010-12-31T23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1743"/>
    <x v="4"/>
    <s v="indie rock"/>
    <x v="2305"/>
    <d v="2014-08-08T13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1744"/>
    <x v="4"/>
    <s v="indie rock"/>
    <x v="2306"/>
    <d v="2012-03-09T23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1745"/>
    <x v="4"/>
    <s v="indie rock"/>
    <x v="2307"/>
    <d v="2012-05-05T14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1746"/>
    <x v="4"/>
    <s v="indie rock"/>
    <x v="2308"/>
    <d v="2014-08-28T20:00:00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1747"/>
    <x v="4"/>
    <s v="indie rock"/>
    <x v="2309"/>
    <d v="2013-03-09T18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1748"/>
    <x v="4"/>
    <s v="indie rock"/>
    <x v="2310"/>
    <d v="2013-03-21T13:03:35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1749"/>
    <x v="4"/>
    <s v="indie rock"/>
    <x v="2311"/>
    <d v="2014-05-06T19:06:29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1750"/>
    <x v="4"/>
    <s v="indie rock"/>
    <x v="2312"/>
    <d v="2014-04-18T18:00:00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1751"/>
    <x v="4"/>
    <s v="indie rock"/>
    <x v="2313"/>
    <d v="2012-05-03T18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1752"/>
    <x v="4"/>
    <s v="indie rock"/>
    <x v="2314"/>
    <d v="2012-06-07T08:14:17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1753"/>
    <x v="4"/>
    <s v="indie rock"/>
    <x v="2315"/>
    <d v="2012-05-05T12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1754"/>
    <x v="4"/>
    <s v="indie rock"/>
    <x v="2316"/>
    <d v="2009-12-09T13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755"/>
    <x v="4"/>
    <s v="indie rock"/>
    <x v="2317"/>
    <d v="2010-02-15T00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1756"/>
    <x v="4"/>
    <s v="indie rock"/>
    <x v="2318"/>
    <d v="2009-09-25T22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1757"/>
    <x v="4"/>
    <s v="indie rock"/>
    <x v="2319"/>
    <d v="2013-12-14T20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1758"/>
    <x v="4"/>
    <s v="indie rock"/>
    <x v="2320"/>
    <d v="2014-04-02T13:36:4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1759"/>
    <x v="7"/>
    <s v="small batch"/>
    <x v="2321"/>
    <d v="2017-04-04T00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1241"/>
    <x v="7"/>
    <s v="small batch"/>
    <x v="2322"/>
    <d v="2017-04-09T15:29:29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80"/>
    <x v="7"/>
    <s v="small batch"/>
    <x v="2323"/>
    <d v="2017-03-20T13:07:27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1760"/>
    <x v="7"/>
    <s v="small batch"/>
    <x v="2324"/>
    <d v="2017-03-26T15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761"/>
    <x v="7"/>
    <s v="small batch"/>
    <x v="2325"/>
    <d v="2017-03-29T18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1762"/>
    <x v="7"/>
    <s v="small batch"/>
    <x v="2326"/>
    <d v="2017-04-30T12:00:00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1763"/>
    <x v="7"/>
    <s v="small batch"/>
    <x v="2327"/>
    <d v="2014-08-26T17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1764"/>
    <x v="7"/>
    <s v="small batch"/>
    <x v="2328"/>
    <d v="2015-06-14T13:45:37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1765"/>
    <x v="7"/>
    <s v="small batch"/>
    <x v="2329"/>
    <d v="2014-07-17T09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1766"/>
    <x v="7"/>
    <s v="small batch"/>
    <x v="2330"/>
    <d v="2015-12-24T19:00:0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1767"/>
    <x v="7"/>
    <s v="small batch"/>
    <x v="2331"/>
    <d v="2014-08-17T19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1768"/>
    <x v="7"/>
    <s v="small batch"/>
    <x v="2332"/>
    <d v="2015-02-06T10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1769"/>
    <x v="7"/>
    <s v="small batch"/>
    <x v="2333"/>
    <d v="2014-05-29T12:50:00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1770"/>
    <x v="7"/>
    <s v="small batch"/>
    <x v="2334"/>
    <d v="2014-11-05T12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1771"/>
    <x v="7"/>
    <s v="small batch"/>
    <x v="2335"/>
    <d v="2014-06-11T08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1772"/>
    <x v="7"/>
    <s v="small batch"/>
    <x v="2336"/>
    <d v="2014-03-08T17:11:35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1773"/>
    <x v="7"/>
    <s v="small batch"/>
    <x v="2337"/>
    <d v="2014-06-26T10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1774"/>
    <x v="7"/>
    <s v="small batch"/>
    <x v="2338"/>
    <d v="2014-06-29T16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1775"/>
    <x v="7"/>
    <s v="small batch"/>
    <x v="2339"/>
    <d v="2016-12-19T02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1776"/>
    <x v="7"/>
    <s v="small batch"/>
    <x v="2340"/>
    <d v="2016-10-30T10:25:38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s v="web"/>
    <x v="2341"/>
    <d v="2015-07-12T14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s v="web"/>
    <x v="2342"/>
    <d v="2014-10-06T00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8"/>
    <x v="2"/>
    <s v="web"/>
    <x v="2343"/>
    <d v="2016-01-08T14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120"/>
    <x v="2"/>
    <s v="web"/>
    <x v="2344"/>
    <d v="2016-06-24T12:27:49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s v="web"/>
    <x v="2345"/>
    <d v="2015-03-31T18:39:00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31"/>
    <x v="2"/>
    <s v="web"/>
    <x v="2346"/>
    <d v="2016-10-17T14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"/>
    <x v="2"/>
    <s v="web"/>
    <x v="2347"/>
    <d v="2016-08-25T09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1237"/>
    <x v="2"/>
    <s v="web"/>
    <x v="2348"/>
    <d v="2016-02-20T17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s v="web"/>
    <x v="2349"/>
    <d v="2015-08-11T13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s v="web"/>
    <x v="2350"/>
    <d v="2017-01-03T15:12:50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1777"/>
    <x v="2"/>
    <s v="web"/>
    <x v="2351"/>
    <d v="2015-04-29T21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s v="web"/>
    <x v="2352"/>
    <d v="2015-06-06T10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s v="web"/>
    <x v="2353"/>
    <d v="2015-04-21T11:13:42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384"/>
    <x v="2"/>
    <s v="web"/>
    <x v="2354"/>
    <d v="2015-01-10T12:21:0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446"/>
    <x v="2"/>
    <s v="web"/>
    <x v="2355"/>
    <d v="2015-05-02T17:02:16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s v="web"/>
    <x v="2356"/>
    <d v="2015-06-05T13:48:24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s v="web"/>
    <x v="2357"/>
    <d v="2015-10-17T09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s v="web"/>
    <x v="2358"/>
    <d v="2015-01-30T19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1778"/>
    <x v="2"/>
    <s v="web"/>
    <x v="2359"/>
    <d v="2015-08-03T10:35:24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453"/>
    <x v="2"/>
    <s v="web"/>
    <x v="2360"/>
    <d v="2016-02-07T11:58:0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s v="web"/>
    <x v="2361"/>
    <d v="2016-04-30T17:00:00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88"/>
    <x v="2"/>
    <s v="web"/>
    <x v="2362"/>
    <d v="2014-12-11T11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s v="web"/>
    <x v="2363"/>
    <d v="2015-12-28T19:16:40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s v="web"/>
    <x v="2364"/>
    <d v="2015-10-26T17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s v="web"/>
    <x v="2365"/>
    <d v="2016-01-17T18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1779"/>
    <x v="2"/>
    <s v="web"/>
    <x v="2366"/>
    <d v="2015-10-21T07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1780"/>
    <x v="2"/>
    <s v="web"/>
    <x v="2367"/>
    <d v="2016-04-25T17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73"/>
    <x v="2"/>
    <s v="web"/>
    <x v="2368"/>
    <d v="2015-04-14T11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s v="web"/>
    <x v="2369"/>
    <d v="2016-02-10T14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442"/>
    <x v="2"/>
    <s v="web"/>
    <x v="2370"/>
    <d v="2014-12-17T23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s v="web"/>
    <x v="2371"/>
    <d v="2015-06-25T13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180"/>
    <x v="2"/>
    <s v="web"/>
    <x v="2372"/>
    <d v="2015-04-23T20:39:31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73"/>
    <x v="2"/>
    <s v="web"/>
    <x v="2373"/>
    <d v="2015-08-29T10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119"/>
    <x v="2"/>
    <s v="web"/>
    <x v="2374"/>
    <d v="2015-02-12T15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s v="web"/>
    <x v="2375"/>
    <d v="2016-09-09T15:03:5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1781"/>
    <x v="2"/>
    <s v="web"/>
    <x v="2376"/>
    <d v="2015-12-10T17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s v="web"/>
    <x v="2377"/>
    <d v="2016-11-25T16:53:03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s v="web"/>
    <x v="2378"/>
    <d v="2015-08-25T19:18:50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s v="web"/>
    <x v="2379"/>
    <d v="2015-10-04T19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1782"/>
    <x v="2"/>
    <s v="web"/>
    <x v="2380"/>
    <d v="2015-10-01T14:02:22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1783"/>
    <x v="2"/>
    <s v="web"/>
    <x v="2381"/>
    <d v="2015-04-10T17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839"/>
    <x v="2"/>
    <s v="web"/>
    <x v="2382"/>
    <d v="2015-08-03T23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1784"/>
    <x v="2"/>
    <s v="web"/>
    <x v="2383"/>
    <d v="2015-02-21T20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120"/>
    <x v="2"/>
    <s v="web"/>
    <x v="2384"/>
    <d v="2014-11-13T21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1785"/>
    <x v="2"/>
    <s v="web"/>
    <x v="2385"/>
    <d v="2015-08-05T11:50:32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s v="web"/>
    <x v="2386"/>
    <d v="2015-01-10T15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1786"/>
    <x v="2"/>
    <s v="web"/>
    <x v="2387"/>
    <d v="2016-07-22T10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1787"/>
    <x v="2"/>
    <s v="web"/>
    <x v="2388"/>
    <d v="2015-01-15T14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180"/>
    <x v="2"/>
    <s v="web"/>
    <x v="2389"/>
    <d v="2015-07-25T16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s v="web"/>
    <x v="2390"/>
    <d v="2015-01-04T01:17:44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384"/>
    <x v="2"/>
    <s v="web"/>
    <x v="2391"/>
    <d v="2015-03-31T13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s v="web"/>
    <x v="2392"/>
    <d v="2015-10-28T21:53:43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73"/>
    <x v="2"/>
    <s v="web"/>
    <x v="2393"/>
    <d v="2015-08-08T10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1788"/>
    <x v="2"/>
    <s v="web"/>
    <x v="2394"/>
    <d v="2015-02-26T03:41:33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s v="web"/>
    <x v="2395"/>
    <d v="2017-01-10T03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119"/>
    <x v="2"/>
    <s v="web"/>
    <x v="2396"/>
    <d v="2015-10-15T15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s v="web"/>
    <x v="2397"/>
    <d v="2015-01-02T16:14:16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s v="web"/>
    <x v="2398"/>
    <d v="2015-07-02T16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s v="web"/>
    <x v="2399"/>
    <d v="2014-12-18T15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s v="web"/>
    <x v="2400"/>
    <d v="2016-04-14T01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1789"/>
    <x v="7"/>
    <s v="food trucks"/>
    <x v="2401"/>
    <d v="2016-03-05T14:44:56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368"/>
    <x v="7"/>
    <s v="food trucks"/>
    <x v="2402"/>
    <d v="2015-05-13T11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1790"/>
    <x v="7"/>
    <s v="food trucks"/>
    <x v="2403"/>
    <d v="2016-03-30T15:10:58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s v="food trucks"/>
    <x v="2404"/>
    <d v="2016-01-02T19:56:47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1791"/>
    <x v="7"/>
    <s v="food trucks"/>
    <x v="2405"/>
    <d v="2016-09-03T09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1792"/>
    <x v="7"/>
    <s v="food trucks"/>
    <x v="2406"/>
    <d v="2015-01-18T21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1793"/>
    <x v="7"/>
    <s v="food trucks"/>
    <x v="2407"/>
    <d v="2015-04-11T01:00:00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"/>
    <x v="7"/>
    <s v="food trucks"/>
    <x v="2408"/>
    <d v="2014-11-05T23:22:37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474"/>
    <x v="7"/>
    <s v="food trucks"/>
    <x v="2409"/>
    <d v="2015-08-18T16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s v="food trucks"/>
    <x v="2410"/>
    <d v="2015-09-07T04:47:55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690"/>
    <x v="7"/>
    <s v="food trucks"/>
    <x v="2411"/>
    <d v="2015-08-25T12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s v="food trucks"/>
    <x v="2412"/>
    <d v="2016-11-26T13:41:13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1585"/>
    <x v="7"/>
    <s v="food trucks"/>
    <x v="2413"/>
    <d v="2014-05-31T18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1794"/>
    <x v="7"/>
    <s v="food trucks"/>
    <x v="2414"/>
    <d v="2015-08-21T22:59:0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1795"/>
    <x v="7"/>
    <s v="food trucks"/>
    <x v="2415"/>
    <d v="2016-07-15T15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144"/>
    <x v="7"/>
    <s v="food trucks"/>
    <x v="2416"/>
    <d v="2015-03-14T10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s v="food trucks"/>
    <x v="2417"/>
    <d v="2014-08-10T16:13:07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120"/>
    <x v="7"/>
    <s v="food trucks"/>
    <x v="2418"/>
    <d v="2015-03-24T14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s v="food trucks"/>
    <x v="2419"/>
    <d v="2015-02-18T12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1796"/>
    <x v="7"/>
    <s v="food trucks"/>
    <x v="2420"/>
    <d v="2014-11-09T20:41:35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120"/>
    <x v="7"/>
    <s v="food trucks"/>
    <x v="2421"/>
    <d v="2015-02-21T11:29:56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120"/>
    <x v="7"/>
    <s v="food trucks"/>
    <x v="2422"/>
    <d v="2015-03-11T11:23:56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1797"/>
    <x v="7"/>
    <s v="food trucks"/>
    <x v="2423"/>
    <d v="2014-12-31T11:54:50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1798"/>
    <x v="7"/>
    <s v="food trucks"/>
    <x v="2424"/>
    <d v="2014-10-27T16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120"/>
    <x v="7"/>
    <s v="food trucks"/>
    <x v="2425"/>
    <d v="2016-05-27T17:04:0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s v="food trucks"/>
    <x v="2426"/>
    <d v="2015-08-07T23:04:52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120"/>
    <x v="7"/>
    <s v="food trucks"/>
    <x v="2427"/>
    <d v="2016-03-23T01:38:53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120"/>
    <x v="7"/>
    <s v="food trucks"/>
    <x v="2428"/>
    <d v="2015-03-12T12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1799"/>
    <x v="7"/>
    <s v="food trucks"/>
    <x v="2429"/>
    <d v="2017-02-05T11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689"/>
    <x v="7"/>
    <s v="food trucks"/>
    <x v="2430"/>
    <d v="2016-02-11T22:08:24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120"/>
    <x v="7"/>
    <s v="food trucks"/>
    <x v="2431"/>
    <d v="2016-06-27T21:23:33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120"/>
    <x v="7"/>
    <s v="food trucks"/>
    <x v="2432"/>
    <d v="2015-03-08T00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s v="food trucks"/>
    <x v="2433"/>
    <d v="2016-02-27T16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31"/>
    <x v="7"/>
    <s v="food trucks"/>
    <x v="2434"/>
    <d v="2015-08-03T23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1800"/>
    <x v="7"/>
    <s v="food trucks"/>
    <x v="2435"/>
    <d v="2015-10-05T01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381"/>
    <x v="7"/>
    <s v="food trucks"/>
    <x v="2436"/>
    <d v="2016-01-29T09:46:10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s v="food trucks"/>
    <x v="2437"/>
    <d v="2015-03-17T13:00:00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73"/>
    <x v="7"/>
    <s v="food trucks"/>
    <x v="2438"/>
    <d v="2015-12-07T17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s v="food trucks"/>
    <x v="2439"/>
    <d v="2015-10-18T14:38:4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144"/>
    <x v="7"/>
    <s v="food trucks"/>
    <x v="2440"/>
    <d v="2016-02-13T16:35:13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1801"/>
    <x v="7"/>
    <s v="small batch"/>
    <x v="2441"/>
    <d v="2015-07-22T23:59:00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1802"/>
    <x v="7"/>
    <s v="small batch"/>
    <x v="2442"/>
    <d v="2015-03-19T10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1803"/>
    <x v="7"/>
    <s v="small batch"/>
    <x v="2443"/>
    <d v="2014-08-15T10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1804"/>
    <x v="7"/>
    <s v="small batch"/>
    <x v="2444"/>
    <d v="2016-05-25T13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1805"/>
    <x v="7"/>
    <s v="small batch"/>
    <x v="2445"/>
    <d v="2015-09-25T23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1806"/>
    <x v="7"/>
    <s v="small batch"/>
    <x v="2446"/>
    <d v="2016-11-26T10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1807"/>
    <x v="7"/>
    <s v="small batch"/>
    <x v="2447"/>
    <d v="2016-11-11T23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1808"/>
    <x v="7"/>
    <s v="small batch"/>
    <x v="2448"/>
    <d v="2016-08-31T00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72"/>
    <x v="7"/>
    <s v="small batch"/>
    <x v="2449"/>
    <d v="2014-11-29T23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1809"/>
    <x v="7"/>
    <s v="small batch"/>
    <x v="2450"/>
    <d v="2014-10-27T22:11:0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1810"/>
    <x v="7"/>
    <s v="small batch"/>
    <x v="2451"/>
    <d v="2017-03-05T16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1811"/>
    <x v="7"/>
    <s v="small batch"/>
    <x v="2452"/>
    <d v="2015-12-29T18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1812"/>
    <x v="7"/>
    <s v="small batch"/>
    <x v="2453"/>
    <d v="2017-02-02T11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1813"/>
    <x v="7"/>
    <s v="small batch"/>
    <x v="2454"/>
    <d v="2017-03-10T23:50:08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1814"/>
    <x v="7"/>
    <s v="small batch"/>
    <x v="2455"/>
    <d v="2016-04-20T13:45:50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1815"/>
    <x v="7"/>
    <s v="small batch"/>
    <x v="2456"/>
    <d v="2017-02-25T18:03:59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1816"/>
    <x v="7"/>
    <s v="small batch"/>
    <x v="2457"/>
    <d v="2016-03-24T08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1817"/>
    <x v="7"/>
    <s v="small batch"/>
    <x v="2458"/>
    <d v="2016-06-09T14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1818"/>
    <x v="7"/>
    <s v="small batch"/>
    <x v="2459"/>
    <d v="2016-03-23T09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1819"/>
    <x v="7"/>
    <s v="small batch"/>
    <x v="2460"/>
    <d v="2017-01-02T23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1820"/>
    <x v="4"/>
    <s v="indie rock"/>
    <x v="2461"/>
    <d v="2011-09-30T22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1821"/>
    <x v="4"/>
    <s v="indie rock"/>
    <x v="2462"/>
    <d v="2012-07-18T23:28:16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1144"/>
    <x v="4"/>
    <s v="indie rock"/>
    <x v="2463"/>
    <d v="2013-04-16T14:00:00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1822"/>
    <x v="4"/>
    <s v="indie rock"/>
    <x v="2464"/>
    <d v="2015-09-30T14:29:00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1823"/>
    <x v="4"/>
    <s v="indie rock"/>
    <x v="2465"/>
    <d v="2012-09-23T12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824"/>
    <x v="4"/>
    <s v="indie rock"/>
    <x v="2466"/>
    <d v="2013-05-08T21:27:33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1825"/>
    <x v="4"/>
    <s v="indie rock"/>
    <x v="2467"/>
    <d v="2012-05-10T12:00:00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1826"/>
    <x v="4"/>
    <s v="indie rock"/>
    <x v="2468"/>
    <d v="2012-10-28T00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1827"/>
    <x v="4"/>
    <s v="indie rock"/>
    <x v="2469"/>
    <d v="2011-02-08T05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1828"/>
    <x v="4"/>
    <s v="indie rock"/>
    <x v="2470"/>
    <d v="2012-05-23T20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829"/>
    <x v="4"/>
    <s v="indie rock"/>
    <x v="2471"/>
    <d v="2012-01-25T18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1830"/>
    <x v="4"/>
    <s v="indie rock"/>
    <x v="2472"/>
    <d v="2010-09-03T20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831"/>
    <x v="4"/>
    <s v="indie rock"/>
    <x v="2473"/>
    <d v="2012-11-10T13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1832"/>
    <x v="4"/>
    <s v="indie rock"/>
    <x v="2474"/>
    <d v="2010-10-10T19:16:16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1833"/>
    <x v="4"/>
    <s v="indie rock"/>
    <x v="2475"/>
    <d v="2010-07-10T17:00:00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1834"/>
    <x v="4"/>
    <s v="indie rock"/>
    <x v="2476"/>
    <d v="2014-11-03T03:52:50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1835"/>
    <x v="4"/>
    <s v="indie rock"/>
    <x v="2477"/>
    <d v="2012-08-12T11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1836"/>
    <x v="4"/>
    <s v="indie rock"/>
    <x v="2478"/>
    <d v="2013-01-13T17:48:33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1837"/>
    <x v="4"/>
    <s v="indie rock"/>
    <x v="2479"/>
    <d v="2012-07-27T21:00:00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9"/>
    <x v="4"/>
    <s v="indie rock"/>
    <x v="2480"/>
    <d v="2015-10-10T17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1838"/>
    <x v="4"/>
    <s v="indie rock"/>
    <x v="2481"/>
    <d v="2012-04-30T10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1726"/>
    <x v="4"/>
    <s v="indie rock"/>
    <x v="2482"/>
    <d v="2011-08-01T13:46:23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1839"/>
    <x v="4"/>
    <s v="indie rock"/>
    <x v="2483"/>
    <d v="2012-05-01T12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1840"/>
    <x v="4"/>
    <s v="indie rock"/>
    <x v="2484"/>
    <d v="2011-09-15T17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1841"/>
    <x v="4"/>
    <s v="indie rock"/>
    <x v="2485"/>
    <d v="2011-10-12T18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1842"/>
    <x v="4"/>
    <s v="indie rock"/>
    <x v="2486"/>
    <d v="2012-04-22T11:59:36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1843"/>
    <x v="4"/>
    <s v="indie rock"/>
    <x v="2487"/>
    <d v="2012-05-26T20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1844"/>
    <x v="4"/>
    <s v="indie rock"/>
    <x v="2488"/>
    <d v="2011-11-16T11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1845"/>
    <x v="4"/>
    <s v="indie rock"/>
    <x v="2489"/>
    <d v="2013-05-09T11:33:59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1846"/>
    <x v="4"/>
    <s v="indie rock"/>
    <x v="2490"/>
    <d v="2012-06-23T00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1847"/>
    <x v="4"/>
    <s v="indie rock"/>
    <x v="2491"/>
    <d v="2011-01-15T20:51:00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848"/>
    <x v="4"/>
    <s v="indie rock"/>
    <x v="2492"/>
    <d v="2012-06-16T04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1849"/>
    <x v="4"/>
    <s v="indie rock"/>
    <x v="2493"/>
    <d v="2013-04-28T23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1850"/>
    <x v="4"/>
    <s v="indie rock"/>
    <x v="2494"/>
    <d v="2012-05-23T10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1851"/>
    <x v="4"/>
    <s v="indie rock"/>
    <x v="2495"/>
    <d v="2012-06-06T17:42:55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852"/>
    <x v="4"/>
    <s v="indie rock"/>
    <x v="2496"/>
    <d v="2013-03-29T17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1853"/>
    <x v="4"/>
    <s v="indie rock"/>
    <x v="2497"/>
    <d v="2011-08-05T16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1854"/>
    <x v="4"/>
    <s v="indie rock"/>
    <x v="2498"/>
    <d v="2015-01-27T18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1855"/>
    <x v="4"/>
    <s v="indie rock"/>
    <x v="2499"/>
    <d v="2012-12-31T13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1856"/>
    <x v="4"/>
    <s v="indie rock"/>
    <x v="2500"/>
    <d v="2012-06-23T13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1857"/>
    <x v="7"/>
    <s v="restaurants"/>
    <x v="2501"/>
    <d v="2015-09-27T13:38:2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1858"/>
    <x v="7"/>
    <s v="restaurants"/>
    <x v="2502"/>
    <d v="2014-09-21T14:48:38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s v="restaurants"/>
    <x v="2503"/>
    <d v="2016-06-07T16:06:0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s v="restaurants"/>
    <x v="2504"/>
    <d v="2014-11-14T20:22:1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s v="restaurants"/>
    <x v="2505"/>
    <d v="2015-03-13T19:20:16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"/>
    <x v="7"/>
    <s v="restaurants"/>
    <x v="2506"/>
    <d v="2015-10-03T16:00:00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s v="restaurants"/>
    <x v="2507"/>
    <d v="2015-05-10T20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s v="restaurants"/>
    <x v="2508"/>
    <d v="2014-08-14T17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680"/>
    <x v="7"/>
    <s v="restaurants"/>
    <x v="2509"/>
    <d v="2015-04-20T13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839"/>
    <x v="7"/>
    <s v="restaurants"/>
    <x v="2510"/>
    <d v="2015-05-14T18:56:12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s v="restaurants"/>
    <x v="2511"/>
    <d v="2016-02-01T05:43:33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s v="restaurants"/>
    <x v="2512"/>
    <d v="2014-12-13T16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s v="restaurants"/>
    <x v="2513"/>
    <d v="2017-02-25T19:09:49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1859"/>
    <x v="7"/>
    <s v="restaurants"/>
    <x v="2514"/>
    <d v="2014-08-20T04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1860"/>
    <x v="7"/>
    <s v="restaurants"/>
    <x v="2515"/>
    <d v="2015-02-22T15:09:13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s v="restaurants"/>
    <x v="2516"/>
    <d v="2014-11-29T11:40:52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1861"/>
    <x v="7"/>
    <s v="restaurants"/>
    <x v="2517"/>
    <d v="2015-03-19T13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s v="restaurants"/>
    <x v="2518"/>
    <d v="2014-11-13T12:20:28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1862"/>
    <x v="7"/>
    <s v="restaurants"/>
    <x v="2519"/>
    <d v="2014-07-18T22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s v="restaurants"/>
    <x v="2520"/>
    <d v="2016-10-15T14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1863"/>
    <x v="4"/>
    <s v="classical music"/>
    <x v="2521"/>
    <d v="2015-10-13T18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864"/>
    <x v="4"/>
    <s v="classical music"/>
    <x v="2522"/>
    <d v="2016-04-22T09:52:00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1865"/>
    <x v="4"/>
    <s v="classical music"/>
    <x v="2523"/>
    <d v="2014-11-17T19:24:52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1866"/>
    <x v="4"/>
    <s v="classical music"/>
    <x v="2524"/>
    <d v="2014-12-20T23:30:00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1867"/>
    <x v="4"/>
    <s v="classical music"/>
    <x v="2525"/>
    <d v="2012-06-28T15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1868"/>
    <x v="4"/>
    <s v="classical music"/>
    <x v="2526"/>
    <d v="2014-12-07T23:59:00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1869"/>
    <x v="4"/>
    <s v="classical music"/>
    <x v="2527"/>
    <d v="2013-10-17T22:59:00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1870"/>
    <x v="4"/>
    <s v="classical music"/>
    <x v="2528"/>
    <d v="2015-08-20T06:00:00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1871"/>
    <x v="4"/>
    <s v="classical music"/>
    <x v="2529"/>
    <d v="2012-03-24T19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872"/>
    <x v="4"/>
    <s v="classical music"/>
    <x v="2530"/>
    <d v="2015-04-19T23:50:0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1873"/>
    <x v="4"/>
    <s v="classical music"/>
    <x v="2531"/>
    <d v="2015-08-14T22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1874"/>
    <x v="4"/>
    <s v="classical music"/>
    <x v="2532"/>
    <d v="2012-08-16T15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1875"/>
    <x v="4"/>
    <s v="classical music"/>
    <x v="2533"/>
    <d v="2013-03-01T13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876"/>
    <x v="4"/>
    <s v="classical music"/>
    <x v="2534"/>
    <d v="2010-01-01T01:00:00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1877"/>
    <x v="4"/>
    <s v="classical music"/>
    <x v="2535"/>
    <d v="2014-12-01T14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1878"/>
    <x v="4"/>
    <s v="classical music"/>
    <x v="2536"/>
    <d v="2013-07-29T21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101"/>
    <x v="4"/>
    <s v="classical music"/>
    <x v="2537"/>
    <d v="2011-08-01T10:34:1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1879"/>
    <x v="4"/>
    <s v="classical music"/>
    <x v="2538"/>
    <d v="2013-02-23T23:59:00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1880"/>
    <x v="4"/>
    <s v="classical music"/>
    <x v="2539"/>
    <d v="2015-02-02T16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1881"/>
    <x v="4"/>
    <s v="classical music"/>
    <x v="2540"/>
    <d v="2011-10-29T11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1882"/>
    <x v="4"/>
    <s v="classical music"/>
    <x v="2541"/>
    <d v="2013-09-26T05:46:58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1883"/>
    <x v="4"/>
    <s v="classical music"/>
    <x v="2542"/>
    <d v="2013-09-30T22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1884"/>
    <x v="4"/>
    <s v="classical music"/>
    <x v="2543"/>
    <d v="2011-01-01T22:00:00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1885"/>
    <x v="4"/>
    <s v="classical music"/>
    <x v="2544"/>
    <d v="2012-07-08T07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1886"/>
    <x v="4"/>
    <s v="classical music"/>
    <x v="2545"/>
    <d v="2015-02-26T19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1887"/>
    <x v="4"/>
    <s v="classical music"/>
    <x v="2546"/>
    <d v="2013-10-05T00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1888"/>
    <x v="4"/>
    <s v="classical music"/>
    <x v="2547"/>
    <d v="2012-04-04T12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1889"/>
    <x v="4"/>
    <s v="classical music"/>
    <x v="2548"/>
    <d v="2016-09-29T23:27:00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1890"/>
    <x v="4"/>
    <s v="classical music"/>
    <x v="2549"/>
    <d v="2013-05-31T12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1891"/>
    <x v="4"/>
    <s v="classical music"/>
    <x v="2550"/>
    <d v="2015-10-07T22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1892"/>
    <x v="4"/>
    <s v="classical music"/>
    <x v="2551"/>
    <d v="2012-03-21T15:48:00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1893"/>
    <x v="4"/>
    <s v="classical music"/>
    <x v="2552"/>
    <d v="2017-03-05T14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1894"/>
    <x v="4"/>
    <s v="classical music"/>
    <x v="2553"/>
    <d v="2012-09-20T23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1895"/>
    <x v="4"/>
    <s v="classical music"/>
    <x v="2554"/>
    <d v="2015-05-31T22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1896"/>
    <x v="4"/>
    <s v="classical music"/>
    <x v="2555"/>
    <d v="2012-05-28T10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1897"/>
    <x v="4"/>
    <s v="classical music"/>
    <x v="2556"/>
    <d v="2012-12-24T18:47:37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1898"/>
    <x v="4"/>
    <s v="classical music"/>
    <x v="2557"/>
    <d v="2014-05-15T12:53:06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1899"/>
    <x v="4"/>
    <s v="classical music"/>
    <x v="2558"/>
    <d v="2015-05-01T08:59:0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1900"/>
    <x v="4"/>
    <s v="classical music"/>
    <x v="2559"/>
    <d v="2011-11-15T14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1901"/>
    <x v="4"/>
    <s v="classical music"/>
    <x v="2560"/>
    <d v="2015-03-06T17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s v="food trucks"/>
    <x v="2561"/>
    <d v="2015-10-13T07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384"/>
    <x v="7"/>
    <s v="food trucks"/>
    <x v="2562"/>
    <d v="2016-10-11T07:35:3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s v="food trucks"/>
    <x v="2563"/>
    <d v="2015-07-29T22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s v="food trucks"/>
    <x v="2564"/>
    <d v="2014-07-31T19:58: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s v="food trucks"/>
    <x v="2565"/>
    <d v="2016-05-09T15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s v="food trucks"/>
    <x v="2566"/>
    <d v="2014-08-21T18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88"/>
    <x v="7"/>
    <s v="food trucks"/>
    <x v="2567"/>
    <d v="2015-04-23T16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73"/>
    <x v="7"/>
    <s v="food trucks"/>
    <x v="2568"/>
    <d v="2016-09-01T10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1902"/>
    <x v="7"/>
    <s v="food trucks"/>
    <x v="2569"/>
    <d v="2015-09-16T21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1903"/>
    <x v="7"/>
    <s v="food trucks"/>
    <x v="2570"/>
    <d v="2017-02-08T16:40:35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372"/>
    <x v="7"/>
    <s v="food trucks"/>
    <x v="2571"/>
    <d v="2016-05-19T03:12:01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s v="food trucks"/>
    <x v="2572"/>
    <d v="2015-04-12T21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s v="food trucks"/>
    <x v="2573"/>
    <d v="2014-08-23T09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s v="food trucks"/>
    <x v="2574"/>
    <d v="2016-05-18T14:49:05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s v="food trucks"/>
    <x v="2575"/>
    <d v="2015-01-11T21:36:34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s v="food trucks"/>
    <x v="2576"/>
    <d v="2015-04-10T18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s v="food trucks"/>
    <x v="2577"/>
    <d v="2014-08-04T14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s v="food trucks"/>
    <x v="2578"/>
    <d v="2015-10-09T12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1904"/>
    <x v="7"/>
    <s v="food trucks"/>
    <x v="2579"/>
    <d v="2014-09-15T14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157"/>
    <x v="7"/>
    <s v="food trucks"/>
    <x v="2580"/>
    <d v="2015-05-15T22:00:0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1905"/>
    <x v="7"/>
    <s v="food trucks"/>
    <x v="2581"/>
    <d v="2015-11-16T11:04:58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120"/>
    <x v="7"/>
    <s v="food trucks"/>
    <x v="2582"/>
    <d v="2016-10-29T18:43:54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120"/>
    <x v="7"/>
    <s v="food trucks"/>
    <x v="2583"/>
    <d v="2015-03-16T12:28:0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s v="food trucks"/>
    <x v="2584"/>
    <d v="2015-06-14T23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73"/>
    <x v="7"/>
    <s v="food trucks"/>
    <x v="2585"/>
    <d v="2014-07-05T18:07:12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144"/>
    <x v="7"/>
    <s v="food trucks"/>
    <x v="2586"/>
    <d v="2015-12-25T02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1906"/>
    <x v="7"/>
    <s v="food trucks"/>
    <x v="2587"/>
    <d v="2015-12-30T11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1907"/>
    <x v="7"/>
    <s v="food trucks"/>
    <x v="2588"/>
    <d v="2015-03-31T08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144"/>
    <x v="7"/>
    <s v="food trucks"/>
    <x v="2589"/>
    <d v="2016-03-23T06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s v="food trucks"/>
    <x v="2590"/>
    <d v="2016-01-26T09:08:17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31"/>
    <x v="7"/>
    <s v="food trucks"/>
    <x v="2591"/>
    <d v="2016-03-13T15:45:24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73"/>
    <x v="7"/>
    <s v="food trucks"/>
    <x v="2592"/>
    <d v="2014-10-05T14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s v="food trucks"/>
    <x v="2593"/>
    <d v="2015-04-25T15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120"/>
    <x v="7"/>
    <s v="food trucks"/>
    <x v="2594"/>
    <d v="2014-08-07T18:13:48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1908"/>
    <x v="7"/>
    <s v="food trucks"/>
    <x v="2595"/>
    <d v="2017-02-24T00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1909"/>
    <x v="7"/>
    <s v="food trucks"/>
    <x v="2596"/>
    <d v="2014-08-07T10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1910"/>
    <x v="7"/>
    <s v="food trucks"/>
    <x v="2597"/>
    <d v="2016-06-19T03:11:5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911"/>
    <x v="7"/>
    <s v="food trucks"/>
    <x v="2598"/>
    <d v="2015-09-23T15:10:01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666"/>
    <x v="7"/>
    <s v="food trucks"/>
    <x v="2599"/>
    <d v="2014-08-03T13:05:47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1912"/>
    <x v="7"/>
    <s v="food trucks"/>
    <x v="2600"/>
    <d v="2016-03-25T15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1913"/>
    <x v="2"/>
    <s v="space exploration"/>
    <x v="2601"/>
    <d v="2012-09-12T22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1914"/>
    <x v="2"/>
    <s v="space exploration"/>
    <x v="2602"/>
    <d v="2014-11-12T16:20:00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1915"/>
    <x v="2"/>
    <s v="space exploration"/>
    <x v="2603"/>
    <d v="2013-12-23T16:54:14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1916"/>
    <x v="2"/>
    <s v="space exploration"/>
    <x v="2604"/>
    <d v="2012-04-28T20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1917"/>
    <x v="2"/>
    <s v="space exploration"/>
    <x v="2605"/>
    <d v="2016-06-17T07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1918"/>
    <x v="2"/>
    <s v="space exploration"/>
    <x v="2606"/>
    <d v="2014-04-29T12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1919"/>
    <x v="2"/>
    <s v="space exploration"/>
    <x v="2607"/>
    <d v="2015-08-11T21:00:0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1920"/>
    <x v="2"/>
    <s v="space exploration"/>
    <x v="2608"/>
    <d v="2017-03-14T19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1921"/>
    <x v="2"/>
    <s v="space exploration"/>
    <x v="2609"/>
    <d v="2012-07-15T00:42:31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1922"/>
    <x v="2"/>
    <s v="space exploration"/>
    <x v="2610"/>
    <d v="2016-08-22T01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1923"/>
    <x v="2"/>
    <s v="space exploration"/>
    <x v="2611"/>
    <d v="2017-01-02T17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1924"/>
    <x v="2"/>
    <s v="space exploration"/>
    <x v="2612"/>
    <d v="2015-01-08T22:26:10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1925"/>
    <x v="2"/>
    <s v="space exploration"/>
    <x v="2613"/>
    <d v="2012-09-21T14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926"/>
    <x v="2"/>
    <s v="space exploration"/>
    <x v="2614"/>
    <d v="2014-04-30T00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1927"/>
    <x v="2"/>
    <s v="space exploration"/>
    <x v="2615"/>
    <d v="2016-04-30T07:00:00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1928"/>
    <x v="2"/>
    <s v="space exploration"/>
    <x v="2616"/>
    <d v="2015-08-25T18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1929"/>
    <x v="2"/>
    <s v="space exploration"/>
    <x v="2617"/>
    <d v="2014-10-20T15:59:11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1930"/>
    <x v="2"/>
    <s v="space exploration"/>
    <x v="2618"/>
    <d v="2015-12-01T15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1931"/>
    <x v="2"/>
    <s v="space exploration"/>
    <x v="2619"/>
    <d v="2015-10-23T06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1932"/>
    <x v="2"/>
    <s v="space exploration"/>
    <x v="2620"/>
    <d v="2015-10-10T20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1933"/>
    <x v="2"/>
    <s v="space exploration"/>
    <x v="2621"/>
    <d v="2015-05-21T12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1934"/>
    <x v="2"/>
    <s v="space exploration"/>
    <x v="2622"/>
    <d v="2016-12-30T12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1935"/>
    <x v="2"/>
    <s v="space exploration"/>
    <x v="2623"/>
    <d v="2016-12-02T01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1936"/>
    <x v="2"/>
    <s v="space exploration"/>
    <x v="2624"/>
    <d v="2012-09-13T05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937"/>
    <x v="2"/>
    <s v="space exploration"/>
    <x v="2625"/>
    <d v="2016-11-09T15:26:48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150"/>
    <x v="2"/>
    <s v="space exploration"/>
    <x v="2626"/>
    <d v="2015-06-03T10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1938"/>
    <x v="2"/>
    <s v="space exploration"/>
    <x v="2627"/>
    <d v="2015-11-26T15:54:21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1939"/>
    <x v="2"/>
    <s v="space exploration"/>
    <x v="2628"/>
    <d v="2014-11-30T18:11:07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1940"/>
    <x v="2"/>
    <s v="space exploration"/>
    <x v="2629"/>
    <d v="2015-05-14T07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1941"/>
    <x v="2"/>
    <s v="space exploration"/>
    <x v="2630"/>
    <d v="2016-06-30T05:00:0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1942"/>
    <x v="2"/>
    <s v="space exploration"/>
    <x v="2631"/>
    <d v="2015-08-29T23:03:47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1943"/>
    <x v="2"/>
    <s v="space exploration"/>
    <x v="2632"/>
    <d v="2016-05-28T20:28:59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1944"/>
    <x v="2"/>
    <s v="space exploration"/>
    <x v="2633"/>
    <d v="2014-02-27T18:00:0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1945"/>
    <x v="2"/>
    <s v="space exploration"/>
    <x v="2634"/>
    <d v="2016-09-29T10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946"/>
    <x v="2"/>
    <s v="space exploration"/>
    <x v="2635"/>
    <d v="2015-03-09T16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1947"/>
    <x v="2"/>
    <s v="space exploration"/>
    <x v="2636"/>
    <d v="2016-10-15T20:00:00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1948"/>
    <x v="2"/>
    <s v="space exploration"/>
    <x v="2637"/>
    <d v="2016-10-12T08:11:15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1949"/>
    <x v="2"/>
    <s v="space exploration"/>
    <x v="2638"/>
    <d v="2015-01-15T16:54:55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950"/>
    <x v="2"/>
    <s v="space exploration"/>
    <x v="2639"/>
    <d v="2015-02-19T15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1951"/>
    <x v="2"/>
    <s v="space exploration"/>
    <x v="2640"/>
    <d v="2015-06-07T22:51:14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s v="space exploration"/>
    <x v="2641"/>
    <d v="2014-09-15T15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s v="space exploration"/>
    <x v="2642"/>
    <d v="2016-07-15T01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1952"/>
    <x v="2"/>
    <s v="space exploration"/>
    <x v="2643"/>
    <d v="2016-12-21T02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1953"/>
    <x v="2"/>
    <s v="space exploration"/>
    <x v="2644"/>
    <d v="2017-03-10T14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1954"/>
    <x v="2"/>
    <s v="space exploration"/>
    <x v="2645"/>
    <d v="2014-11-08T16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1955"/>
    <x v="2"/>
    <s v="space exploration"/>
    <x v="2646"/>
    <d v="2015-09-09T02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1053"/>
    <x v="2"/>
    <s v="space exploration"/>
    <x v="2647"/>
    <d v="2015-08-14T01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1956"/>
    <x v="2"/>
    <s v="space exploration"/>
    <x v="2648"/>
    <d v="2016-03-09T12:09:20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1957"/>
    <x v="2"/>
    <s v="space exploration"/>
    <x v="2649"/>
    <d v="2016-02-01T18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1958"/>
    <x v="2"/>
    <s v="space exploration"/>
    <x v="2650"/>
    <d v="2016-12-21T09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1959"/>
    <x v="2"/>
    <s v="space exploration"/>
    <x v="2651"/>
    <d v="2015-12-17T14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1960"/>
    <x v="2"/>
    <s v="space exploration"/>
    <x v="2652"/>
    <d v="2014-12-09T22:48:45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1961"/>
    <x v="2"/>
    <s v="space exploration"/>
    <x v="2653"/>
    <d v="2014-06-12T23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439"/>
    <x v="2"/>
    <s v="space exploration"/>
    <x v="2654"/>
    <d v="2015-04-21T08:25:2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1962"/>
    <x v="2"/>
    <s v="space exploration"/>
    <x v="2655"/>
    <d v="2016-02-09T15:00:00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1963"/>
    <x v="2"/>
    <s v="space exploration"/>
    <x v="2656"/>
    <d v="2017-03-12T14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1964"/>
    <x v="2"/>
    <s v="space exploration"/>
    <x v="2657"/>
    <d v="2016-08-02T20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1965"/>
    <x v="2"/>
    <s v="space exploration"/>
    <x v="2658"/>
    <d v="2016-07-30T16:13:14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1966"/>
    <x v="2"/>
    <s v="space exploration"/>
    <x v="2659"/>
    <d v="2015-04-17T20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1967"/>
    <x v="2"/>
    <s v="space exploration"/>
    <x v="2660"/>
    <d v="2015-11-24T13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1968"/>
    <x v="2"/>
    <s v="makerspaces"/>
    <x v="2661"/>
    <d v="2013-10-25T18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1969"/>
    <x v="2"/>
    <s v="makerspaces"/>
    <x v="2662"/>
    <d v="2015-08-21T12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1970"/>
    <x v="2"/>
    <s v="makerspaces"/>
    <x v="2663"/>
    <d v="2015-09-04T10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1971"/>
    <x v="2"/>
    <s v="makerspaces"/>
    <x v="2664"/>
    <d v="2015-12-09T01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1972"/>
    <x v="2"/>
    <s v="makerspaces"/>
    <x v="2665"/>
    <d v="2015-05-04T16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1973"/>
    <x v="2"/>
    <s v="makerspaces"/>
    <x v="2666"/>
    <d v="2015-09-25T16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1974"/>
    <x v="2"/>
    <s v="makerspaces"/>
    <x v="2667"/>
    <d v="2016-02-10T17:13:36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1975"/>
    <x v="2"/>
    <s v="makerspaces"/>
    <x v="2668"/>
    <d v="2015-11-09T09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1976"/>
    <x v="2"/>
    <s v="makerspaces"/>
    <x v="2669"/>
    <d v="2016-01-09T19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1977"/>
    <x v="2"/>
    <s v="makerspaces"/>
    <x v="2670"/>
    <d v="2014-07-28T19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1978"/>
    <x v="2"/>
    <s v="makerspaces"/>
    <x v="2671"/>
    <d v="2014-12-19T14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1979"/>
    <x v="2"/>
    <s v="makerspaces"/>
    <x v="2672"/>
    <d v="2015-12-28T01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1980"/>
    <x v="2"/>
    <s v="makerspaces"/>
    <x v="2673"/>
    <d v="2014-10-29T17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1981"/>
    <x v="2"/>
    <s v="makerspaces"/>
    <x v="2674"/>
    <d v="2016-07-04T23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1982"/>
    <x v="2"/>
    <s v="makerspaces"/>
    <x v="2675"/>
    <d v="2014-11-10T16:34:49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1983"/>
    <x v="2"/>
    <s v="makerspaces"/>
    <x v="2676"/>
    <d v="2016-05-22T09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1984"/>
    <x v="2"/>
    <s v="makerspaces"/>
    <x v="2677"/>
    <d v="2014-07-02T19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1985"/>
    <x v="2"/>
    <s v="makerspaces"/>
    <x v="2678"/>
    <d v="2015-09-24T14:09:25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895"/>
    <x v="2"/>
    <s v="makerspaces"/>
    <x v="2679"/>
    <d v="2015-02-27T19:01:34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160"/>
    <x v="2"/>
    <s v="makerspaces"/>
    <x v="2680"/>
    <d v="2016-04-05T23:04:51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446"/>
    <x v="7"/>
    <s v="food trucks"/>
    <x v="2681"/>
    <d v="2014-07-10T16:29:10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1986"/>
    <x v="7"/>
    <s v="food trucks"/>
    <x v="2682"/>
    <d v="2014-11-22T00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1053"/>
    <x v="7"/>
    <s v="food trucks"/>
    <x v="2683"/>
    <d v="2015-03-01T13:07:2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444"/>
    <x v="7"/>
    <s v="food trucks"/>
    <x v="2684"/>
    <d v="2014-08-09T16:57:05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119"/>
    <x v="7"/>
    <s v="food trucks"/>
    <x v="2685"/>
    <d v="2015-04-27T10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s v="food trucks"/>
    <x v="2686"/>
    <d v="2014-09-30T18:23:43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s v="food trucks"/>
    <x v="2687"/>
    <d v="2015-06-29T10:21:58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1987"/>
    <x v="7"/>
    <s v="food trucks"/>
    <x v="2688"/>
    <d v="2015-02-23T22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120"/>
    <x v="7"/>
    <s v="food trucks"/>
    <x v="2689"/>
    <d v="2016-07-30T18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1988"/>
    <x v="7"/>
    <s v="food trucks"/>
    <x v="2690"/>
    <d v="2015-06-02T21:31:16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844"/>
    <x v="7"/>
    <s v="food trucks"/>
    <x v="2691"/>
    <d v="2015-05-10T12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384"/>
    <x v="7"/>
    <s v="food trucks"/>
    <x v="2692"/>
    <d v="2015-03-25T02:01:00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140"/>
    <x v="7"/>
    <s v="food trucks"/>
    <x v="2693"/>
    <d v="2014-08-12T22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120"/>
    <x v="7"/>
    <s v="food trucks"/>
    <x v="2694"/>
    <d v="2014-09-25T22:22: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1989"/>
    <x v="7"/>
    <s v="food trucks"/>
    <x v="2695"/>
    <d v="2015-04-13T22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1990"/>
    <x v="7"/>
    <s v="food trucks"/>
    <x v="2696"/>
    <d v="2014-12-25T15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1991"/>
    <x v="7"/>
    <s v="food trucks"/>
    <x v="2697"/>
    <d v="2015-08-02T17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1992"/>
    <x v="7"/>
    <s v="food trucks"/>
    <x v="2698"/>
    <d v="2014-06-27T16:33:28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s v="food trucks"/>
    <x v="2699"/>
    <d v="2014-08-08T16:31:03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844"/>
    <x v="7"/>
    <s v="food trucks"/>
    <x v="2700"/>
    <d v="2014-09-18T15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1993"/>
    <x v="1"/>
    <s v="spaces"/>
    <x v="2701"/>
    <d v="2017-04-07T12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1994"/>
    <x v="1"/>
    <s v="spaces"/>
    <x v="2702"/>
    <d v="2017-04-05T13:14:37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1995"/>
    <x v="1"/>
    <s v="spaces"/>
    <x v="2703"/>
    <d v="2017-03-22T10:33:50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1996"/>
    <x v="1"/>
    <s v="spaces"/>
    <x v="2704"/>
    <d v="2017-04-05T14:41:54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1997"/>
    <x v="1"/>
    <s v="spaces"/>
    <x v="2705"/>
    <d v="2017-03-24T15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1998"/>
    <x v="1"/>
    <s v="spaces"/>
    <x v="2706"/>
    <d v="2014-10-16T01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1999"/>
    <x v="1"/>
    <s v="spaces"/>
    <x v="2707"/>
    <d v="2013-05-27T01:59:00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000"/>
    <x v="1"/>
    <s v="spaces"/>
    <x v="2708"/>
    <d v="2016-07-21T11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001"/>
    <x v="1"/>
    <s v="spaces"/>
    <x v="2709"/>
    <d v="2016-10-03T22:59:00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002"/>
    <x v="1"/>
    <s v="spaces"/>
    <x v="2710"/>
    <d v="2014-08-08T21:00:0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003"/>
    <x v="1"/>
    <s v="spaces"/>
    <x v="2711"/>
    <d v="2014-06-20T17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004"/>
    <x v="1"/>
    <s v="spaces"/>
    <x v="2712"/>
    <d v="2013-07-13T13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005"/>
    <x v="1"/>
    <s v="spaces"/>
    <x v="2713"/>
    <d v="2015-12-24T10:41:24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006"/>
    <x v="1"/>
    <s v="spaces"/>
    <x v="2714"/>
    <d v="2016-10-14T18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007"/>
    <x v="1"/>
    <s v="spaces"/>
    <x v="2715"/>
    <d v="2016-02-21T04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008"/>
    <x v="1"/>
    <s v="spaces"/>
    <x v="2716"/>
    <d v="2015-10-08T02:59:53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009"/>
    <x v="1"/>
    <s v="spaces"/>
    <x v="2717"/>
    <d v="2014-12-06T17:57:29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010"/>
    <x v="1"/>
    <s v="spaces"/>
    <x v="2718"/>
    <d v="2016-05-03T18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011"/>
    <x v="1"/>
    <s v="spaces"/>
    <x v="2719"/>
    <d v="2016-04-17T18:44:54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012"/>
    <x v="1"/>
    <s v="spaces"/>
    <x v="2720"/>
    <d v="2016-11-11T07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013"/>
    <x v="2"/>
    <s v="hardware"/>
    <x v="2721"/>
    <d v="2013-09-06T14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014"/>
    <x v="2"/>
    <s v="hardware"/>
    <x v="2722"/>
    <d v="2017-01-29T15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015"/>
    <x v="2"/>
    <s v="hardware"/>
    <x v="2723"/>
    <d v="2014-12-31T16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016"/>
    <x v="2"/>
    <s v="hardware"/>
    <x v="2724"/>
    <d v="2015-08-15T02:50:59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017"/>
    <x v="2"/>
    <s v="hardware"/>
    <x v="2725"/>
    <d v="2017-03-01T12:52:15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018"/>
    <x v="2"/>
    <s v="hardware"/>
    <x v="2726"/>
    <d v="2016-04-22T08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019"/>
    <x v="2"/>
    <s v="hardware"/>
    <x v="2727"/>
    <d v="2015-08-07T11:14:23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020"/>
    <x v="2"/>
    <s v="hardware"/>
    <x v="2728"/>
    <d v="2015-12-30T09:23:54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021"/>
    <x v="2"/>
    <s v="hardware"/>
    <x v="2729"/>
    <d v="2015-05-01T00:46:37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022"/>
    <x v="2"/>
    <s v="hardware"/>
    <x v="2730"/>
    <d v="2013-04-22T07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023"/>
    <x v="2"/>
    <s v="hardware"/>
    <x v="2731"/>
    <d v="2014-10-17T23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024"/>
    <x v="2"/>
    <s v="hardware"/>
    <x v="2732"/>
    <d v="2013-05-27T19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025"/>
    <x v="2"/>
    <s v="hardware"/>
    <x v="2733"/>
    <d v="2015-04-10T00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026"/>
    <x v="2"/>
    <s v="hardware"/>
    <x v="2734"/>
    <d v="2016-10-13T16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027"/>
    <x v="2"/>
    <s v="hardware"/>
    <x v="2735"/>
    <d v="2013-03-13T15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028"/>
    <x v="2"/>
    <s v="hardware"/>
    <x v="2736"/>
    <d v="2014-04-23T10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029"/>
    <x v="2"/>
    <s v="hardware"/>
    <x v="2737"/>
    <d v="2014-01-15T14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030"/>
    <x v="2"/>
    <s v="hardware"/>
    <x v="2738"/>
    <d v="2016-11-05T22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031"/>
    <x v="2"/>
    <s v="hardware"/>
    <x v="2739"/>
    <d v="2014-05-05T16:18:37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032"/>
    <x v="2"/>
    <s v="hardware"/>
    <x v="2740"/>
    <d v="2015-03-11T18:45:52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440"/>
    <x v="3"/>
    <s v="children's books"/>
    <x v="2741"/>
    <d v="2014-10-19T21:07:00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033"/>
    <x v="3"/>
    <s v="children's books"/>
    <x v="2742"/>
    <d v="2012-05-15T12:16:27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s v="children's books"/>
    <x v="2743"/>
    <d v="2016-10-19T02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034"/>
    <x v="3"/>
    <s v="children's books"/>
    <x v="2744"/>
    <d v="2012-02-28T20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035"/>
    <x v="3"/>
    <s v="children's books"/>
    <x v="2745"/>
    <d v="2012-07-14T18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036"/>
    <x v="3"/>
    <s v="children's books"/>
    <x v="2746"/>
    <d v="2014-08-29T13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436"/>
    <x v="3"/>
    <s v="children's books"/>
    <x v="2747"/>
    <d v="2012-06-15T22:10:00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514"/>
    <x v="3"/>
    <s v="children's books"/>
    <x v="2748"/>
    <d v="2016-09-02T12:03:22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698"/>
    <x v="3"/>
    <s v="children's books"/>
    <x v="2749"/>
    <d v="2015-04-04T13:10:37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s v="children's books"/>
    <x v="2750"/>
    <d v="2012-06-30T15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s v="children's books"/>
    <x v="2751"/>
    <d v="2014-06-17T16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037"/>
    <x v="3"/>
    <s v="children's books"/>
    <x v="2752"/>
    <d v="2011-12-18T13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s v="children's books"/>
    <x v="2753"/>
    <d v="2012-08-26T16:37:03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s v="children's books"/>
    <x v="2754"/>
    <d v="2014-09-11T10:15:51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038"/>
    <x v="3"/>
    <s v="children's books"/>
    <x v="2755"/>
    <d v="2015-04-08T13:58:47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039"/>
    <x v="3"/>
    <s v="children's books"/>
    <x v="2756"/>
    <d v="2014-01-11T16:36:41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144"/>
    <x v="3"/>
    <s v="children's books"/>
    <x v="2757"/>
    <d v="2016-08-06T10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498"/>
    <x v="3"/>
    <s v="children's books"/>
    <x v="2758"/>
    <d v="2016-10-10T05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1859"/>
    <x v="3"/>
    <s v="children's books"/>
    <x v="2759"/>
    <d v="2016-07-16T03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s v="children's books"/>
    <x v="2760"/>
    <d v="2013-06-20T06:04:18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377"/>
    <x v="3"/>
    <s v="children's books"/>
    <x v="2761"/>
    <d v="2013-01-02T20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384"/>
    <x v="3"/>
    <s v="children's books"/>
    <x v="2762"/>
    <d v="2012-03-18T18:53:15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180"/>
    <x v="3"/>
    <s v="children's books"/>
    <x v="2763"/>
    <d v="2013-05-24T08:54:44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798"/>
    <x v="3"/>
    <s v="children's books"/>
    <x v="2764"/>
    <d v="2012-05-30T14:00:0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s v="children's books"/>
    <x v="2765"/>
    <d v="2012-10-28T08:53:48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4"/>
    <x v="3"/>
    <s v="children's books"/>
    <x v="2766"/>
    <d v="2011-08-11T11:01:58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040"/>
    <x v="3"/>
    <s v="children's books"/>
    <x v="2767"/>
    <d v="2015-08-16T18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041"/>
    <x v="3"/>
    <s v="children's books"/>
    <x v="2768"/>
    <d v="2012-03-29T08:45:23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120"/>
    <x v="3"/>
    <s v="children's books"/>
    <x v="2769"/>
    <d v="2014-06-05T14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042"/>
    <x v="3"/>
    <s v="children's books"/>
    <x v="2770"/>
    <d v="2014-03-18T10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s v="children's books"/>
    <x v="2771"/>
    <d v="2013-02-01T12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s v="children's books"/>
    <x v="2772"/>
    <d v="2013-10-05T15:51:34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120"/>
    <x v="3"/>
    <s v="children's books"/>
    <x v="2773"/>
    <d v="2016-04-24T15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043"/>
    <x v="3"/>
    <s v="children's books"/>
    <x v="2774"/>
    <d v="2013-03-07T22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66"/>
    <x v="3"/>
    <s v="children's books"/>
    <x v="2775"/>
    <d v="2011-12-15T19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044"/>
    <x v="3"/>
    <s v="children's books"/>
    <x v="2776"/>
    <d v="2015-06-12T02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119"/>
    <x v="3"/>
    <s v="children's books"/>
    <x v="2777"/>
    <d v="2015-07-17T11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045"/>
    <x v="3"/>
    <s v="children's books"/>
    <x v="2778"/>
    <d v="2014-08-25T18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450"/>
    <x v="3"/>
    <s v="children's books"/>
    <x v="2779"/>
    <d v="2015-11-22T10:03:41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s v="children's books"/>
    <x v="2780"/>
    <d v="2017-03-10T05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1224"/>
    <x v="1"/>
    <s v="plays"/>
    <x v="2781"/>
    <d v="2015-02-12T02:00:00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90"/>
    <x v="1"/>
    <s v="plays"/>
    <x v="2782"/>
    <d v="2015-02-16T23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046"/>
    <x v="1"/>
    <s v="plays"/>
    <x v="2783"/>
    <d v="2015-04-23T07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047"/>
    <x v="1"/>
    <s v="plays"/>
    <x v="2784"/>
    <d v="2014-10-29T13:54:03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048"/>
    <x v="1"/>
    <s v="plays"/>
    <x v="2785"/>
    <d v="2016-08-05T16:00:00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049"/>
    <x v="1"/>
    <s v="plays"/>
    <x v="2786"/>
    <d v="2014-07-09T08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050"/>
    <x v="1"/>
    <s v="plays"/>
    <x v="2787"/>
    <d v="2014-07-17T23:45:52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594"/>
    <x v="1"/>
    <s v="plays"/>
    <x v="2788"/>
    <d v="2016-07-29T11:50:43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051"/>
    <x v="1"/>
    <s v="plays"/>
    <x v="2789"/>
    <d v="2015-03-11T23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052"/>
    <x v="1"/>
    <s v="plays"/>
    <x v="2790"/>
    <d v="2015-02-11T17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053"/>
    <x v="1"/>
    <s v="plays"/>
    <x v="2791"/>
    <d v="2016-09-08T23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054"/>
    <x v="1"/>
    <s v="plays"/>
    <x v="2792"/>
    <d v="2015-08-12T00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055"/>
    <x v="1"/>
    <s v="plays"/>
    <x v="2793"/>
    <d v="2015-07-21T05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4"/>
    <x v="1"/>
    <s v="plays"/>
    <x v="2794"/>
    <d v="2016-03-03T14:00:0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056"/>
    <x v="1"/>
    <s v="plays"/>
    <x v="2795"/>
    <d v="2014-06-06T18:00:00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895"/>
    <x v="1"/>
    <s v="plays"/>
    <x v="2796"/>
    <d v="2014-07-05T07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057"/>
    <x v="1"/>
    <s v="plays"/>
    <x v="2797"/>
    <d v="2014-07-08T17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058"/>
    <x v="1"/>
    <s v="plays"/>
    <x v="2798"/>
    <d v="2015-07-31T11:00:0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059"/>
    <x v="1"/>
    <s v="plays"/>
    <x v="2799"/>
    <d v="2016-06-17T11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060"/>
    <x v="1"/>
    <s v="plays"/>
    <x v="2800"/>
    <d v="2015-01-04T08:16:0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061"/>
    <x v="1"/>
    <s v="plays"/>
    <x v="2801"/>
    <d v="2014-10-10T06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062"/>
    <x v="1"/>
    <s v="plays"/>
    <x v="2802"/>
    <d v="2015-08-06T10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063"/>
    <x v="1"/>
    <s v="plays"/>
    <x v="2803"/>
    <d v="2015-07-15T19:00:00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73"/>
    <x v="1"/>
    <s v="plays"/>
    <x v="2804"/>
    <d v="2014-09-29T05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064"/>
    <x v="1"/>
    <s v="plays"/>
    <x v="2805"/>
    <d v="2015-08-22T07:07:53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065"/>
    <x v="1"/>
    <s v="plays"/>
    <x v="2806"/>
    <d v="2015-08-05T06:00:00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066"/>
    <x v="1"/>
    <s v="plays"/>
    <x v="2807"/>
    <d v="2015-06-29T15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067"/>
    <x v="1"/>
    <s v="plays"/>
    <x v="2808"/>
    <d v="2015-08-22T15:18:55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068"/>
    <x v="1"/>
    <s v="plays"/>
    <x v="2809"/>
    <d v="2016-03-30T09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069"/>
    <x v="1"/>
    <s v="plays"/>
    <x v="2810"/>
    <d v="2014-05-31T22:59:0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070"/>
    <x v="1"/>
    <s v="plays"/>
    <x v="2811"/>
    <d v="2015-02-23T06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071"/>
    <x v="1"/>
    <s v="plays"/>
    <x v="2812"/>
    <d v="2015-04-05T23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072"/>
    <x v="1"/>
    <s v="plays"/>
    <x v="2813"/>
    <d v="2016-12-14T12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073"/>
    <x v="1"/>
    <s v="plays"/>
    <x v="2814"/>
    <d v="2015-05-09T04:35:15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074"/>
    <x v="1"/>
    <s v="plays"/>
    <x v="2815"/>
    <d v="2016-08-07T13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075"/>
    <x v="1"/>
    <s v="plays"/>
    <x v="2816"/>
    <d v="2015-08-02T11:00:00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076"/>
    <x v="1"/>
    <s v="plays"/>
    <x v="2817"/>
    <d v="2015-02-28T10:14:22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077"/>
    <x v="1"/>
    <s v="plays"/>
    <x v="2818"/>
    <d v="2015-09-23T09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078"/>
    <x v="1"/>
    <s v="plays"/>
    <x v="2819"/>
    <d v="2015-06-14T07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079"/>
    <x v="1"/>
    <s v="plays"/>
    <x v="2820"/>
    <d v="2016-02-25T19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83"/>
    <x v="1"/>
    <s v="plays"/>
    <x v="2821"/>
    <d v="2014-09-23T17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080"/>
    <x v="1"/>
    <s v="plays"/>
    <x v="2822"/>
    <d v="2015-03-27T10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081"/>
    <x v="1"/>
    <s v="plays"/>
    <x v="2823"/>
    <d v="2015-03-31T17:59:00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704"/>
    <x v="1"/>
    <s v="plays"/>
    <x v="2824"/>
    <d v="2015-06-12T20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082"/>
    <x v="1"/>
    <s v="plays"/>
    <x v="2825"/>
    <d v="2015-12-04T14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083"/>
    <x v="1"/>
    <s v="plays"/>
    <x v="2826"/>
    <d v="2015-07-10T02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084"/>
    <x v="1"/>
    <s v="plays"/>
    <x v="2827"/>
    <d v="2016-06-03T11:30:00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085"/>
    <x v="1"/>
    <s v="plays"/>
    <x v="2828"/>
    <d v="2015-10-02T18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086"/>
    <x v="1"/>
    <s v="plays"/>
    <x v="2829"/>
    <d v="2016-06-02T05:25:18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087"/>
    <x v="1"/>
    <s v="plays"/>
    <x v="2830"/>
    <d v="2014-05-11T22:59:00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088"/>
    <x v="1"/>
    <s v="plays"/>
    <x v="2831"/>
    <d v="2015-07-16T14:47:5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089"/>
    <x v="1"/>
    <s v="plays"/>
    <x v="2832"/>
    <d v="2014-11-23T17:00:00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090"/>
    <x v="1"/>
    <s v="plays"/>
    <x v="2833"/>
    <d v="2015-10-10T21:00:0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091"/>
    <x v="1"/>
    <s v="plays"/>
    <x v="2834"/>
    <d v="2015-01-30T18:02:1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092"/>
    <x v="1"/>
    <s v="plays"/>
    <x v="2835"/>
    <d v="2015-12-04T19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093"/>
    <x v="1"/>
    <s v="plays"/>
    <x v="2836"/>
    <d v="2017-02-17T23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99"/>
    <x v="1"/>
    <s v="plays"/>
    <x v="2837"/>
    <d v="2015-12-09T17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094"/>
    <x v="1"/>
    <s v="plays"/>
    <x v="2838"/>
    <d v="2014-08-13T17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095"/>
    <x v="1"/>
    <s v="plays"/>
    <x v="2839"/>
    <d v="2014-08-24T23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096"/>
    <x v="1"/>
    <s v="plays"/>
    <x v="2840"/>
    <d v="2015-03-18T12:00:0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s v="plays"/>
    <x v="2841"/>
    <d v="2015-12-13T13:44:57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s v="plays"/>
    <x v="2842"/>
    <d v="2014-06-21T06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s v="plays"/>
    <x v="2843"/>
    <d v="2016-06-12T23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180"/>
    <x v="1"/>
    <s v="plays"/>
    <x v="2844"/>
    <d v="2017-01-04T08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097"/>
    <x v="1"/>
    <s v="plays"/>
    <x v="2845"/>
    <d v="2015-06-07T19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s v="plays"/>
    <x v="2846"/>
    <d v="2015-05-29T11:36:34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s v="plays"/>
    <x v="2847"/>
    <d v="2016-05-23T14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463"/>
    <x v="1"/>
    <s v="plays"/>
    <x v="2848"/>
    <d v="2015-05-29T10:34:19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s v="plays"/>
    <x v="2849"/>
    <d v="2016-04-23T05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098"/>
    <x v="1"/>
    <s v="plays"/>
    <x v="2850"/>
    <d v="2014-09-05T19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s v="plays"/>
    <x v="2851"/>
    <d v="2016-01-29T18:17:00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099"/>
    <x v="1"/>
    <s v="plays"/>
    <x v="2852"/>
    <d v="2014-06-20T20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s v="plays"/>
    <x v="2853"/>
    <d v="2014-09-13T23:34:57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100"/>
    <x v="1"/>
    <s v="plays"/>
    <x v="2854"/>
    <d v="2015-05-07T12:11:59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s v="plays"/>
    <x v="2855"/>
    <d v="2016-01-29T18:34:0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838"/>
    <x v="1"/>
    <s v="plays"/>
    <x v="2856"/>
    <d v="2015-08-08T16:34:0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130"/>
    <x v="1"/>
    <s v="plays"/>
    <x v="2857"/>
    <d v="2017-02-20T13:00:0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s v="plays"/>
    <x v="2858"/>
    <d v="2014-12-05T06:28:00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436"/>
    <x v="1"/>
    <s v="plays"/>
    <x v="2859"/>
    <d v="2015-10-16T03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101"/>
    <x v="1"/>
    <s v="plays"/>
    <x v="2860"/>
    <d v="2016-06-19T14:12:5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102"/>
    <x v="1"/>
    <s v="plays"/>
    <x v="2861"/>
    <d v="2015-09-24T09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1782"/>
    <x v="1"/>
    <s v="plays"/>
    <x v="2862"/>
    <d v="2014-06-24T13:57:09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135"/>
    <x v="1"/>
    <s v="plays"/>
    <x v="2863"/>
    <d v="2014-09-09T11:12:03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140"/>
    <x v="1"/>
    <s v="plays"/>
    <x v="2864"/>
    <d v="2015-07-17T08:18:0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s v="plays"/>
    <x v="2865"/>
    <d v="2015-01-05T21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381"/>
    <x v="1"/>
    <s v="plays"/>
    <x v="2866"/>
    <d v="2016-10-14T17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103"/>
    <x v="1"/>
    <s v="plays"/>
    <x v="2867"/>
    <d v="2016-07-03T23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104"/>
    <x v="1"/>
    <s v="plays"/>
    <x v="2868"/>
    <d v="2016-10-05T14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1271"/>
    <x v="1"/>
    <s v="plays"/>
    <x v="2869"/>
    <d v="2016-07-19T09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1"/>
    <x v="1"/>
    <s v="plays"/>
    <x v="2870"/>
    <d v="2014-05-16T23:32:45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105"/>
    <x v="1"/>
    <s v="plays"/>
    <x v="2871"/>
    <d v="2014-12-21T12:43:33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s v="plays"/>
    <x v="2872"/>
    <d v="2015-06-19T21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106"/>
    <x v="1"/>
    <s v="plays"/>
    <x v="2873"/>
    <d v="2015-01-28T14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107"/>
    <x v="1"/>
    <s v="plays"/>
    <x v="2874"/>
    <d v="2017-01-17T15:16:2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1054"/>
    <x v="1"/>
    <s v="plays"/>
    <x v="2875"/>
    <d v="2016-05-04T22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s v="plays"/>
    <x v="2876"/>
    <d v="2015-07-16T12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149"/>
    <x v="1"/>
    <s v="plays"/>
    <x v="2877"/>
    <d v="2016-11-30T12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108"/>
    <x v="1"/>
    <s v="plays"/>
    <x v="2878"/>
    <d v="2015-07-03T09:46:35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109"/>
    <x v="1"/>
    <s v="plays"/>
    <x v="2879"/>
    <d v="2016-01-20T12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110"/>
    <x v="1"/>
    <s v="plays"/>
    <x v="2880"/>
    <d v="2015-08-20T12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s v="plays"/>
    <x v="2881"/>
    <d v="2014-12-03T10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111"/>
    <x v="1"/>
    <s v="plays"/>
    <x v="2882"/>
    <d v="2016-05-01T09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112"/>
    <x v="1"/>
    <s v="plays"/>
    <x v="2883"/>
    <d v="2016-02-05T23:59:00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113"/>
    <x v="1"/>
    <s v="plays"/>
    <x v="2884"/>
    <d v="2014-12-05T12:27:15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438"/>
    <x v="1"/>
    <s v="plays"/>
    <x v="2885"/>
    <d v="2015-03-13T19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s v="plays"/>
    <x v="2886"/>
    <d v="2015-09-18T22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144"/>
    <x v="1"/>
    <s v="plays"/>
    <x v="2887"/>
    <d v="2015-01-11T05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s v="plays"/>
    <x v="2888"/>
    <d v="2014-10-17T23:59:00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114"/>
    <x v="1"/>
    <s v="plays"/>
    <x v="2889"/>
    <d v="2014-08-29T15:43:05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589"/>
    <x v="1"/>
    <s v="plays"/>
    <x v="2890"/>
    <d v="2014-08-08T22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115"/>
    <x v="1"/>
    <s v="plays"/>
    <x v="2891"/>
    <d v="2016-04-15T15:12:08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116"/>
    <x v="1"/>
    <s v="plays"/>
    <x v="2892"/>
    <d v="2014-08-25T16:00:00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385"/>
    <x v="1"/>
    <s v="plays"/>
    <x v="2893"/>
    <d v="2015-01-08T21:00:00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s v="plays"/>
    <x v="2894"/>
    <d v="2015-04-03T17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117"/>
    <x v="1"/>
    <s v="plays"/>
    <x v="2895"/>
    <d v="2014-06-22T16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118"/>
    <x v="1"/>
    <s v="plays"/>
    <x v="2896"/>
    <d v="2016-12-12T01:00:00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119"/>
    <x v="1"/>
    <s v="plays"/>
    <x v="2897"/>
    <d v="2015-10-11T10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120"/>
    <x v="1"/>
    <s v="plays"/>
    <x v="2898"/>
    <d v="2015-10-31T10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s v="plays"/>
    <x v="2899"/>
    <d v="2016-07-23T20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121"/>
    <x v="1"/>
    <s v="plays"/>
    <x v="2900"/>
    <d v="2014-08-09T00:37:12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366"/>
    <x v="1"/>
    <s v="plays"/>
    <x v="2901"/>
    <d v="2015-02-07T16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384"/>
    <x v="1"/>
    <s v="plays"/>
    <x v="2902"/>
    <d v="2015-08-24T05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122"/>
    <x v="1"/>
    <s v="plays"/>
    <x v="2903"/>
    <d v="2015-09-08T23:00:18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54"/>
    <x v="1"/>
    <s v="plays"/>
    <x v="2904"/>
    <d v="2014-11-09T07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123"/>
    <x v="1"/>
    <s v="plays"/>
    <x v="2905"/>
    <d v="2016-09-06T20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124"/>
    <x v="1"/>
    <s v="plays"/>
    <x v="2906"/>
    <d v="2015-07-31T20:00:0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120"/>
    <x v="1"/>
    <s v="plays"/>
    <x v="2907"/>
    <d v="2016-05-14T16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1854"/>
    <x v="1"/>
    <s v="plays"/>
    <x v="2908"/>
    <d v="2016-06-08T12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135"/>
    <x v="1"/>
    <s v="plays"/>
    <x v="2909"/>
    <d v="2014-11-25T14:46:00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120"/>
    <x v="1"/>
    <s v="plays"/>
    <x v="2910"/>
    <d v="2015-06-12T15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125"/>
    <x v="1"/>
    <s v="plays"/>
    <x v="2911"/>
    <d v="2015-06-27T13:27:0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126"/>
    <x v="1"/>
    <s v="plays"/>
    <x v="2912"/>
    <d v="2016-01-14T22:09:34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120"/>
    <x v="1"/>
    <s v="plays"/>
    <x v="2913"/>
    <d v="2014-09-06T17:08:59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120"/>
    <x v="1"/>
    <s v="plays"/>
    <x v="2914"/>
    <d v="2015-03-14T15:46:34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127"/>
    <x v="1"/>
    <s v="plays"/>
    <x v="2915"/>
    <d v="2016-03-16T03:33:10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128"/>
    <x v="1"/>
    <s v="plays"/>
    <x v="2916"/>
    <d v="2014-05-19T06:26:29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129"/>
    <x v="1"/>
    <s v="plays"/>
    <x v="2917"/>
    <d v="2015-09-16T00:37:27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130"/>
    <x v="1"/>
    <s v="plays"/>
    <x v="2918"/>
    <d v="2015-10-29T10:06:47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439"/>
    <x v="1"/>
    <s v="plays"/>
    <x v="2919"/>
    <d v="2014-08-05T09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131"/>
    <x v="1"/>
    <s v="plays"/>
    <x v="2920"/>
    <d v="2015-03-25T13:01:1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80"/>
    <x v="1"/>
    <s v="musical"/>
    <x v="2921"/>
    <d v="2014-09-25T16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1"/>
    <x v="1"/>
    <s v="musical"/>
    <x v="2922"/>
    <d v="2015-05-18T15:58:47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80"/>
    <x v="1"/>
    <s v="musical"/>
    <x v="2923"/>
    <d v="2015-01-23T22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132"/>
    <x v="1"/>
    <s v="musical"/>
    <x v="2924"/>
    <d v="2015-05-08T22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133"/>
    <x v="1"/>
    <s v="musical"/>
    <x v="2925"/>
    <d v="2014-09-11T09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66"/>
    <x v="1"/>
    <s v="musical"/>
    <x v="2926"/>
    <d v="2015-02-23T13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134"/>
    <x v="1"/>
    <s v="musical"/>
    <x v="2927"/>
    <d v="2014-07-15T00:00:0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94"/>
    <x v="1"/>
    <s v="musical"/>
    <x v="2928"/>
    <d v="2016-03-04T18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135"/>
    <x v="1"/>
    <s v="musical"/>
    <x v="2929"/>
    <d v="2014-05-25T08:32:38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136"/>
    <x v="1"/>
    <s v="musical"/>
    <x v="2930"/>
    <d v="2015-05-07T09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137"/>
    <x v="1"/>
    <s v="musical"/>
    <x v="2931"/>
    <d v="2014-09-15T01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138"/>
    <x v="1"/>
    <s v="musical"/>
    <x v="2932"/>
    <d v="2015-02-21T06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139"/>
    <x v="1"/>
    <s v="musical"/>
    <x v="2933"/>
    <d v="2016-06-04T17:57:33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140"/>
    <x v="1"/>
    <s v="musical"/>
    <x v="2934"/>
    <d v="2014-06-15T10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141"/>
    <x v="1"/>
    <s v="musical"/>
    <x v="2935"/>
    <d v="2016-08-29T12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829"/>
    <x v="1"/>
    <s v="musical"/>
    <x v="2936"/>
    <d v="2014-10-12T23:59:0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142"/>
    <x v="1"/>
    <s v="musical"/>
    <x v="2937"/>
    <d v="2014-07-13T05:58:33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143"/>
    <x v="1"/>
    <s v="musical"/>
    <x v="2938"/>
    <d v="2015-01-30T11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144"/>
    <x v="1"/>
    <s v="musical"/>
    <x v="2939"/>
    <d v="2014-08-27T20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145"/>
    <x v="1"/>
    <s v="musical"/>
    <x v="2940"/>
    <d v="2015-01-18T13:33:38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120"/>
    <x v="1"/>
    <s v="spaces"/>
    <x v="2941"/>
    <d v="2015-03-01T18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146"/>
    <x v="1"/>
    <s v="spaces"/>
    <x v="2942"/>
    <d v="2015-12-16T15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s v="spaces"/>
    <x v="2943"/>
    <d v="2015-04-12T22:06:20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s v="spaces"/>
    <x v="2944"/>
    <d v="2015-06-07T16:56: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s v="spaces"/>
    <x v="2945"/>
    <d v="2015-05-23T22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120"/>
    <x v="1"/>
    <s v="spaces"/>
    <x v="2946"/>
    <d v="2016-08-15T07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147"/>
    <x v="1"/>
    <s v="spaces"/>
    <x v="2947"/>
    <d v="2016-11-24T12:11:00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148"/>
    <x v="1"/>
    <s v="spaces"/>
    <x v="2948"/>
    <d v="2015-06-02T10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385"/>
    <x v="1"/>
    <s v="spaces"/>
    <x v="2949"/>
    <d v="2015-11-19T15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s v="spaces"/>
    <x v="2950"/>
    <d v="2016-01-23T03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149"/>
    <x v="1"/>
    <s v="spaces"/>
    <x v="2951"/>
    <d v="2014-10-05T14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150"/>
    <x v="1"/>
    <s v="spaces"/>
    <x v="2952"/>
    <d v="2016-10-16T23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151"/>
    <x v="1"/>
    <s v="spaces"/>
    <x v="2953"/>
    <d v="2015-10-08T14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s v="spaces"/>
    <x v="2954"/>
    <d v="2017-03-16T08:00:03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178"/>
    <x v="1"/>
    <s v="spaces"/>
    <x v="2955"/>
    <d v="2015-06-16T12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152"/>
    <x v="1"/>
    <s v="spaces"/>
    <x v="2956"/>
    <d v="2016-05-04T18:00:50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736"/>
    <x v="1"/>
    <s v="spaces"/>
    <x v="2957"/>
    <d v="2015-03-27T18:16:12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s v="spaces"/>
    <x v="2958"/>
    <d v="2016-05-08T12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s v="spaces"/>
    <x v="2959"/>
    <d v="2016-06-06T19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s v="spaces"/>
    <x v="2960"/>
    <d v="2014-09-11T13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153"/>
    <x v="1"/>
    <s v="plays"/>
    <x v="2961"/>
    <d v="2015-03-25T23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154"/>
    <x v="1"/>
    <s v="plays"/>
    <x v="2962"/>
    <d v="2015-03-01T01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155"/>
    <x v="1"/>
    <s v="plays"/>
    <x v="2963"/>
    <d v="2015-07-02T06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156"/>
    <x v="1"/>
    <s v="plays"/>
    <x v="2964"/>
    <d v="2014-08-06T16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157"/>
    <x v="1"/>
    <s v="plays"/>
    <x v="2965"/>
    <d v="2015-07-07T12:30:33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158"/>
    <x v="1"/>
    <s v="plays"/>
    <x v="2966"/>
    <d v="2015-09-16T12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159"/>
    <x v="1"/>
    <s v="plays"/>
    <x v="2967"/>
    <d v="2015-03-08T22:44:52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160"/>
    <x v="1"/>
    <s v="plays"/>
    <x v="2968"/>
    <d v="2016-08-16T22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161"/>
    <x v="1"/>
    <s v="plays"/>
    <x v="2969"/>
    <d v="2015-05-03T17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162"/>
    <x v="1"/>
    <s v="plays"/>
    <x v="2970"/>
    <d v="2014-07-18T11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163"/>
    <x v="1"/>
    <s v="plays"/>
    <x v="2971"/>
    <d v="2014-08-31T10:47:58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164"/>
    <x v="1"/>
    <s v="plays"/>
    <x v="2972"/>
    <d v="2016-12-04T20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165"/>
    <x v="1"/>
    <s v="plays"/>
    <x v="2973"/>
    <d v="2015-12-31T23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166"/>
    <x v="1"/>
    <s v="plays"/>
    <x v="2974"/>
    <d v="2014-09-25T20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167"/>
    <x v="1"/>
    <s v="plays"/>
    <x v="2975"/>
    <d v="2014-11-26T22:00:00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168"/>
    <x v="1"/>
    <s v="plays"/>
    <x v="2976"/>
    <d v="2016-03-13T07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801"/>
    <x v="1"/>
    <s v="plays"/>
    <x v="2977"/>
    <d v="2015-03-22T21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169"/>
    <x v="1"/>
    <s v="plays"/>
    <x v="2978"/>
    <d v="2014-10-20T00:59:00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170"/>
    <x v="1"/>
    <s v="plays"/>
    <x v="2979"/>
    <d v="2015-01-06T01:00:00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171"/>
    <x v="1"/>
    <s v="plays"/>
    <x v="2980"/>
    <d v="2015-08-23T21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172"/>
    <x v="1"/>
    <s v="spaces"/>
    <x v="2981"/>
    <d v="2015-09-23T08:25:56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173"/>
    <x v="1"/>
    <s v="spaces"/>
    <x v="2982"/>
    <d v="2016-02-11T11:29:03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174"/>
    <x v="1"/>
    <s v="spaces"/>
    <x v="2983"/>
    <d v="2014-11-11T11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175"/>
    <x v="1"/>
    <s v="spaces"/>
    <x v="2984"/>
    <d v="2016-08-24T01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176"/>
    <x v="1"/>
    <s v="spaces"/>
    <x v="2985"/>
    <d v="2016-10-30T23:00:00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177"/>
    <x v="1"/>
    <s v="spaces"/>
    <x v="2986"/>
    <d v="2016-05-01T06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178"/>
    <x v="1"/>
    <s v="spaces"/>
    <x v="2987"/>
    <d v="2016-10-12T19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80"/>
    <x v="1"/>
    <s v="spaces"/>
    <x v="2988"/>
    <d v="2016-06-20T03:41:21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179"/>
    <x v="1"/>
    <s v="spaces"/>
    <x v="2989"/>
    <d v="2015-12-20T23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180"/>
    <x v="1"/>
    <s v="spaces"/>
    <x v="2990"/>
    <d v="2016-01-07T08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181"/>
    <x v="1"/>
    <s v="spaces"/>
    <x v="2991"/>
    <d v="2017-01-27T15:05:30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182"/>
    <x v="1"/>
    <s v="spaces"/>
    <x v="2992"/>
    <d v="2016-10-09T13:25:10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183"/>
    <x v="1"/>
    <s v="spaces"/>
    <x v="2993"/>
    <d v="2016-02-20T15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184"/>
    <x v="1"/>
    <s v="spaces"/>
    <x v="2994"/>
    <d v="2014-10-03T06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185"/>
    <x v="1"/>
    <s v="spaces"/>
    <x v="2995"/>
    <d v="2017-01-19T10:57:51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186"/>
    <x v="1"/>
    <s v="spaces"/>
    <x v="2996"/>
    <d v="2015-05-26T16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187"/>
    <x v="1"/>
    <s v="spaces"/>
    <x v="2997"/>
    <d v="2017-02-26T23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188"/>
    <x v="1"/>
    <s v="spaces"/>
    <x v="2998"/>
    <d v="2014-06-15T23:25:00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189"/>
    <x v="1"/>
    <s v="spaces"/>
    <x v="2999"/>
    <d v="2017-02-28T21:00:00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72"/>
    <x v="1"/>
    <s v="spaces"/>
    <x v="3000"/>
    <d v="2017-01-31T13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2190"/>
    <x v="1"/>
    <s v="spaces"/>
    <x v="3001"/>
    <d v="2016-07-13T16:29:42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2191"/>
    <x v="1"/>
    <s v="spaces"/>
    <x v="3002"/>
    <d v="2012-12-26T15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2192"/>
    <x v="1"/>
    <s v="spaces"/>
    <x v="3003"/>
    <d v="2016-03-01T00:59:00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2193"/>
    <x v="1"/>
    <s v="spaces"/>
    <x v="3004"/>
    <d v="2014-11-15T17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2194"/>
    <x v="1"/>
    <s v="spaces"/>
    <x v="3005"/>
    <d v="2014-10-06T11:11:45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2195"/>
    <x v="1"/>
    <s v="spaces"/>
    <x v="3006"/>
    <d v="2014-12-14T13:09:51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37"/>
    <x v="1"/>
    <s v="spaces"/>
    <x v="3007"/>
    <d v="2015-04-25T00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2196"/>
    <x v="1"/>
    <s v="spaces"/>
    <x v="3008"/>
    <d v="2016-01-21T00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2197"/>
    <x v="1"/>
    <s v="spaces"/>
    <x v="3009"/>
    <d v="2014-11-26T09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198"/>
    <x v="1"/>
    <s v="spaces"/>
    <x v="3010"/>
    <d v="2015-02-21T14:58:39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2199"/>
    <x v="1"/>
    <s v="spaces"/>
    <x v="3011"/>
    <d v="2015-12-23T17:59:00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2200"/>
    <x v="1"/>
    <s v="spaces"/>
    <x v="3012"/>
    <d v="2015-02-10T11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2201"/>
    <x v="1"/>
    <s v="spaces"/>
    <x v="3013"/>
    <d v="2015-06-21T15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2202"/>
    <x v="1"/>
    <s v="spaces"/>
    <x v="3014"/>
    <d v="2014-11-05T00:00:00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2203"/>
    <x v="1"/>
    <s v="spaces"/>
    <x v="3015"/>
    <d v="2014-06-10T23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2204"/>
    <x v="1"/>
    <s v="spaces"/>
    <x v="3016"/>
    <d v="2014-07-18T08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2205"/>
    <x v="1"/>
    <s v="spaces"/>
    <x v="3017"/>
    <d v="2014-08-20T15:24:0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2206"/>
    <x v="1"/>
    <s v="spaces"/>
    <x v="3018"/>
    <d v="2015-07-20T17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2207"/>
    <x v="1"/>
    <s v="spaces"/>
    <x v="3019"/>
    <d v="2014-05-26T22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2208"/>
    <x v="1"/>
    <s v="spaces"/>
    <x v="3020"/>
    <d v="2015-08-14T15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2209"/>
    <x v="1"/>
    <s v="spaces"/>
    <x v="3021"/>
    <d v="2016-11-22T00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2210"/>
    <x v="1"/>
    <s v="spaces"/>
    <x v="3022"/>
    <d v="2016-08-27T17:53:29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211"/>
    <x v="1"/>
    <s v="spaces"/>
    <x v="3023"/>
    <d v="2015-06-11T11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2212"/>
    <x v="1"/>
    <s v="spaces"/>
    <x v="3024"/>
    <d v="2012-10-06T18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2213"/>
    <x v="1"/>
    <s v="spaces"/>
    <x v="3025"/>
    <d v="2014-05-30T11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1847"/>
    <x v="1"/>
    <s v="spaces"/>
    <x v="3026"/>
    <d v="2017-03-03T06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2214"/>
    <x v="1"/>
    <s v="spaces"/>
    <x v="3027"/>
    <d v="2015-03-20T10:54:11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2215"/>
    <x v="1"/>
    <s v="spaces"/>
    <x v="3028"/>
    <d v="2016-08-15T01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2216"/>
    <x v="1"/>
    <s v="spaces"/>
    <x v="3029"/>
    <d v="2014-11-17T23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2217"/>
    <x v="1"/>
    <s v="spaces"/>
    <x v="3030"/>
    <d v="2015-09-16T12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218"/>
    <x v="1"/>
    <s v="spaces"/>
    <x v="3031"/>
    <d v="2016-10-14T16:10:47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2219"/>
    <x v="1"/>
    <s v="spaces"/>
    <x v="3032"/>
    <d v="2015-09-10T20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2220"/>
    <x v="1"/>
    <s v="spaces"/>
    <x v="3033"/>
    <d v="2016-08-17T21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2221"/>
    <x v="1"/>
    <s v="spaces"/>
    <x v="3034"/>
    <d v="2016-10-31T22:59:00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2222"/>
    <x v="1"/>
    <s v="spaces"/>
    <x v="3035"/>
    <d v="2013-05-04T08:26:49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2223"/>
    <x v="1"/>
    <s v="spaces"/>
    <x v="3036"/>
    <d v="2013-08-16T06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2224"/>
    <x v="1"/>
    <s v="spaces"/>
    <x v="3037"/>
    <d v="2010-10-01T23:59:0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2225"/>
    <x v="1"/>
    <s v="spaces"/>
    <x v="3038"/>
    <d v="2016-03-04T01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2226"/>
    <x v="1"/>
    <s v="spaces"/>
    <x v="3039"/>
    <d v="2013-12-29T02:59:00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2227"/>
    <x v="1"/>
    <s v="spaces"/>
    <x v="3040"/>
    <d v="2015-06-26T18:00:0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2228"/>
    <x v="1"/>
    <s v="spaces"/>
    <x v="3041"/>
    <d v="2016-01-20T15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229"/>
    <x v="1"/>
    <s v="spaces"/>
    <x v="3042"/>
    <d v="2015-10-06T11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2230"/>
    <x v="1"/>
    <s v="spaces"/>
    <x v="3043"/>
    <d v="2015-04-15T21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2231"/>
    <x v="1"/>
    <s v="spaces"/>
    <x v="3044"/>
    <d v="2016-02-02T12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2232"/>
    <x v="1"/>
    <s v="spaces"/>
    <x v="3045"/>
    <d v="2014-08-21T22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2233"/>
    <x v="1"/>
    <s v="spaces"/>
    <x v="3046"/>
    <d v="2014-09-09T23:52:00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234"/>
    <x v="1"/>
    <s v="spaces"/>
    <x v="3047"/>
    <d v="2016-04-27T08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2235"/>
    <x v="1"/>
    <s v="spaces"/>
    <x v="3048"/>
    <d v="2014-12-31T16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2236"/>
    <x v="1"/>
    <s v="spaces"/>
    <x v="3049"/>
    <d v="2015-06-13T19:20:55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237"/>
    <x v="1"/>
    <s v="spaces"/>
    <x v="3050"/>
    <d v="2016-05-04T23:02:4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2238"/>
    <x v="1"/>
    <s v="spaces"/>
    <x v="3051"/>
    <d v="2017-02-08T04:59:05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839"/>
    <x v="1"/>
    <s v="spaces"/>
    <x v="3052"/>
    <d v="2015-05-28T10:59:00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140"/>
    <x v="1"/>
    <s v="spaces"/>
    <x v="3053"/>
    <d v="2014-10-01T22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s v="spaces"/>
    <x v="3054"/>
    <d v="2015-03-01T20:04:0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120"/>
    <x v="1"/>
    <s v="spaces"/>
    <x v="3055"/>
    <d v="2015-01-09T17:59:5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s v="spaces"/>
    <x v="3056"/>
    <d v="2014-09-29T10:16:24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s v="spaces"/>
    <x v="3057"/>
    <d v="2016-04-03T09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120"/>
    <x v="1"/>
    <s v="spaces"/>
    <x v="3058"/>
    <d v="2016-05-20T03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2239"/>
    <x v="1"/>
    <s v="spaces"/>
    <x v="3059"/>
    <d v="2014-08-08T17:27:26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1795"/>
    <x v="1"/>
    <s v="spaces"/>
    <x v="3060"/>
    <d v="2015-09-28T01:35:34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s v="spaces"/>
    <x v="3061"/>
    <d v="2014-08-13T13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2240"/>
    <x v="1"/>
    <s v="spaces"/>
    <x v="3062"/>
    <d v="2015-09-30T13:00:00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2241"/>
    <x v="1"/>
    <s v="spaces"/>
    <x v="3063"/>
    <d v="2016-10-22T17:08:5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2242"/>
    <x v="1"/>
    <s v="spaces"/>
    <x v="3064"/>
    <d v="2015-11-22T01:59:0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144"/>
    <x v="1"/>
    <s v="spaces"/>
    <x v="3065"/>
    <d v="2014-07-29T20:19:32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2243"/>
    <x v="1"/>
    <s v="spaces"/>
    <x v="3066"/>
    <d v="2016-07-10T00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444"/>
    <x v="1"/>
    <s v="spaces"/>
    <x v="3067"/>
    <d v="2015-09-09T17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2244"/>
    <x v="1"/>
    <s v="spaces"/>
    <x v="3068"/>
    <d v="2015-10-16T11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2245"/>
    <x v="1"/>
    <s v="spaces"/>
    <x v="3069"/>
    <d v="2014-12-14T15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2246"/>
    <x v="1"/>
    <s v="spaces"/>
    <x v="3070"/>
    <d v="2016-12-07T12:36:09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2247"/>
    <x v="1"/>
    <s v="spaces"/>
    <x v="3071"/>
    <d v="2015-04-21T00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120"/>
    <x v="1"/>
    <s v="spaces"/>
    <x v="3072"/>
    <d v="2016-10-29T20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2248"/>
    <x v="1"/>
    <s v="spaces"/>
    <x v="3073"/>
    <d v="2015-06-14T14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2249"/>
    <x v="1"/>
    <s v="spaces"/>
    <x v="3074"/>
    <d v="2016-03-10T08:42:39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2250"/>
    <x v="1"/>
    <s v="spaces"/>
    <x v="3075"/>
    <d v="2016-08-18T21:27:20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2251"/>
    <x v="1"/>
    <s v="spaces"/>
    <x v="3076"/>
    <d v="2015-10-09T10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1859"/>
    <x v="1"/>
    <s v="spaces"/>
    <x v="3077"/>
    <d v="2017-03-02T17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1989"/>
    <x v="1"/>
    <s v="spaces"/>
    <x v="3078"/>
    <d v="2015-02-25T22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2252"/>
    <x v="1"/>
    <s v="spaces"/>
    <x v="3079"/>
    <d v="2015-03-22T11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2253"/>
    <x v="1"/>
    <s v="spaces"/>
    <x v="3080"/>
    <d v="2014-12-26T20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2254"/>
    <x v="1"/>
    <s v="spaces"/>
    <x v="3081"/>
    <d v="2015-09-19T23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s v="spaces"/>
    <x v="3082"/>
    <d v="2015-11-15T18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806"/>
    <x v="1"/>
    <s v="spaces"/>
    <x v="3083"/>
    <d v="2014-09-01T00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2255"/>
    <x v="1"/>
    <s v="spaces"/>
    <x v="3084"/>
    <d v="2015-05-05T13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2256"/>
    <x v="1"/>
    <s v="spaces"/>
    <x v="3085"/>
    <d v="2015-09-29T16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412"/>
    <x v="1"/>
    <s v="spaces"/>
    <x v="3086"/>
    <d v="2015-08-17T11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72"/>
    <x v="1"/>
    <s v="spaces"/>
    <x v="3087"/>
    <d v="2016-12-20T23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840"/>
    <x v="1"/>
    <s v="spaces"/>
    <x v="3088"/>
    <d v="2015-01-08T08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2257"/>
    <x v="1"/>
    <s v="spaces"/>
    <x v="3089"/>
    <d v="2016-07-08T20:59:00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2258"/>
    <x v="1"/>
    <s v="spaces"/>
    <x v="3090"/>
    <d v="2015-05-01T13:39:05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2259"/>
    <x v="1"/>
    <s v="spaces"/>
    <x v="3091"/>
    <d v="2016-08-14T17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2260"/>
    <x v="1"/>
    <s v="spaces"/>
    <x v="3092"/>
    <d v="2015-10-15T17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2261"/>
    <x v="1"/>
    <s v="spaces"/>
    <x v="3093"/>
    <d v="2014-05-31T22:59:00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84"/>
    <x v="1"/>
    <s v="spaces"/>
    <x v="3094"/>
    <d v="2015-09-20T14:05:56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73"/>
    <x v="1"/>
    <s v="spaces"/>
    <x v="3095"/>
    <d v="2016-07-31T19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2262"/>
    <x v="1"/>
    <s v="spaces"/>
    <x v="3096"/>
    <d v="2015-05-20T14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2263"/>
    <x v="1"/>
    <s v="spaces"/>
    <x v="3097"/>
    <d v="2016-10-07T09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2264"/>
    <x v="1"/>
    <s v="spaces"/>
    <x v="3098"/>
    <d v="2016-02-07T19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2265"/>
    <x v="1"/>
    <s v="spaces"/>
    <x v="3099"/>
    <d v="2016-02-11T23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2266"/>
    <x v="1"/>
    <s v="spaces"/>
    <x v="3100"/>
    <d v="2014-10-20T09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4"/>
    <x v="1"/>
    <s v="spaces"/>
    <x v="3101"/>
    <d v="2015-07-16T02:56:0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2267"/>
    <x v="1"/>
    <s v="spaces"/>
    <x v="3102"/>
    <d v="2016-08-23T03:10:1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148"/>
    <x v="1"/>
    <s v="spaces"/>
    <x v="3103"/>
    <d v="2015-06-11T22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2268"/>
    <x v="1"/>
    <s v="spaces"/>
    <x v="3104"/>
    <d v="2015-02-02T21:00:0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2269"/>
    <x v="1"/>
    <s v="spaces"/>
    <x v="3105"/>
    <d v="2014-10-19T00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2270"/>
    <x v="1"/>
    <s v="spaces"/>
    <x v="3106"/>
    <d v="2015-09-16T17:00:0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2271"/>
    <x v="1"/>
    <s v="spaces"/>
    <x v="3107"/>
    <d v="2015-05-11T14:32:31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"/>
    <x v="1"/>
    <s v="spaces"/>
    <x v="3108"/>
    <d v="2015-04-28T10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2272"/>
    <x v="1"/>
    <s v="spaces"/>
    <x v="3109"/>
    <d v="2014-08-27T22:00:10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119"/>
    <x v="1"/>
    <s v="spaces"/>
    <x v="3110"/>
    <d v="2017-02-18T19:45:19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2273"/>
    <x v="1"/>
    <s v="spaces"/>
    <x v="3111"/>
    <d v="2014-10-04T09:17:00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2274"/>
    <x v="1"/>
    <s v="spaces"/>
    <x v="3112"/>
    <d v="2016-10-31T21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2275"/>
    <x v="1"/>
    <s v="spaces"/>
    <x v="3113"/>
    <d v="2015-04-17T12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s v="spaces"/>
    <x v="3114"/>
    <d v="2014-09-21T10:10:50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8"/>
    <x v="1"/>
    <s v="spaces"/>
    <x v="3115"/>
    <d v="2016-06-05T05:43:47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1380"/>
    <x v="1"/>
    <s v="spaces"/>
    <x v="3116"/>
    <d v="2015-04-01T07:22:05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120"/>
    <x v="1"/>
    <s v="spaces"/>
    <x v="3117"/>
    <d v="2016-05-27T08:12:00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2276"/>
    <x v="1"/>
    <s v="spaces"/>
    <x v="3118"/>
    <d v="2016-07-02T10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144"/>
    <x v="1"/>
    <s v="spaces"/>
    <x v="3119"/>
    <d v="2015-03-26T19:05:32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2277"/>
    <x v="1"/>
    <s v="spaces"/>
    <x v="3120"/>
    <d v="2016-05-05T16:36:36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119"/>
    <x v="1"/>
    <s v="spaces"/>
    <x v="3121"/>
    <d v="2014-09-26T11:18:55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2278"/>
    <x v="1"/>
    <s v="spaces"/>
    <x v="3122"/>
    <d v="2016-11-09T18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2279"/>
    <x v="1"/>
    <s v="spaces"/>
    <x v="3123"/>
    <d v="2016-07-09T18:49:5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2280"/>
    <x v="1"/>
    <s v="spaces"/>
    <x v="3124"/>
    <d v="2015-02-02T13:43:21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s v="spaces"/>
    <x v="3125"/>
    <d v="2016-01-06T23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2281"/>
    <x v="1"/>
    <s v="spaces"/>
    <x v="3126"/>
    <d v="2016-03-27T18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s v="spaces"/>
    <x v="3127"/>
    <d v="2015-03-01T15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2282"/>
    <x v="1"/>
    <s v="plays"/>
    <x v="3128"/>
    <d v="2017-03-16T13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119"/>
    <x v="1"/>
    <s v="plays"/>
    <x v="3129"/>
    <d v="2017-04-18T14:13:39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2283"/>
    <x v="1"/>
    <s v="plays"/>
    <x v="3130"/>
    <d v="2017-04-13T23:59:00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404"/>
    <x v="1"/>
    <s v="plays"/>
    <x v="3131"/>
    <d v="2017-04-08T07:54:05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119"/>
    <x v="1"/>
    <s v="plays"/>
    <x v="3132"/>
    <d v="2017-04-21T02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209"/>
    <x v="1"/>
    <s v="plays"/>
    <x v="3133"/>
    <d v="2017-03-24T07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654"/>
    <x v="1"/>
    <s v="plays"/>
    <x v="3134"/>
    <d v="2017-03-27T11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2284"/>
    <x v="1"/>
    <s v="plays"/>
    <x v="3135"/>
    <d v="2017-04-03T22:38:41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2285"/>
    <x v="1"/>
    <s v="plays"/>
    <x v="3136"/>
    <d v="2017-03-31T17:59:0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73"/>
    <x v="1"/>
    <s v="plays"/>
    <x v="3137"/>
    <d v="2017-05-03T14:12:00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s v="plays"/>
    <x v="3138"/>
    <d v="2017-04-03T10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2286"/>
    <x v="1"/>
    <s v="plays"/>
    <x v="3139"/>
    <d v="2017-03-24T23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1228"/>
    <x v="1"/>
    <s v="plays"/>
    <x v="3140"/>
    <d v="2017-04-07T11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2287"/>
    <x v="1"/>
    <s v="plays"/>
    <x v="3141"/>
    <d v="2017-04-16T15:00:00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2"/>
    <x v="1"/>
    <s v="plays"/>
    <x v="3142"/>
    <d v="2017-03-19T06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s v="plays"/>
    <x v="3143"/>
    <d v="2017-04-09T03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2288"/>
    <x v="1"/>
    <s v="plays"/>
    <x v="3144"/>
    <d v="2017-03-19T01:00:00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s v="plays"/>
    <x v="3145"/>
    <d v="2017-03-27T18:58:54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2289"/>
    <x v="1"/>
    <s v="plays"/>
    <x v="3146"/>
    <d v="2017-04-16T10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2290"/>
    <x v="1"/>
    <s v="plays"/>
    <x v="3147"/>
    <d v="2014-11-06T19:15:55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2291"/>
    <x v="1"/>
    <s v="plays"/>
    <x v="3148"/>
    <d v="2014-09-30T23:00:00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8"/>
    <x v="1"/>
    <s v="plays"/>
    <x v="3149"/>
    <d v="2012-12-06T21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292"/>
    <x v="1"/>
    <s v="plays"/>
    <x v="3150"/>
    <d v="2011-01-24T23:00:0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2293"/>
    <x v="1"/>
    <s v="plays"/>
    <x v="3151"/>
    <d v="2014-09-10T15:09:34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2294"/>
    <x v="1"/>
    <s v="plays"/>
    <x v="3152"/>
    <d v="2013-11-02T15:49:27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2295"/>
    <x v="1"/>
    <s v="plays"/>
    <x v="3153"/>
    <d v="2011-04-30T23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2296"/>
    <x v="1"/>
    <s v="plays"/>
    <x v="3154"/>
    <d v="2012-04-01T15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2297"/>
    <x v="1"/>
    <s v="plays"/>
    <x v="3155"/>
    <d v="2012-12-20T06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2298"/>
    <x v="1"/>
    <s v="plays"/>
    <x v="3156"/>
    <d v="2012-06-01T17:52:24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299"/>
    <x v="1"/>
    <s v="plays"/>
    <x v="3157"/>
    <d v="2014-07-19T00:00:00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2300"/>
    <x v="1"/>
    <s v="plays"/>
    <x v="3158"/>
    <d v="2013-07-22T15:09:12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2301"/>
    <x v="1"/>
    <s v="plays"/>
    <x v="3159"/>
    <d v="2012-01-18T18:00:00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2302"/>
    <x v="1"/>
    <s v="plays"/>
    <x v="3160"/>
    <d v="2014-08-12T23:59:0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2303"/>
    <x v="1"/>
    <s v="plays"/>
    <x v="3161"/>
    <d v="2014-10-15T07:52:02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2304"/>
    <x v="1"/>
    <s v="plays"/>
    <x v="3162"/>
    <d v="2014-07-06T21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2305"/>
    <x v="1"/>
    <s v="plays"/>
    <x v="3163"/>
    <d v="2014-06-15T13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2306"/>
    <x v="1"/>
    <s v="plays"/>
    <x v="3164"/>
    <d v="2014-06-09T14:20:15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2307"/>
    <x v="1"/>
    <s v="plays"/>
    <x v="3165"/>
    <d v="2011-05-02T22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2308"/>
    <x v="1"/>
    <s v="plays"/>
    <x v="3166"/>
    <d v="2014-11-26T02:59:00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2309"/>
    <x v="1"/>
    <s v="plays"/>
    <x v="3167"/>
    <d v="2014-08-01T23:13:01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2310"/>
    <x v="1"/>
    <s v="plays"/>
    <x v="3168"/>
    <d v="2014-06-13T17:00:00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984"/>
    <x v="1"/>
    <s v="plays"/>
    <x v="3169"/>
    <d v="2013-12-12T23:59:00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2311"/>
    <x v="1"/>
    <s v="plays"/>
    <x v="3170"/>
    <d v="2014-07-01T23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2312"/>
    <x v="1"/>
    <s v="plays"/>
    <x v="3171"/>
    <d v="2016-05-06T09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2313"/>
    <x v="1"/>
    <s v="plays"/>
    <x v="3172"/>
    <d v="2012-02-14T12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314"/>
    <x v="1"/>
    <s v="plays"/>
    <x v="3173"/>
    <d v="2014-09-26T16:04:52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2315"/>
    <x v="1"/>
    <s v="plays"/>
    <x v="3174"/>
    <d v="2014-08-25T15:45:08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2316"/>
    <x v="1"/>
    <s v="plays"/>
    <x v="3175"/>
    <d v="2011-02-17T16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2317"/>
    <x v="1"/>
    <s v="plays"/>
    <x v="3176"/>
    <d v="2013-08-18T10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2318"/>
    <x v="1"/>
    <s v="plays"/>
    <x v="3177"/>
    <d v="2014-06-21T11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2319"/>
    <x v="1"/>
    <s v="plays"/>
    <x v="3178"/>
    <d v="2014-07-16T09:31:15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2320"/>
    <x v="1"/>
    <s v="plays"/>
    <x v="3179"/>
    <d v="2013-05-06T11:51:11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2321"/>
    <x v="1"/>
    <s v="plays"/>
    <x v="3180"/>
    <d v="2014-06-20T04:54:09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828"/>
    <x v="1"/>
    <s v="plays"/>
    <x v="3181"/>
    <d v="2014-06-15T11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2322"/>
    <x v="1"/>
    <s v="plays"/>
    <x v="3182"/>
    <d v="2012-01-31T12:00:00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2323"/>
    <x v="1"/>
    <s v="plays"/>
    <x v="3183"/>
    <d v="2013-08-23T14:04:29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2324"/>
    <x v="1"/>
    <s v="plays"/>
    <x v="3184"/>
    <d v="2014-07-01T18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94"/>
    <x v="1"/>
    <s v="plays"/>
    <x v="3185"/>
    <d v="2014-07-16T18:27:21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2325"/>
    <x v="1"/>
    <s v="plays"/>
    <x v="3186"/>
    <d v="2014-09-16T16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2326"/>
    <x v="1"/>
    <s v="plays"/>
    <x v="3187"/>
    <d v="2014-08-04T10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327"/>
    <x v="1"/>
    <s v="musical"/>
    <x v="3188"/>
    <d v="2015-06-10T04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2328"/>
    <x v="1"/>
    <s v="musical"/>
    <x v="3189"/>
    <d v="2015-05-24T03:18:52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s v="musical"/>
    <x v="3190"/>
    <d v="2016-12-08T23:37:55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2329"/>
    <x v="1"/>
    <s v="musical"/>
    <x v="3191"/>
    <d v="2016-08-16T13:07:49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800"/>
    <x v="1"/>
    <s v="musical"/>
    <x v="3192"/>
    <d v="2015-02-28T17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2330"/>
    <x v="1"/>
    <s v="musical"/>
    <x v="3193"/>
    <d v="2015-02-20T18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s v="musical"/>
    <x v="3194"/>
    <d v="2015-07-26T20:29:58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2331"/>
    <x v="1"/>
    <s v="musical"/>
    <x v="3195"/>
    <d v="2015-02-12T09:15:42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468"/>
    <x v="1"/>
    <s v="musical"/>
    <x v="3196"/>
    <d v="2015-08-01T09:00:0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2332"/>
    <x v="1"/>
    <s v="musical"/>
    <x v="3197"/>
    <d v="2015-02-04T06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2333"/>
    <x v="1"/>
    <s v="musical"/>
    <x v="3198"/>
    <d v="2015-02-16T05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2334"/>
    <x v="1"/>
    <s v="musical"/>
    <x v="3199"/>
    <d v="2014-09-06T16:00:0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120"/>
    <x v="1"/>
    <s v="musical"/>
    <x v="3200"/>
    <d v="2016-04-30T00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85"/>
    <x v="1"/>
    <s v="musical"/>
    <x v="3201"/>
    <d v="2014-08-31T13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2335"/>
    <x v="1"/>
    <s v="musical"/>
    <x v="3202"/>
    <d v="2015-12-14T00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94"/>
    <x v="1"/>
    <s v="musical"/>
    <x v="3203"/>
    <d v="2015-09-25T18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s v="musical"/>
    <x v="3204"/>
    <d v="2015-07-17T11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1965"/>
    <x v="1"/>
    <s v="musical"/>
    <x v="3205"/>
    <d v="2015-05-01T03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s v="musical"/>
    <x v="3206"/>
    <d v="2015-09-19T01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2336"/>
    <x v="1"/>
    <s v="musical"/>
    <x v="3207"/>
    <d v="2015-04-23T00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2337"/>
    <x v="1"/>
    <s v="plays"/>
    <x v="3208"/>
    <d v="2014-07-28T09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2338"/>
    <x v="1"/>
    <s v="plays"/>
    <x v="3209"/>
    <d v="2014-06-20T18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2339"/>
    <x v="1"/>
    <s v="plays"/>
    <x v="3210"/>
    <d v="2012-05-31T22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2340"/>
    <x v="1"/>
    <s v="plays"/>
    <x v="3211"/>
    <d v="2014-08-14T21:00:00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2341"/>
    <x v="1"/>
    <s v="plays"/>
    <x v="3212"/>
    <d v="2014-08-08T14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2342"/>
    <x v="1"/>
    <s v="plays"/>
    <x v="3213"/>
    <d v="2015-07-26T13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2343"/>
    <x v="1"/>
    <s v="plays"/>
    <x v="3214"/>
    <d v="2016-01-05T18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2344"/>
    <x v="1"/>
    <s v="plays"/>
    <x v="3215"/>
    <d v="2015-09-09T22:59:00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2345"/>
    <x v="1"/>
    <s v="plays"/>
    <x v="3216"/>
    <d v="2015-07-11T09:30:00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2346"/>
    <x v="1"/>
    <s v="plays"/>
    <x v="3217"/>
    <d v="2016-11-04T08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2347"/>
    <x v="1"/>
    <s v="plays"/>
    <x v="3218"/>
    <d v="2014-12-30T19:00:00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2348"/>
    <x v="1"/>
    <s v="plays"/>
    <x v="3219"/>
    <d v="2015-03-22T17:35:47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2349"/>
    <x v="1"/>
    <s v="plays"/>
    <x v="3220"/>
    <d v="2017-03-12T16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2350"/>
    <x v="1"/>
    <s v="plays"/>
    <x v="3221"/>
    <d v="2015-07-05T11:43:23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2351"/>
    <x v="1"/>
    <s v="plays"/>
    <x v="3222"/>
    <d v="2015-10-24T16:29:00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2352"/>
    <x v="1"/>
    <s v="plays"/>
    <x v="3223"/>
    <d v="2015-08-20T15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2353"/>
    <x v="1"/>
    <s v="plays"/>
    <x v="3224"/>
    <d v="2017-01-10T00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2354"/>
    <x v="1"/>
    <s v="plays"/>
    <x v="3225"/>
    <d v="2016-06-03T16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2355"/>
    <x v="1"/>
    <s v="plays"/>
    <x v="3226"/>
    <d v="2015-10-30T09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s v="plays"/>
    <x v="3227"/>
    <d v="2017-01-17T16:10:3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2356"/>
    <x v="1"/>
    <s v="plays"/>
    <x v="3228"/>
    <d v="2015-12-16T23:59:0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2357"/>
    <x v="1"/>
    <s v="plays"/>
    <x v="3229"/>
    <d v="2014-11-20T02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2358"/>
    <x v="1"/>
    <s v="plays"/>
    <x v="3230"/>
    <d v="2014-09-30T22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5"/>
    <x v="1"/>
    <s v="plays"/>
    <x v="3231"/>
    <d v="2016-04-16T17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2359"/>
    <x v="1"/>
    <s v="plays"/>
    <x v="3232"/>
    <d v="2016-05-03T22:59:00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2360"/>
    <x v="1"/>
    <s v="plays"/>
    <x v="3233"/>
    <d v="2017-03-02T14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2361"/>
    <x v="1"/>
    <s v="plays"/>
    <x v="3234"/>
    <d v="2017-02-01T18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2362"/>
    <x v="1"/>
    <s v="plays"/>
    <x v="3235"/>
    <d v="2016-07-01T03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2363"/>
    <x v="1"/>
    <s v="plays"/>
    <x v="3236"/>
    <d v="2016-12-28T17:00:33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2364"/>
    <x v="1"/>
    <s v="plays"/>
    <x v="3237"/>
    <d v="2015-09-28T22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2365"/>
    <x v="1"/>
    <s v="plays"/>
    <x v="3238"/>
    <d v="2015-07-01T07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2366"/>
    <x v="1"/>
    <s v="plays"/>
    <x v="3239"/>
    <d v="2015-10-25T18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2367"/>
    <x v="1"/>
    <s v="plays"/>
    <x v="3240"/>
    <d v="2017-02-16T18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2368"/>
    <x v="1"/>
    <s v="plays"/>
    <x v="3241"/>
    <d v="2014-10-14T01:59:00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2369"/>
    <x v="1"/>
    <s v="plays"/>
    <x v="3242"/>
    <d v="2014-09-19T13:08:12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2370"/>
    <x v="1"/>
    <s v="plays"/>
    <x v="3243"/>
    <d v="2015-10-08T19:00:00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2371"/>
    <x v="1"/>
    <s v="plays"/>
    <x v="3244"/>
    <d v="2016-12-01T12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2372"/>
    <x v="1"/>
    <s v="plays"/>
    <x v="3245"/>
    <d v="2015-06-11T21:00:00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2373"/>
    <x v="1"/>
    <s v="plays"/>
    <x v="3246"/>
    <d v="2015-09-11T22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2374"/>
    <x v="1"/>
    <s v="plays"/>
    <x v="3247"/>
    <d v="2015-07-12T05:25:12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2375"/>
    <x v="1"/>
    <s v="plays"/>
    <x v="3248"/>
    <d v="2015-04-04T15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2376"/>
    <x v="1"/>
    <s v="plays"/>
    <x v="3249"/>
    <d v="2015-06-20T12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2377"/>
    <x v="1"/>
    <s v="plays"/>
    <x v="3250"/>
    <d v="2014-11-05T13:48:44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2378"/>
    <x v="1"/>
    <s v="plays"/>
    <x v="3251"/>
    <d v="2015-06-21T12:32:4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2379"/>
    <x v="1"/>
    <s v="plays"/>
    <x v="3252"/>
    <d v="2016-09-07T06:20:40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2380"/>
    <x v="1"/>
    <s v="plays"/>
    <x v="3253"/>
    <d v="2016-09-07T22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2381"/>
    <x v="1"/>
    <s v="plays"/>
    <x v="3254"/>
    <d v="2015-03-25T20:03:29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382"/>
    <x v="1"/>
    <s v="plays"/>
    <x v="3255"/>
    <d v="2014-10-07T13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2383"/>
    <x v="1"/>
    <s v="plays"/>
    <x v="3256"/>
    <d v="2015-06-10T22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2384"/>
    <x v="1"/>
    <s v="plays"/>
    <x v="3257"/>
    <d v="2017-02-22T08:25:52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2385"/>
    <x v="1"/>
    <s v="plays"/>
    <x v="3258"/>
    <d v="2015-01-08T16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2386"/>
    <x v="1"/>
    <s v="plays"/>
    <x v="3259"/>
    <d v="2016-09-30T22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2387"/>
    <x v="1"/>
    <s v="plays"/>
    <x v="3260"/>
    <d v="2015-11-30T12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2388"/>
    <x v="1"/>
    <s v="plays"/>
    <x v="3261"/>
    <d v="2015-07-16T12:24:3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2389"/>
    <x v="1"/>
    <s v="plays"/>
    <x v="3262"/>
    <d v="2014-12-21T23:00:00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2390"/>
    <x v="1"/>
    <s v="plays"/>
    <x v="3263"/>
    <d v="2015-10-30T16:00:00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391"/>
    <x v="1"/>
    <s v="plays"/>
    <x v="3264"/>
    <d v="2015-01-28T17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392"/>
    <x v="1"/>
    <s v="plays"/>
    <x v="3265"/>
    <d v="2015-12-03T12:00:00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2393"/>
    <x v="1"/>
    <s v="plays"/>
    <x v="3266"/>
    <d v="2015-06-12T16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2394"/>
    <x v="1"/>
    <s v="plays"/>
    <x v="3267"/>
    <d v="2015-07-17T13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395"/>
    <x v="1"/>
    <s v="plays"/>
    <x v="3268"/>
    <d v="2016-08-24T16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2396"/>
    <x v="1"/>
    <s v="plays"/>
    <x v="3269"/>
    <d v="2015-06-16T06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2397"/>
    <x v="1"/>
    <s v="plays"/>
    <x v="3270"/>
    <d v="2015-07-12T07:47:45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398"/>
    <x v="1"/>
    <s v="plays"/>
    <x v="3271"/>
    <d v="2014-11-02T06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2399"/>
    <x v="1"/>
    <s v="plays"/>
    <x v="3272"/>
    <d v="2015-11-06T08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2400"/>
    <x v="1"/>
    <s v="plays"/>
    <x v="3273"/>
    <d v="2016-09-14T14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2401"/>
    <x v="1"/>
    <s v="plays"/>
    <x v="3274"/>
    <d v="2016-03-15T16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2402"/>
    <x v="1"/>
    <s v="plays"/>
    <x v="3275"/>
    <d v="2015-02-08T23:30:0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2403"/>
    <x v="1"/>
    <s v="plays"/>
    <x v="3276"/>
    <d v="2016-03-31T22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2404"/>
    <x v="1"/>
    <s v="plays"/>
    <x v="3277"/>
    <d v="2014-11-18T12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2405"/>
    <x v="1"/>
    <s v="plays"/>
    <x v="3278"/>
    <d v="2015-05-30T15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2406"/>
    <x v="1"/>
    <s v="plays"/>
    <x v="3279"/>
    <d v="2016-03-31T20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407"/>
    <x v="1"/>
    <s v="plays"/>
    <x v="3280"/>
    <d v="2015-06-01T00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2408"/>
    <x v="1"/>
    <s v="plays"/>
    <x v="3281"/>
    <d v="2015-09-01T19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2409"/>
    <x v="1"/>
    <s v="plays"/>
    <x v="3282"/>
    <d v="2016-04-28T23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2410"/>
    <x v="1"/>
    <s v="plays"/>
    <x v="3283"/>
    <d v="2016-02-10T16:00:00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2411"/>
    <x v="1"/>
    <s v="plays"/>
    <x v="3284"/>
    <d v="2016-01-29T00:59:00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2412"/>
    <x v="1"/>
    <s v="plays"/>
    <x v="3285"/>
    <d v="2017-02-28T00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2413"/>
    <x v="1"/>
    <s v="plays"/>
    <x v="3286"/>
    <d v="2016-08-15T15:09:42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414"/>
    <x v="1"/>
    <s v="plays"/>
    <x v="3287"/>
    <d v="2015-11-28T13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2415"/>
    <x v="1"/>
    <s v="plays"/>
    <x v="3288"/>
    <d v="2016-06-20T18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2416"/>
    <x v="1"/>
    <s v="plays"/>
    <x v="3289"/>
    <d v="2017-02-20T03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2417"/>
    <x v="1"/>
    <s v="plays"/>
    <x v="3290"/>
    <d v="2017-03-11T07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2418"/>
    <x v="1"/>
    <s v="plays"/>
    <x v="3291"/>
    <d v="2015-09-16T22:59:0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2419"/>
    <x v="1"/>
    <s v="plays"/>
    <x v="3292"/>
    <d v="2015-12-04T14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524"/>
    <x v="1"/>
    <s v="plays"/>
    <x v="3293"/>
    <d v="2017-03-04T05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2420"/>
    <x v="1"/>
    <s v="plays"/>
    <x v="3294"/>
    <d v="2015-06-16T07:59:14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2421"/>
    <x v="1"/>
    <s v="plays"/>
    <x v="3295"/>
    <d v="2016-09-26T05:37:09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2422"/>
    <x v="1"/>
    <s v="plays"/>
    <x v="3296"/>
    <d v="2015-11-22T17:00:00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2423"/>
    <x v="1"/>
    <s v="plays"/>
    <x v="3297"/>
    <d v="2015-07-27T17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2424"/>
    <x v="1"/>
    <s v="plays"/>
    <x v="3298"/>
    <d v="2015-09-12T19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2425"/>
    <x v="1"/>
    <s v="plays"/>
    <x v="3299"/>
    <d v="2015-10-14T17:01:03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2426"/>
    <x v="1"/>
    <s v="plays"/>
    <x v="3300"/>
    <d v="2015-04-29T12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711"/>
    <x v="1"/>
    <s v="plays"/>
    <x v="3301"/>
    <d v="2016-08-01T01:59:00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2427"/>
    <x v="1"/>
    <s v="plays"/>
    <x v="3302"/>
    <d v="2016-12-07T03:26:1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2428"/>
    <x v="1"/>
    <s v="plays"/>
    <x v="3303"/>
    <d v="2015-03-28T09:38:04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2429"/>
    <x v="1"/>
    <s v="plays"/>
    <x v="3304"/>
    <d v="2016-12-22T09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2430"/>
    <x v="1"/>
    <s v="plays"/>
    <x v="3305"/>
    <d v="2015-07-31T15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2431"/>
    <x v="1"/>
    <s v="plays"/>
    <x v="3306"/>
    <d v="2016-06-09T22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2432"/>
    <x v="1"/>
    <s v="plays"/>
    <x v="3307"/>
    <d v="2016-05-14T20:22:19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2433"/>
    <x v="1"/>
    <s v="plays"/>
    <x v="3308"/>
    <d v="2016-04-13T16:02:45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666"/>
    <x v="1"/>
    <s v="plays"/>
    <x v="3309"/>
    <d v="2016-10-16T10:36:18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2434"/>
    <x v="1"/>
    <s v="plays"/>
    <x v="3310"/>
    <d v="2015-10-06T17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2435"/>
    <x v="1"/>
    <s v="plays"/>
    <x v="3311"/>
    <d v="2015-10-17T02:00:10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2397"/>
    <x v="1"/>
    <s v="plays"/>
    <x v="3312"/>
    <d v="2016-11-11T17:00:00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2436"/>
    <x v="1"/>
    <s v="plays"/>
    <x v="3313"/>
    <d v="2016-01-26T20:00:00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2437"/>
    <x v="1"/>
    <s v="plays"/>
    <x v="3314"/>
    <d v="2015-05-08T15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2438"/>
    <x v="1"/>
    <s v="plays"/>
    <x v="3315"/>
    <d v="2016-05-06T02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2439"/>
    <x v="1"/>
    <s v="plays"/>
    <x v="3316"/>
    <d v="2014-08-08T08:54:00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2440"/>
    <x v="1"/>
    <s v="plays"/>
    <x v="3317"/>
    <d v="2016-06-07T19:57:04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2441"/>
    <x v="1"/>
    <s v="plays"/>
    <x v="3318"/>
    <d v="2016-04-10T21:30:0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209"/>
    <x v="1"/>
    <s v="plays"/>
    <x v="3319"/>
    <d v="2015-01-31T09:03:0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442"/>
    <x v="1"/>
    <s v="plays"/>
    <x v="3320"/>
    <d v="2016-06-21T20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1278"/>
    <x v="1"/>
    <s v="plays"/>
    <x v="3321"/>
    <d v="2014-10-15T22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2443"/>
    <x v="1"/>
    <s v="plays"/>
    <x v="3322"/>
    <d v="2016-06-21T22:55:00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2444"/>
    <x v="1"/>
    <s v="plays"/>
    <x v="3323"/>
    <d v="2016-09-25T03:46:48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2445"/>
    <x v="1"/>
    <s v="plays"/>
    <x v="3324"/>
    <d v="2016-06-05T08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180"/>
    <x v="1"/>
    <s v="plays"/>
    <x v="3325"/>
    <d v="2015-04-05T12:51:17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2446"/>
    <x v="1"/>
    <s v="plays"/>
    <x v="3326"/>
    <d v="2015-03-08T11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2447"/>
    <x v="1"/>
    <s v="plays"/>
    <x v="3327"/>
    <d v="2016-05-08T03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2448"/>
    <x v="1"/>
    <s v="plays"/>
    <x v="3328"/>
    <d v="2014-07-04T20:00:00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2449"/>
    <x v="1"/>
    <s v="plays"/>
    <x v="3329"/>
    <d v="2014-07-27T18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2450"/>
    <x v="1"/>
    <s v="plays"/>
    <x v="3330"/>
    <d v="2015-04-01T15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2451"/>
    <x v="1"/>
    <s v="plays"/>
    <x v="3331"/>
    <d v="2015-10-06T11:44:4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452"/>
    <x v="1"/>
    <s v="plays"/>
    <x v="3332"/>
    <d v="2014-07-19T15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2453"/>
    <x v="1"/>
    <s v="plays"/>
    <x v="3333"/>
    <d v="2015-06-15T11:14:40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2454"/>
    <x v="1"/>
    <s v="plays"/>
    <x v="3334"/>
    <d v="2015-07-30T07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2455"/>
    <x v="1"/>
    <s v="plays"/>
    <x v="3335"/>
    <d v="2014-08-03T18:00:00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848"/>
    <x v="1"/>
    <s v="plays"/>
    <x v="3336"/>
    <d v="2016-04-05T03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2456"/>
    <x v="1"/>
    <s v="plays"/>
    <x v="3337"/>
    <d v="2014-10-10T16:00:00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2457"/>
    <x v="1"/>
    <s v="plays"/>
    <x v="3338"/>
    <d v="2017-02-24T08:48:0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2458"/>
    <x v="1"/>
    <s v="plays"/>
    <x v="3339"/>
    <d v="2016-07-28T10:58:38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2459"/>
    <x v="1"/>
    <s v="plays"/>
    <x v="3340"/>
    <d v="2016-12-06T18:22:34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460"/>
    <x v="1"/>
    <s v="plays"/>
    <x v="3341"/>
    <d v="2016-06-12T12:00:00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2461"/>
    <x v="1"/>
    <s v="plays"/>
    <x v="3342"/>
    <d v="2015-03-31T23:59:00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953"/>
    <x v="1"/>
    <s v="plays"/>
    <x v="3343"/>
    <d v="2016-04-13T08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2462"/>
    <x v="1"/>
    <s v="plays"/>
    <x v="3344"/>
    <d v="2014-08-29T23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s v="plays"/>
    <x v="3345"/>
    <d v="2015-04-17T19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2463"/>
    <x v="1"/>
    <s v="plays"/>
    <x v="3346"/>
    <d v="2015-02-25T19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2464"/>
    <x v="1"/>
    <s v="plays"/>
    <x v="3347"/>
    <d v="2016-05-08T16:00:00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2465"/>
    <x v="1"/>
    <s v="plays"/>
    <x v="3348"/>
    <d v="2016-04-29T22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2466"/>
    <x v="1"/>
    <s v="plays"/>
    <x v="3349"/>
    <d v="2016-06-13T12:00:0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400"/>
    <x v="1"/>
    <s v="plays"/>
    <x v="3350"/>
    <d v="2015-11-29T18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2467"/>
    <x v="1"/>
    <s v="plays"/>
    <x v="3351"/>
    <d v="2014-07-23T06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2468"/>
    <x v="1"/>
    <s v="plays"/>
    <x v="3352"/>
    <d v="2016-07-01T18:00:00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2469"/>
    <x v="1"/>
    <s v="plays"/>
    <x v="3353"/>
    <d v="2016-05-02T18:00:00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2265"/>
    <x v="1"/>
    <s v="plays"/>
    <x v="3354"/>
    <d v="2015-10-28T23:01:0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2470"/>
    <x v="1"/>
    <s v="plays"/>
    <x v="3355"/>
    <d v="2016-05-10T06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2471"/>
    <x v="1"/>
    <s v="plays"/>
    <x v="3356"/>
    <d v="2016-07-15T14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472"/>
    <x v="1"/>
    <s v="plays"/>
    <x v="3357"/>
    <d v="2014-08-01T05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2473"/>
    <x v="1"/>
    <s v="plays"/>
    <x v="3358"/>
    <d v="2014-11-19T03:27:59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2474"/>
    <x v="1"/>
    <s v="plays"/>
    <x v="3359"/>
    <d v="2017-02-24T20:22:14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2475"/>
    <x v="1"/>
    <s v="plays"/>
    <x v="3360"/>
    <d v="2016-12-14T10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2476"/>
    <x v="1"/>
    <s v="plays"/>
    <x v="3361"/>
    <d v="2014-09-01T10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2477"/>
    <x v="1"/>
    <s v="plays"/>
    <x v="3362"/>
    <d v="2015-03-06T23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2478"/>
    <x v="1"/>
    <s v="plays"/>
    <x v="3363"/>
    <d v="2014-08-19T11:00:00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2479"/>
    <x v="1"/>
    <s v="plays"/>
    <x v="3364"/>
    <d v="2016-03-15T16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480"/>
    <x v="1"/>
    <s v="plays"/>
    <x v="3365"/>
    <d v="2015-12-12T21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481"/>
    <x v="1"/>
    <s v="plays"/>
    <x v="3366"/>
    <d v="2015-05-12T20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2482"/>
    <x v="1"/>
    <s v="plays"/>
    <x v="3367"/>
    <d v="2015-08-01T17:24:54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2483"/>
    <x v="1"/>
    <s v="plays"/>
    <x v="3368"/>
    <d v="2015-01-01T00:00:0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2484"/>
    <x v="1"/>
    <s v="plays"/>
    <x v="3369"/>
    <d v="2017-01-14T19:59:40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2485"/>
    <x v="1"/>
    <s v="plays"/>
    <x v="3370"/>
    <d v="2016-12-17T03:00:0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2486"/>
    <x v="1"/>
    <s v="plays"/>
    <x v="3371"/>
    <d v="2015-12-02T15:59:25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134"/>
    <x v="1"/>
    <s v="plays"/>
    <x v="3372"/>
    <d v="2014-08-24T23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2487"/>
    <x v="1"/>
    <s v="plays"/>
    <x v="3373"/>
    <d v="2015-07-18T11:00:00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2488"/>
    <x v="1"/>
    <s v="plays"/>
    <x v="3374"/>
    <d v="2015-10-28T12:33:3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489"/>
    <x v="1"/>
    <s v="plays"/>
    <x v="3375"/>
    <d v="2014-05-18T09:39:33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2490"/>
    <x v="1"/>
    <s v="plays"/>
    <x v="3376"/>
    <d v="2015-04-25T10:49:54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2491"/>
    <x v="1"/>
    <s v="plays"/>
    <x v="3377"/>
    <d v="2015-03-20T11:56:0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2492"/>
    <x v="1"/>
    <s v="plays"/>
    <x v="3378"/>
    <d v="2014-08-31T08:08:00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2493"/>
    <x v="1"/>
    <s v="plays"/>
    <x v="3379"/>
    <d v="2015-08-26T18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2494"/>
    <x v="1"/>
    <s v="plays"/>
    <x v="3380"/>
    <d v="2014-11-29T18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2495"/>
    <x v="1"/>
    <s v="plays"/>
    <x v="3381"/>
    <d v="2015-03-10T22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2496"/>
    <x v="1"/>
    <s v="plays"/>
    <x v="3382"/>
    <d v="2016-08-01T17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2497"/>
    <x v="1"/>
    <s v="plays"/>
    <x v="3383"/>
    <d v="2016-06-23T13:47:00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2498"/>
    <x v="1"/>
    <s v="plays"/>
    <x v="3384"/>
    <d v="2015-11-20T22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s v="plays"/>
    <x v="3385"/>
    <d v="2014-12-10T15:49:12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2499"/>
    <x v="1"/>
    <s v="plays"/>
    <x v="3386"/>
    <d v="2014-12-03T10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2500"/>
    <x v="1"/>
    <s v="plays"/>
    <x v="3387"/>
    <d v="2014-12-14T13:18:08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1184"/>
    <x v="1"/>
    <s v="plays"/>
    <x v="3388"/>
    <d v="2015-06-18T06:04:01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2501"/>
    <x v="1"/>
    <s v="plays"/>
    <x v="3389"/>
    <d v="2016-06-03T08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2502"/>
    <x v="1"/>
    <s v="plays"/>
    <x v="3390"/>
    <d v="2014-07-10T13:35:45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440"/>
    <x v="1"/>
    <s v="plays"/>
    <x v="3391"/>
    <d v="2014-08-08T17:28:00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94"/>
    <x v="1"/>
    <s v="plays"/>
    <x v="3392"/>
    <d v="2016-05-06T15:17:35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2503"/>
    <x v="1"/>
    <s v="plays"/>
    <x v="3393"/>
    <d v="2014-11-05T19:46:0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2109"/>
    <x v="1"/>
    <s v="plays"/>
    <x v="3394"/>
    <d v="2014-07-27T09:17:25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504"/>
    <x v="1"/>
    <s v="plays"/>
    <x v="3395"/>
    <d v="2015-05-30T13:10:00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2505"/>
    <x v="1"/>
    <s v="plays"/>
    <x v="3396"/>
    <d v="2014-05-31T22:59:00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123"/>
    <x v="1"/>
    <s v="plays"/>
    <x v="3397"/>
    <d v="2016-02-18T17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2506"/>
    <x v="1"/>
    <s v="plays"/>
    <x v="3398"/>
    <d v="2014-11-21T12:00:00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2507"/>
    <x v="1"/>
    <s v="plays"/>
    <x v="3399"/>
    <d v="2015-02-21T17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2508"/>
    <x v="1"/>
    <s v="plays"/>
    <x v="3400"/>
    <d v="2014-08-28T17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2509"/>
    <x v="1"/>
    <s v="plays"/>
    <x v="3401"/>
    <d v="2015-08-07T12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2510"/>
    <x v="1"/>
    <s v="plays"/>
    <x v="3402"/>
    <d v="2015-11-11T21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511"/>
    <x v="1"/>
    <s v="plays"/>
    <x v="3403"/>
    <d v="2015-06-25T06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512"/>
    <x v="1"/>
    <s v="plays"/>
    <x v="3404"/>
    <d v="2015-06-17T07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2513"/>
    <x v="1"/>
    <s v="plays"/>
    <x v="3405"/>
    <d v="2016-03-01T18:59:00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2514"/>
    <x v="1"/>
    <s v="plays"/>
    <x v="3406"/>
    <d v="2014-07-16T06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2515"/>
    <x v="1"/>
    <s v="plays"/>
    <x v="3407"/>
    <d v="2014-07-06T05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516"/>
    <x v="1"/>
    <s v="plays"/>
    <x v="3408"/>
    <d v="2014-07-18T18:48:24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2517"/>
    <x v="1"/>
    <s v="plays"/>
    <x v="3409"/>
    <d v="2016-07-31T15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2518"/>
    <x v="1"/>
    <s v="plays"/>
    <x v="3410"/>
    <d v="2016-06-06T02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2519"/>
    <x v="1"/>
    <s v="plays"/>
    <x v="3411"/>
    <d v="2015-10-07T19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520"/>
    <x v="1"/>
    <s v="plays"/>
    <x v="3412"/>
    <d v="2014-09-27T18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521"/>
    <x v="1"/>
    <s v="plays"/>
    <x v="3413"/>
    <d v="2015-02-27T23:59:00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2522"/>
    <x v="1"/>
    <s v="plays"/>
    <x v="3414"/>
    <d v="2016-12-01T02:59:00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523"/>
    <x v="1"/>
    <s v="plays"/>
    <x v="3415"/>
    <d v="2016-04-17T18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2524"/>
    <x v="1"/>
    <s v="plays"/>
    <x v="3416"/>
    <d v="2015-04-23T13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2525"/>
    <x v="1"/>
    <s v="plays"/>
    <x v="3417"/>
    <d v="2014-10-25T19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2526"/>
    <x v="1"/>
    <s v="plays"/>
    <x v="3418"/>
    <d v="2014-05-23T15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2527"/>
    <x v="1"/>
    <s v="plays"/>
    <x v="3419"/>
    <d v="2016-04-06T16:30:00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528"/>
    <x v="1"/>
    <s v="plays"/>
    <x v="3420"/>
    <d v="2016-02-13T19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2529"/>
    <x v="1"/>
    <s v="plays"/>
    <x v="3421"/>
    <d v="2015-03-04T13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2530"/>
    <x v="1"/>
    <s v="plays"/>
    <x v="3422"/>
    <d v="2015-12-13T19:00:00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6"/>
    <x v="1"/>
    <s v="plays"/>
    <x v="3423"/>
    <d v="2015-04-24T16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2531"/>
    <x v="1"/>
    <s v="plays"/>
    <x v="3424"/>
    <d v="2015-02-05T01:59:0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2532"/>
    <x v="1"/>
    <s v="plays"/>
    <x v="3425"/>
    <d v="2014-10-04T09:48:5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2533"/>
    <x v="1"/>
    <s v="plays"/>
    <x v="3426"/>
    <d v="2014-09-20T21:00:00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218"/>
    <x v="1"/>
    <s v="plays"/>
    <x v="3427"/>
    <d v="2014-07-02T10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2534"/>
    <x v="1"/>
    <s v="plays"/>
    <x v="3428"/>
    <d v="2015-02-28T12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862"/>
    <x v="1"/>
    <s v="plays"/>
    <x v="3429"/>
    <d v="2016-11-01T19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2535"/>
    <x v="1"/>
    <s v="plays"/>
    <x v="3430"/>
    <d v="2014-07-30T17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536"/>
    <x v="1"/>
    <s v="plays"/>
    <x v="3431"/>
    <d v="2014-08-18T12:32:33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2537"/>
    <x v="1"/>
    <s v="plays"/>
    <x v="3432"/>
    <d v="2016-02-05T17:00:00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2538"/>
    <x v="1"/>
    <s v="plays"/>
    <x v="3433"/>
    <d v="2014-06-16T22:00:0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2539"/>
    <x v="1"/>
    <s v="plays"/>
    <x v="3434"/>
    <d v="2014-07-10T04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2540"/>
    <x v="1"/>
    <s v="plays"/>
    <x v="3435"/>
    <d v="2016-08-06T22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2541"/>
    <x v="1"/>
    <s v="plays"/>
    <x v="3436"/>
    <d v="2014-08-21T11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542"/>
    <x v="1"/>
    <s v="plays"/>
    <x v="3437"/>
    <d v="2015-08-19T12:03:40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2543"/>
    <x v="1"/>
    <s v="plays"/>
    <x v="3438"/>
    <d v="2015-05-02T16:00:00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2544"/>
    <x v="1"/>
    <s v="plays"/>
    <x v="3439"/>
    <d v="2016-01-18T23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2545"/>
    <x v="1"/>
    <s v="plays"/>
    <x v="3440"/>
    <d v="2014-07-11T11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2546"/>
    <x v="1"/>
    <s v="plays"/>
    <x v="3441"/>
    <d v="2015-11-13T15:17:0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83"/>
    <x v="1"/>
    <s v="plays"/>
    <x v="3442"/>
    <d v="2015-05-30T15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2547"/>
    <x v="1"/>
    <s v="plays"/>
    <x v="3443"/>
    <d v="2014-09-09T07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548"/>
    <x v="1"/>
    <s v="plays"/>
    <x v="3444"/>
    <d v="2016-06-08T08:59:00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549"/>
    <x v="1"/>
    <s v="plays"/>
    <x v="3445"/>
    <d v="2015-10-23T07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2550"/>
    <x v="1"/>
    <s v="plays"/>
    <x v="3446"/>
    <d v="2015-02-05T07:20:00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2551"/>
    <x v="1"/>
    <s v="plays"/>
    <x v="3447"/>
    <d v="2016-03-18T15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2552"/>
    <x v="1"/>
    <s v="plays"/>
    <x v="3448"/>
    <d v="2014-12-16T21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2553"/>
    <x v="1"/>
    <s v="plays"/>
    <x v="3449"/>
    <d v="2016-07-08T23:00:00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554"/>
    <x v="1"/>
    <s v="plays"/>
    <x v="3450"/>
    <d v="2015-04-02T10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2555"/>
    <x v="1"/>
    <s v="plays"/>
    <x v="3451"/>
    <d v="2015-04-21T12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2556"/>
    <x v="1"/>
    <s v="plays"/>
    <x v="3452"/>
    <d v="2014-07-22T22:59:0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446"/>
    <x v="1"/>
    <s v="plays"/>
    <x v="3453"/>
    <d v="2016-08-13T18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2557"/>
    <x v="1"/>
    <s v="plays"/>
    <x v="3454"/>
    <d v="2014-07-31T11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2558"/>
    <x v="1"/>
    <s v="plays"/>
    <x v="3455"/>
    <d v="2016-10-13T13:00:27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2559"/>
    <x v="1"/>
    <s v="plays"/>
    <x v="3456"/>
    <d v="2014-08-01T01:59:00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2560"/>
    <x v="1"/>
    <s v="plays"/>
    <x v="3457"/>
    <d v="2015-02-12T00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2561"/>
    <x v="1"/>
    <s v="plays"/>
    <x v="3458"/>
    <d v="2015-02-02T23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2562"/>
    <x v="1"/>
    <s v="plays"/>
    <x v="3459"/>
    <d v="2016-05-20T06:31:00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s v="plays"/>
    <x v="3460"/>
    <d v="2014-08-15T07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563"/>
    <x v="1"/>
    <s v="plays"/>
    <x v="3461"/>
    <d v="2016-10-28T22:00:00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564"/>
    <x v="1"/>
    <s v="plays"/>
    <x v="3462"/>
    <d v="2015-07-10T13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2565"/>
    <x v="1"/>
    <s v="plays"/>
    <x v="3463"/>
    <d v="2016-10-10T22:59:00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2566"/>
    <x v="1"/>
    <s v="plays"/>
    <x v="3464"/>
    <d v="2016-08-22T22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567"/>
    <x v="1"/>
    <s v="plays"/>
    <x v="3465"/>
    <d v="2015-08-09T11:00:00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2568"/>
    <x v="1"/>
    <s v="plays"/>
    <x v="3466"/>
    <d v="2016-04-19T18:27:30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2569"/>
    <x v="1"/>
    <s v="plays"/>
    <x v="3467"/>
    <d v="2015-03-20T10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2570"/>
    <x v="1"/>
    <s v="plays"/>
    <x v="3468"/>
    <d v="2016-09-20T22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2571"/>
    <x v="1"/>
    <s v="plays"/>
    <x v="3469"/>
    <d v="2016-04-28T10:24:05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94"/>
    <x v="1"/>
    <s v="plays"/>
    <x v="3470"/>
    <d v="2016-07-15T16:38:0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2572"/>
    <x v="1"/>
    <s v="plays"/>
    <x v="3471"/>
    <d v="2014-08-31T15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2573"/>
    <x v="1"/>
    <s v="plays"/>
    <x v="3472"/>
    <d v="2014-11-06T00:59:0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574"/>
    <x v="1"/>
    <s v="plays"/>
    <x v="3473"/>
    <d v="2015-03-20T15:27:00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575"/>
    <x v="1"/>
    <s v="plays"/>
    <x v="3474"/>
    <d v="2016-07-20T07:02:11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135"/>
    <x v="1"/>
    <s v="plays"/>
    <x v="3475"/>
    <d v="2014-11-02T19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8"/>
    <x v="1"/>
    <s v="plays"/>
    <x v="3476"/>
    <d v="2014-10-26T22:00:00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2576"/>
    <x v="1"/>
    <s v="plays"/>
    <x v="3477"/>
    <d v="2015-05-16T22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2577"/>
    <x v="1"/>
    <s v="plays"/>
    <x v="3478"/>
    <d v="2015-03-16T16:00:00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2578"/>
    <x v="1"/>
    <s v="plays"/>
    <x v="3479"/>
    <d v="2014-06-21T15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2579"/>
    <x v="1"/>
    <s v="plays"/>
    <x v="3480"/>
    <d v="2015-07-10T16:00:0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2580"/>
    <x v="1"/>
    <s v="plays"/>
    <x v="3481"/>
    <d v="2015-01-02T00:56:28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70"/>
    <x v="1"/>
    <s v="plays"/>
    <x v="3482"/>
    <d v="2014-07-06T13:31:0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2581"/>
    <x v="1"/>
    <s v="plays"/>
    <x v="3483"/>
    <d v="2014-07-03T11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2582"/>
    <x v="1"/>
    <s v="plays"/>
    <x v="3484"/>
    <d v="2016-06-15T13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2425"/>
    <x v="1"/>
    <s v="plays"/>
    <x v="3485"/>
    <d v="2016-02-02T11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2583"/>
    <x v="1"/>
    <s v="plays"/>
    <x v="3486"/>
    <d v="2015-06-03T01:59:00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2584"/>
    <x v="1"/>
    <s v="plays"/>
    <x v="3487"/>
    <d v="2015-06-24T17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2585"/>
    <x v="1"/>
    <s v="plays"/>
    <x v="3488"/>
    <d v="2015-04-17T11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2586"/>
    <x v="1"/>
    <s v="plays"/>
    <x v="3489"/>
    <d v="2014-05-24T16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1655"/>
    <x v="1"/>
    <s v="plays"/>
    <x v="3490"/>
    <d v="2016-04-13T14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2587"/>
    <x v="1"/>
    <s v="plays"/>
    <x v="3491"/>
    <d v="2015-05-18T00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2588"/>
    <x v="1"/>
    <s v="plays"/>
    <x v="3492"/>
    <d v="2015-10-25T19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218"/>
    <x v="1"/>
    <s v="plays"/>
    <x v="3493"/>
    <d v="2014-08-17T00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589"/>
    <x v="1"/>
    <s v="plays"/>
    <x v="3494"/>
    <d v="2016-11-26T01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2590"/>
    <x v="1"/>
    <s v="plays"/>
    <x v="3495"/>
    <d v="2014-11-01T12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2591"/>
    <x v="1"/>
    <s v="plays"/>
    <x v="3496"/>
    <d v="2016-09-11T15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2592"/>
    <x v="1"/>
    <s v="plays"/>
    <x v="3497"/>
    <d v="2016-06-02T17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2593"/>
    <x v="1"/>
    <s v="plays"/>
    <x v="3498"/>
    <d v="2016-05-28T16:44:00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2594"/>
    <x v="1"/>
    <s v="plays"/>
    <x v="3499"/>
    <d v="2015-07-01T01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2595"/>
    <x v="1"/>
    <s v="plays"/>
    <x v="3500"/>
    <d v="2016-03-06T23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2596"/>
    <x v="1"/>
    <s v="plays"/>
    <x v="3501"/>
    <d v="2015-09-11T13:19:55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2597"/>
    <x v="1"/>
    <s v="plays"/>
    <x v="3502"/>
    <d v="2016-03-15T22:59:00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2598"/>
    <x v="1"/>
    <s v="plays"/>
    <x v="3503"/>
    <d v="2016-07-24T06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9"/>
    <x v="1"/>
    <s v="plays"/>
    <x v="3504"/>
    <d v="2015-11-19T13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2599"/>
    <x v="1"/>
    <s v="plays"/>
    <x v="3505"/>
    <d v="2014-05-12T23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2600"/>
    <x v="1"/>
    <s v="plays"/>
    <x v="3506"/>
    <d v="2014-08-23T12:37:20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1784"/>
    <x v="1"/>
    <s v="plays"/>
    <x v="3507"/>
    <d v="2016-05-31T17:08:57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53"/>
    <x v="1"/>
    <s v="plays"/>
    <x v="3508"/>
    <d v="2016-05-10T16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2601"/>
    <x v="1"/>
    <s v="plays"/>
    <x v="3509"/>
    <d v="2014-11-20T23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2602"/>
    <x v="1"/>
    <s v="plays"/>
    <x v="3510"/>
    <d v="2014-07-02T09:54:0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2603"/>
    <x v="1"/>
    <s v="plays"/>
    <x v="3511"/>
    <d v="2014-11-07T13:30:00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604"/>
    <x v="1"/>
    <s v="plays"/>
    <x v="3512"/>
    <d v="2015-04-23T06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2605"/>
    <x v="1"/>
    <s v="plays"/>
    <x v="3513"/>
    <d v="2014-06-03T23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698"/>
    <x v="1"/>
    <s v="plays"/>
    <x v="3514"/>
    <d v="2015-02-01T23:59:0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2606"/>
    <x v="1"/>
    <s v="plays"/>
    <x v="3515"/>
    <d v="2015-05-31T13:32:51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607"/>
    <x v="1"/>
    <s v="plays"/>
    <x v="3516"/>
    <d v="2014-09-07T22:00:00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608"/>
    <x v="1"/>
    <s v="plays"/>
    <x v="3517"/>
    <d v="2014-07-04T06:00:0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2609"/>
    <x v="1"/>
    <s v="plays"/>
    <x v="3518"/>
    <d v="2014-10-02T09:21:00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2610"/>
    <x v="1"/>
    <s v="plays"/>
    <x v="3519"/>
    <d v="2015-03-04T09:22:30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2611"/>
    <x v="1"/>
    <s v="plays"/>
    <x v="3520"/>
    <d v="2015-09-06T08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2612"/>
    <x v="1"/>
    <s v="plays"/>
    <x v="3521"/>
    <d v="2014-09-29T03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613"/>
    <x v="1"/>
    <s v="plays"/>
    <x v="3522"/>
    <d v="2015-09-15T05:06:0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2614"/>
    <x v="1"/>
    <s v="plays"/>
    <x v="3523"/>
    <d v="2016-09-25T18:00:00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2615"/>
    <x v="1"/>
    <s v="plays"/>
    <x v="3524"/>
    <d v="2014-09-12T23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616"/>
    <x v="1"/>
    <s v="plays"/>
    <x v="3525"/>
    <d v="2015-08-09T11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617"/>
    <x v="1"/>
    <s v="plays"/>
    <x v="3526"/>
    <d v="2016-04-28T00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2618"/>
    <x v="1"/>
    <s v="plays"/>
    <x v="3527"/>
    <d v="2015-07-10T22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2619"/>
    <x v="1"/>
    <s v="plays"/>
    <x v="3528"/>
    <d v="2017-01-18T07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333"/>
    <x v="1"/>
    <s v="plays"/>
    <x v="3529"/>
    <d v="2015-07-12T20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9"/>
    <x v="1"/>
    <s v="plays"/>
    <x v="3530"/>
    <d v="2016-04-10T15:00:00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620"/>
    <x v="1"/>
    <s v="plays"/>
    <x v="3531"/>
    <d v="2016-06-30T10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2621"/>
    <x v="1"/>
    <s v="plays"/>
    <x v="3532"/>
    <d v="2014-09-17T22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2622"/>
    <x v="1"/>
    <s v="plays"/>
    <x v="3533"/>
    <d v="2015-11-11T14:16:07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2623"/>
    <x v="1"/>
    <s v="plays"/>
    <x v="3534"/>
    <d v="2015-10-01T10:00:23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2624"/>
    <x v="1"/>
    <s v="plays"/>
    <x v="3535"/>
    <d v="2015-10-02T13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2625"/>
    <x v="1"/>
    <s v="plays"/>
    <x v="3536"/>
    <d v="2015-12-20T06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145"/>
    <x v="1"/>
    <s v="plays"/>
    <x v="3537"/>
    <d v="2014-11-17T02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2626"/>
    <x v="1"/>
    <s v="plays"/>
    <x v="3538"/>
    <d v="2016-08-17T05:05:40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2627"/>
    <x v="1"/>
    <s v="plays"/>
    <x v="3539"/>
    <d v="2016-09-08T13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2628"/>
    <x v="1"/>
    <s v="plays"/>
    <x v="3540"/>
    <d v="2016-06-25T19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2629"/>
    <x v="1"/>
    <s v="plays"/>
    <x v="3541"/>
    <d v="2015-08-31T12:31:15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2630"/>
    <x v="1"/>
    <s v="plays"/>
    <x v="3542"/>
    <d v="2014-09-07T09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2631"/>
    <x v="1"/>
    <s v="plays"/>
    <x v="3543"/>
    <d v="2015-06-25T13:07:39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632"/>
    <x v="1"/>
    <s v="plays"/>
    <x v="3544"/>
    <d v="2015-03-07T14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90"/>
    <x v="1"/>
    <s v="plays"/>
    <x v="3545"/>
    <d v="2015-04-11T14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2633"/>
    <x v="1"/>
    <s v="plays"/>
    <x v="3546"/>
    <d v="2015-03-31T22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2634"/>
    <x v="1"/>
    <s v="plays"/>
    <x v="3547"/>
    <d v="2016-05-13T22:59:00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2579"/>
    <x v="1"/>
    <s v="plays"/>
    <x v="3548"/>
    <d v="2016-03-04T20:00:00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635"/>
    <x v="1"/>
    <s v="plays"/>
    <x v="3549"/>
    <d v="2015-09-04T04:27:53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2636"/>
    <x v="1"/>
    <s v="plays"/>
    <x v="3550"/>
    <d v="2016-05-02T16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2637"/>
    <x v="1"/>
    <s v="plays"/>
    <x v="3551"/>
    <d v="2014-05-22T17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638"/>
    <x v="1"/>
    <s v="plays"/>
    <x v="3552"/>
    <d v="2014-06-28T09:05:24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2639"/>
    <x v="1"/>
    <s v="plays"/>
    <x v="3553"/>
    <d v="2015-08-11T19:00:00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2640"/>
    <x v="1"/>
    <s v="plays"/>
    <x v="3554"/>
    <d v="2015-02-11T12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231"/>
    <x v="1"/>
    <s v="plays"/>
    <x v="3555"/>
    <d v="2016-11-17T06:36:34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2641"/>
    <x v="1"/>
    <s v="plays"/>
    <x v="3556"/>
    <d v="2014-08-17T10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2642"/>
    <x v="1"/>
    <s v="plays"/>
    <x v="3557"/>
    <d v="2014-05-05T01:38:31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643"/>
    <x v="1"/>
    <s v="plays"/>
    <x v="3558"/>
    <d v="2015-06-26T16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2644"/>
    <x v="1"/>
    <s v="plays"/>
    <x v="3559"/>
    <d v="2015-07-31T03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2645"/>
    <x v="1"/>
    <s v="plays"/>
    <x v="3560"/>
    <d v="2015-05-26T21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2646"/>
    <x v="1"/>
    <s v="plays"/>
    <x v="3561"/>
    <d v="2015-08-05T13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2647"/>
    <x v="1"/>
    <s v="plays"/>
    <x v="3562"/>
    <d v="2016-03-13T17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2648"/>
    <x v="1"/>
    <s v="plays"/>
    <x v="3563"/>
    <d v="2016-08-01T14:00:00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2649"/>
    <x v="1"/>
    <s v="plays"/>
    <x v="3564"/>
    <d v="2015-10-05T11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2650"/>
    <x v="1"/>
    <s v="plays"/>
    <x v="3565"/>
    <d v="2014-12-31T12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2651"/>
    <x v="1"/>
    <s v="plays"/>
    <x v="3566"/>
    <d v="2015-01-23T07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2652"/>
    <x v="1"/>
    <s v="plays"/>
    <x v="3567"/>
    <d v="2015-06-10T14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2653"/>
    <x v="1"/>
    <s v="plays"/>
    <x v="3568"/>
    <d v="2014-09-17T12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2654"/>
    <x v="1"/>
    <s v="plays"/>
    <x v="3569"/>
    <d v="2015-01-08T11:31:3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2655"/>
    <x v="1"/>
    <s v="plays"/>
    <x v="3570"/>
    <d v="2014-12-31T02:00:0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2656"/>
    <x v="1"/>
    <s v="plays"/>
    <x v="3571"/>
    <d v="2014-10-30T15:36:53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657"/>
    <x v="1"/>
    <s v="plays"/>
    <x v="3572"/>
    <d v="2015-06-21T08:41:22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2658"/>
    <x v="1"/>
    <s v="plays"/>
    <x v="3573"/>
    <d v="2014-11-08T05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2659"/>
    <x v="1"/>
    <s v="plays"/>
    <x v="3574"/>
    <d v="2014-11-13T18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2660"/>
    <x v="1"/>
    <s v="plays"/>
    <x v="3575"/>
    <d v="2016-08-10T22:59:00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s v="plays"/>
    <x v="3576"/>
    <d v="2016-12-05T09:10:54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84"/>
    <x v="1"/>
    <s v="plays"/>
    <x v="3577"/>
    <d v="2015-04-26T01:28:00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2661"/>
    <x v="1"/>
    <s v="plays"/>
    <x v="3578"/>
    <d v="2016-04-30T12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80"/>
    <x v="1"/>
    <s v="plays"/>
    <x v="3579"/>
    <d v="2016-03-31T12:17:3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2662"/>
    <x v="1"/>
    <s v="plays"/>
    <x v="3580"/>
    <d v="2015-02-28T23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53"/>
    <x v="1"/>
    <s v="plays"/>
    <x v="3581"/>
    <d v="2014-07-30T06:18:30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663"/>
    <x v="1"/>
    <s v="plays"/>
    <x v="3582"/>
    <d v="2016-04-04T21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956"/>
    <x v="1"/>
    <s v="plays"/>
    <x v="3583"/>
    <d v="2016-04-18T04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2664"/>
    <x v="1"/>
    <s v="plays"/>
    <x v="3584"/>
    <d v="2015-07-13T02:35:44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2665"/>
    <x v="1"/>
    <s v="plays"/>
    <x v="3585"/>
    <d v="2014-12-21T12:11:30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2666"/>
    <x v="1"/>
    <s v="plays"/>
    <x v="3586"/>
    <d v="2016-09-23T11:44:30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2667"/>
    <x v="1"/>
    <s v="plays"/>
    <x v="3587"/>
    <d v="2016-06-27T14:00:00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2668"/>
    <x v="1"/>
    <s v="plays"/>
    <x v="3588"/>
    <d v="2015-04-29T18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2669"/>
    <x v="1"/>
    <s v="plays"/>
    <x v="3589"/>
    <d v="2015-05-26T10:32:27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2670"/>
    <x v="1"/>
    <s v="plays"/>
    <x v="3590"/>
    <d v="2014-10-20T03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671"/>
    <x v="1"/>
    <s v="plays"/>
    <x v="3591"/>
    <d v="2015-01-23T23:59:00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2672"/>
    <x v="1"/>
    <s v="plays"/>
    <x v="3592"/>
    <d v="2015-02-10T23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2673"/>
    <x v="1"/>
    <s v="plays"/>
    <x v="3593"/>
    <d v="2015-01-05T15:26:00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2674"/>
    <x v="1"/>
    <s v="plays"/>
    <x v="3594"/>
    <d v="2016-09-03T20:36:22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2675"/>
    <x v="1"/>
    <s v="plays"/>
    <x v="3595"/>
    <d v="2015-03-13T01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2676"/>
    <x v="1"/>
    <s v="plays"/>
    <x v="3596"/>
    <d v="2014-08-26T12:09:42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2677"/>
    <x v="1"/>
    <s v="plays"/>
    <x v="3597"/>
    <d v="2016-03-03T00:59:00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1148"/>
    <x v="1"/>
    <s v="plays"/>
    <x v="3598"/>
    <d v="2014-09-02T23:59:00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2678"/>
    <x v="1"/>
    <s v="plays"/>
    <x v="3599"/>
    <d v="2015-08-29T19:00:00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679"/>
    <x v="1"/>
    <s v="plays"/>
    <x v="3600"/>
    <d v="2016-10-13T15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2680"/>
    <x v="1"/>
    <s v="plays"/>
    <x v="3601"/>
    <d v="2015-01-16T18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2681"/>
    <x v="1"/>
    <s v="plays"/>
    <x v="3602"/>
    <d v="2016-05-17T16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2682"/>
    <x v="1"/>
    <s v="plays"/>
    <x v="3603"/>
    <d v="2015-11-05T16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2683"/>
    <x v="1"/>
    <s v="plays"/>
    <x v="3604"/>
    <d v="2016-04-29T01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s v="plays"/>
    <x v="3605"/>
    <d v="2016-02-13T14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2684"/>
    <x v="1"/>
    <s v="plays"/>
    <x v="3606"/>
    <d v="2016-08-14T09:30:57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2109"/>
    <x v="1"/>
    <s v="plays"/>
    <x v="3607"/>
    <d v="2015-12-14T19:00:00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2685"/>
    <x v="1"/>
    <s v="plays"/>
    <x v="3608"/>
    <d v="2016-06-17T09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2686"/>
    <x v="1"/>
    <s v="plays"/>
    <x v="3609"/>
    <d v="2016-03-30T17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2687"/>
    <x v="1"/>
    <s v="plays"/>
    <x v="3610"/>
    <d v="2015-08-17T05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90"/>
    <x v="1"/>
    <s v="plays"/>
    <x v="3611"/>
    <d v="2015-04-08T03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2688"/>
    <x v="1"/>
    <s v="plays"/>
    <x v="3612"/>
    <d v="2014-06-09T12:26:51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72"/>
    <x v="1"/>
    <s v="plays"/>
    <x v="3613"/>
    <d v="2014-06-28T09:09:34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2689"/>
    <x v="1"/>
    <s v="plays"/>
    <x v="3614"/>
    <d v="2015-06-18T20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2690"/>
    <x v="1"/>
    <s v="plays"/>
    <x v="3615"/>
    <d v="2015-12-10T09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2691"/>
    <x v="1"/>
    <s v="plays"/>
    <x v="3616"/>
    <d v="2015-03-19T16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2692"/>
    <x v="1"/>
    <s v="plays"/>
    <x v="3617"/>
    <d v="2017-02-27T19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693"/>
    <x v="1"/>
    <s v="plays"/>
    <x v="3618"/>
    <d v="2015-06-03T10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1167"/>
    <x v="1"/>
    <s v="plays"/>
    <x v="3619"/>
    <d v="2016-11-19T17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2694"/>
    <x v="1"/>
    <s v="plays"/>
    <x v="3620"/>
    <d v="2015-03-04T23:00:0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2695"/>
    <x v="1"/>
    <s v="plays"/>
    <x v="3621"/>
    <d v="2016-09-30T16:00:00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2696"/>
    <x v="1"/>
    <s v="plays"/>
    <x v="3622"/>
    <d v="2014-09-27T22:23:00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2697"/>
    <x v="1"/>
    <s v="plays"/>
    <x v="3623"/>
    <d v="2014-07-26T02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2698"/>
    <x v="1"/>
    <s v="plays"/>
    <x v="3624"/>
    <d v="2016-08-23T13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2699"/>
    <x v="1"/>
    <s v="plays"/>
    <x v="3625"/>
    <d v="2015-07-02T10:39:37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2700"/>
    <x v="1"/>
    <s v="plays"/>
    <x v="3626"/>
    <d v="2014-08-16T11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701"/>
    <x v="1"/>
    <s v="plays"/>
    <x v="3627"/>
    <d v="2016-05-20T22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s v="musical"/>
    <x v="3628"/>
    <d v="2015-12-13T15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120"/>
    <x v="1"/>
    <s v="musical"/>
    <x v="3629"/>
    <d v="2016-05-05T12:00:0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120"/>
    <x v="1"/>
    <s v="musical"/>
    <x v="3630"/>
    <d v="2014-11-29T16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2702"/>
    <x v="1"/>
    <s v="musical"/>
    <x v="3631"/>
    <d v="2014-09-22T22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s v="musical"/>
    <x v="3632"/>
    <d v="2014-11-23T17:29:09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2703"/>
    <x v="1"/>
    <s v="musical"/>
    <x v="3633"/>
    <d v="2016-11-18T20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2704"/>
    <x v="1"/>
    <s v="musical"/>
    <x v="3634"/>
    <d v="2017-01-13T22:59:0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2705"/>
    <x v="1"/>
    <s v="musical"/>
    <x v="3635"/>
    <d v="2016-04-20T16:11:16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s v="musical"/>
    <x v="3636"/>
    <d v="2015-09-14T11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2706"/>
    <x v="1"/>
    <s v="musical"/>
    <x v="3637"/>
    <d v="2015-01-01T11:48:55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1762"/>
    <x v="1"/>
    <s v="musical"/>
    <x v="3638"/>
    <d v="2015-04-19T10:08:52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120"/>
    <x v="1"/>
    <s v="musical"/>
    <x v="3639"/>
    <d v="2016-10-07T10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1782"/>
    <x v="1"/>
    <s v="musical"/>
    <x v="3640"/>
    <d v="2015-05-10T13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s v="musical"/>
    <x v="3641"/>
    <d v="2014-10-05T00:00:0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507"/>
    <x v="1"/>
    <s v="musical"/>
    <x v="3642"/>
    <d v="2015-11-30T12:00:0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s v="musical"/>
    <x v="3643"/>
    <d v="2015-11-16T23:27:19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2707"/>
    <x v="1"/>
    <s v="musical"/>
    <x v="3644"/>
    <d v="2016-03-07T23:59:0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120"/>
    <x v="1"/>
    <s v="musical"/>
    <x v="3645"/>
    <d v="2016-11-21T19:17:18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2708"/>
    <x v="1"/>
    <s v="musical"/>
    <x v="3646"/>
    <d v="2015-06-16T18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s v="musical"/>
    <x v="3647"/>
    <d v="2016-09-30T12:58:47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2709"/>
    <x v="1"/>
    <s v="plays"/>
    <x v="3648"/>
    <d v="2014-10-05T02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88"/>
    <x v="1"/>
    <s v="plays"/>
    <x v="3649"/>
    <d v="2014-06-16T12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116"/>
    <x v="1"/>
    <s v="plays"/>
    <x v="3650"/>
    <d v="2016-02-02T06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77"/>
    <x v="1"/>
    <s v="plays"/>
    <x v="3651"/>
    <d v="2014-08-10T10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2710"/>
    <x v="1"/>
    <s v="plays"/>
    <x v="3652"/>
    <d v="2016-08-24T22:59:00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2711"/>
    <x v="1"/>
    <s v="plays"/>
    <x v="3653"/>
    <d v="2015-08-05T03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2712"/>
    <x v="1"/>
    <s v="plays"/>
    <x v="3654"/>
    <d v="2016-04-03T12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2713"/>
    <x v="1"/>
    <s v="plays"/>
    <x v="3655"/>
    <d v="2015-07-18T01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2714"/>
    <x v="1"/>
    <s v="plays"/>
    <x v="3656"/>
    <d v="2017-02-01T17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2715"/>
    <x v="1"/>
    <s v="plays"/>
    <x v="3657"/>
    <d v="2016-06-01T16:42:00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2716"/>
    <x v="1"/>
    <s v="plays"/>
    <x v="3658"/>
    <d v="2014-07-01T22:59:0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2717"/>
    <x v="1"/>
    <s v="plays"/>
    <x v="3659"/>
    <d v="2015-03-19T09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718"/>
    <x v="1"/>
    <s v="plays"/>
    <x v="3660"/>
    <d v="2014-12-23T16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2719"/>
    <x v="1"/>
    <s v="plays"/>
    <x v="3661"/>
    <d v="2016-04-09T23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2720"/>
    <x v="1"/>
    <s v="plays"/>
    <x v="3662"/>
    <d v="2015-03-30T23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8"/>
    <x v="1"/>
    <s v="plays"/>
    <x v="3663"/>
    <d v="2016-12-21T06:50:3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2721"/>
    <x v="1"/>
    <s v="plays"/>
    <x v="3664"/>
    <d v="2016-06-16T00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2722"/>
    <x v="1"/>
    <s v="plays"/>
    <x v="3665"/>
    <d v="2015-10-28T14:54:00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723"/>
    <x v="1"/>
    <s v="plays"/>
    <x v="3666"/>
    <d v="2014-07-24T02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2724"/>
    <x v="1"/>
    <s v="plays"/>
    <x v="3667"/>
    <d v="2015-07-18T18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2725"/>
    <x v="1"/>
    <s v="plays"/>
    <x v="3668"/>
    <d v="2015-07-23T13:33:0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2726"/>
    <x v="1"/>
    <s v="plays"/>
    <x v="3669"/>
    <d v="2015-06-11T11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2727"/>
    <x v="1"/>
    <s v="plays"/>
    <x v="3670"/>
    <d v="2015-05-31T18:00:0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2728"/>
    <x v="1"/>
    <s v="plays"/>
    <x v="3671"/>
    <d v="2014-07-20T22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2729"/>
    <x v="1"/>
    <s v="plays"/>
    <x v="3672"/>
    <d v="2014-09-26T17:43:04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2730"/>
    <x v="1"/>
    <s v="plays"/>
    <x v="3673"/>
    <d v="2014-11-05T07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731"/>
    <x v="1"/>
    <s v="plays"/>
    <x v="3674"/>
    <d v="2016-09-03T15:57:09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63"/>
    <x v="1"/>
    <s v="plays"/>
    <x v="3675"/>
    <d v="2016-05-15T18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2732"/>
    <x v="1"/>
    <s v="plays"/>
    <x v="3676"/>
    <d v="2014-09-12T14:34:44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2733"/>
    <x v="1"/>
    <s v="plays"/>
    <x v="3677"/>
    <d v="2014-07-02T22:59:00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2734"/>
    <x v="1"/>
    <s v="plays"/>
    <x v="3678"/>
    <d v="2015-05-31T07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2735"/>
    <x v="1"/>
    <s v="plays"/>
    <x v="3679"/>
    <d v="2014-06-30T23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2736"/>
    <x v="1"/>
    <s v="plays"/>
    <x v="3680"/>
    <d v="2016-10-05T05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1050"/>
    <x v="1"/>
    <s v="plays"/>
    <x v="3681"/>
    <d v="2016-01-15T10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2737"/>
    <x v="1"/>
    <s v="plays"/>
    <x v="3682"/>
    <d v="2014-06-16T01:59:00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2738"/>
    <x v="1"/>
    <s v="plays"/>
    <x v="3683"/>
    <d v="2016-10-19T21:48:1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2739"/>
    <x v="1"/>
    <s v="plays"/>
    <x v="3684"/>
    <d v="2015-09-01T23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17"/>
    <x v="1"/>
    <s v="plays"/>
    <x v="3685"/>
    <d v="2014-05-19T16:00:00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2740"/>
    <x v="1"/>
    <s v="plays"/>
    <x v="3686"/>
    <d v="2015-08-28T22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2741"/>
    <x v="1"/>
    <s v="plays"/>
    <x v="3687"/>
    <d v="2014-06-27T00:14:15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2742"/>
    <x v="1"/>
    <s v="plays"/>
    <x v="3688"/>
    <d v="2014-08-08T13:53:24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2743"/>
    <x v="1"/>
    <s v="plays"/>
    <x v="3689"/>
    <d v="2015-06-21T17:25:00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744"/>
    <x v="1"/>
    <s v="plays"/>
    <x v="3690"/>
    <d v="2014-11-27T10:21:23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2745"/>
    <x v="1"/>
    <s v="plays"/>
    <x v="3691"/>
    <d v="2015-03-01T23:59:00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746"/>
    <x v="1"/>
    <s v="plays"/>
    <x v="3692"/>
    <d v="2014-09-18T19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2747"/>
    <x v="1"/>
    <s v="plays"/>
    <x v="3693"/>
    <d v="2015-11-30T17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2748"/>
    <x v="1"/>
    <s v="plays"/>
    <x v="3694"/>
    <d v="2016-06-05T21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2749"/>
    <x v="1"/>
    <s v="plays"/>
    <x v="3695"/>
    <d v="2015-01-11T15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750"/>
    <x v="1"/>
    <s v="plays"/>
    <x v="3696"/>
    <d v="2015-02-13T09:48:3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751"/>
    <x v="1"/>
    <s v="plays"/>
    <x v="3697"/>
    <d v="2016-05-10T06:10:48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2752"/>
    <x v="1"/>
    <s v="plays"/>
    <x v="3698"/>
    <d v="2016-03-02T14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2111"/>
    <x v="1"/>
    <s v="plays"/>
    <x v="3699"/>
    <d v="2014-10-15T09:26:5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2417"/>
    <x v="1"/>
    <s v="plays"/>
    <x v="3700"/>
    <d v="2014-09-30T11:00:0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2753"/>
    <x v="1"/>
    <s v="plays"/>
    <x v="3701"/>
    <d v="2015-06-04T07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2754"/>
    <x v="1"/>
    <s v="plays"/>
    <x v="3702"/>
    <d v="2016-07-10T17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2755"/>
    <x v="1"/>
    <s v="plays"/>
    <x v="3703"/>
    <d v="2016-08-13T01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2756"/>
    <x v="1"/>
    <s v="plays"/>
    <x v="3704"/>
    <d v="2016-05-31T11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1911"/>
    <x v="1"/>
    <s v="plays"/>
    <x v="3705"/>
    <d v="2014-06-23T13:00:00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2757"/>
    <x v="1"/>
    <s v="plays"/>
    <x v="3706"/>
    <d v="2014-09-12T16:55:49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758"/>
    <x v="1"/>
    <s v="plays"/>
    <x v="3707"/>
    <d v="2016-07-22T00:26:0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759"/>
    <x v="1"/>
    <s v="plays"/>
    <x v="3708"/>
    <d v="2014-07-03T22:24:4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2760"/>
    <x v="1"/>
    <s v="plays"/>
    <x v="3709"/>
    <d v="2014-06-25T11:59:0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2761"/>
    <x v="1"/>
    <s v="plays"/>
    <x v="3710"/>
    <d v="2015-04-03T08:49:48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2762"/>
    <x v="1"/>
    <s v="plays"/>
    <x v="3711"/>
    <d v="2014-06-15T11:00:0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2763"/>
    <x v="1"/>
    <s v="plays"/>
    <x v="3712"/>
    <d v="2015-05-31T01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2764"/>
    <x v="1"/>
    <s v="plays"/>
    <x v="3713"/>
    <d v="2016-06-04T12:42:4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2765"/>
    <x v="1"/>
    <s v="plays"/>
    <x v="3714"/>
    <d v="2015-05-25T22:59:0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2766"/>
    <x v="1"/>
    <s v="plays"/>
    <x v="3715"/>
    <d v="2015-03-31T07:52:0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2767"/>
    <x v="1"/>
    <s v="plays"/>
    <x v="3716"/>
    <d v="2016-01-21T16:18:29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2768"/>
    <x v="1"/>
    <s v="plays"/>
    <x v="3717"/>
    <d v="2015-05-09T15:47:29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2769"/>
    <x v="1"/>
    <s v="plays"/>
    <x v="3718"/>
    <d v="2015-02-27T12:11:15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600"/>
    <x v="1"/>
    <s v="plays"/>
    <x v="3719"/>
    <d v="2015-06-22T12:31:0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2770"/>
    <x v="1"/>
    <s v="plays"/>
    <x v="3720"/>
    <d v="2015-07-02T18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2771"/>
    <x v="1"/>
    <s v="plays"/>
    <x v="3721"/>
    <d v="2014-11-05T18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2772"/>
    <x v="1"/>
    <s v="plays"/>
    <x v="3722"/>
    <d v="2016-02-11T17:59:00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2773"/>
    <x v="1"/>
    <s v="plays"/>
    <x v="3723"/>
    <d v="2014-11-30T14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2774"/>
    <x v="1"/>
    <s v="plays"/>
    <x v="3724"/>
    <d v="2016-05-04T18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775"/>
    <x v="1"/>
    <s v="plays"/>
    <x v="3725"/>
    <d v="2016-02-18T16:30:0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2776"/>
    <x v="1"/>
    <s v="plays"/>
    <x v="3726"/>
    <d v="2016-04-29T16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2777"/>
    <x v="1"/>
    <s v="plays"/>
    <x v="3727"/>
    <d v="2016-10-19T23:55:00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2778"/>
    <x v="1"/>
    <s v="plays"/>
    <x v="3728"/>
    <d v="2015-08-18T23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2779"/>
    <x v="1"/>
    <s v="plays"/>
    <x v="3729"/>
    <d v="2015-03-22T22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s v="plays"/>
    <x v="3730"/>
    <d v="2015-08-17T11:15:59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1270"/>
    <x v="1"/>
    <s v="plays"/>
    <x v="3731"/>
    <d v="2015-01-09T22:23:00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164"/>
    <x v="1"/>
    <s v="plays"/>
    <x v="3732"/>
    <d v="2015-01-24T07:00:00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s v="plays"/>
    <x v="3733"/>
    <d v="2015-04-18T17:30:0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2397"/>
    <x v="1"/>
    <s v="plays"/>
    <x v="3734"/>
    <d v="2015-05-25T16:38:1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119"/>
    <x v="1"/>
    <s v="plays"/>
    <x v="3735"/>
    <d v="2015-05-28T11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119"/>
    <x v="1"/>
    <s v="plays"/>
    <x v="3736"/>
    <d v="2015-03-23T13:00:00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839"/>
    <x v="1"/>
    <s v="plays"/>
    <x v="3737"/>
    <d v="2015-11-12T01:59:00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34"/>
    <x v="1"/>
    <s v="plays"/>
    <x v="3738"/>
    <d v="2014-07-15T17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2780"/>
    <x v="1"/>
    <s v="plays"/>
    <x v="3739"/>
    <d v="2016-07-17T05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2781"/>
    <x v="1"/>
    <s v="plays"/>
    <x v="3740"/>
    <d v="2014-08-11T20:53:58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s v="plays"/>
    <x v="3741"/>
    <d v="2015-12-17T17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4"/>
    <x v="1"/>
    <s v="plays"/>
    <x v="3742"/>
    <d v="2014-09-06T00:09:04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s v="plays"/>
    <x v="3743"/>
    <d v="2014-07-03T12:02:44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s v="plays"/>
    <x v="3744"/>
    <d v="2014-07-04T22:59:00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s v="plays"/>
    <x v="3745"/>
    <d v="2014-08-10T11:45:02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2782"/>
    <x v="1"/>
    <s v="plays"/>
    <x v="3746"/>
    <d v="2016-10-08T04:20:39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4"/>
    <x v="1"/>
    <s v="plays"/>
    <x v="3747"/>
    <d v="2015-07-05T17:59:0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2783"/>
    <x v="1"/>
    <s v="musical"/>
    <x v="3748"/>
    <d v="2016-02-16T00:59:0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66"/>
    <x v="1"/>
    <s v="musical"/>
    <x v="3749"/>
    <d v="2016-04-28T22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2784"/>
    <x v="1"/>
    <s v="musical"/>
    <x v="3750"/>
    <d v="2015-02-10T02:59:0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2785"/>
    <x v="1"/>
    <s v="musical"/>
    <x v="3751"/>
    <d v="2016-04-02T18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804"/>
    <x v="1"/>
    <s v="musical"/>
    <x v="3752"/>
    <d v="2016-10-16T16:00:0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2786"/>
    <x v="1"/>
    <s v="musical"/>
    <x v="3753"/>
    <d v="2015-06-02T19:00:0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787"/>
    <x v="1"/>
    <s v="musical"/>
    <x v="3754"/>
    <d v="2014-07-25T23:59:0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2788"/>
    <x v="1"/>
    <s v="musical"/>
    <x v="3755"/>
    <d v="2016-04-15T15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2789"/>
    <x v="1"/>
    <s v="musical"/>
    <x v="3756"/>
    <d v="2014-06-11T14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2790"/>
    <x v="1"/>
    <s v="musical"/>
    <x v="3757"/>
    <d v="2014-12-01T15:25:15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2791"/>
    <x v="1"/>
    <s v="musical"/>
    <x v="3758"/>
    <d v="2014-05-19T00:00:0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2792"/>
    <x v="1"/>
    <s v="musical"/>
    <x v="3759"/>
    <d v="2015-08-25T21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2793"/>
    <x v="1"/>
    <s v="musical"/>
    <x v="3760"/>
    <d v="2014-05-05T07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794"/>
    <x v="1"/>
    <s v="musical"/>
    <x v="3761"/>
    <d v="2015-08-10T18:00:0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2795"/>
    <x v="1"/>
    <s v="musical"/>
    <x v="3762"/>
    <d v="2015-08-02T14:31:29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796"/>
    <x v="1"/>
    <s v="musical"/>
    <x v="3763"/>
    <d v="2015-04-01T12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657"/>
    <x v="1"/>
    <s v="musical"/>
    <x v="3764"/>
    <d v="2016-05-28T19:36:0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2797"/>
    <x v="1"/>
    <s v="musical"/>
    <x v="3765"/>
    <d v="2014-07-30T13:38:02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2798"/>
    <x v="1"/>
    <s v="musical"/>
    <x v="3766"/>
    <d v="2014-07-02T23:00:45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2799"/>
    <x v="1"/>
    <s v="musical"/>
    <x v="3767"/>
    <d v="2015-02-28T23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2800"/>
    <x v="1"/>
    <s v="musical"/>
    <x v="3768"/>
    <d v="2014-06-12T12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801"/>
    <x v="1"/>
    <s v="musical"/>
    <x v="3769"/>
    <d v="2016-04-15T09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s v="musical"/>
    <x v="3770"/>
    <d v="2015-06-13T17:20:1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802"/>
    <x v="1"/>
    <s v="musical"/>
    <x v="3771"/>
    <d v="2016-05-17T19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2803"/>
    <x v="1"/>
    <s v="musical"/>
    <x v="3772"/>
    <d v="2016-11-29T01:00:0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2804"/>
    <x v="1"/>
    <s v="musical"/>
    <x v="3773"/>
    <d v="2016-11-14T21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s v="musical"/>
    <x v="3774"/>
    <d v="2015-04-09T14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2805"/>
    <x v="1"/>
    <s v="musical"/>
    <x v="3775"/>
    <d v="2015-04-08T23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2806"/>
    <x v="1"/>
    <s v="musical"/>
    <x v="3776"/>
    <d v="2014-07-31T20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2807"/>
    <x v="1"/>
    <s v="musical"/>
    <x v="3777"/>
    <d v="2014-09-26T23:00:0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2808"/>
    <x v="1"/>
    <s v="musical"/>
    <x v="3778"/>
    <d v="2015-02-14T14:39: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2809"/>
    <x v="1"/>
    <s v="musical"/>
    <x v="3779"/>
    <d v="2016-03-26T11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s v="musical"/>
    <x v="3780"/>
    <d v="2015-07-13T15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2810"/>
    <x v="1"/>
    <s v="musical"/>
    <x v="3781"/>
    <d v="2014-09-08T16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2811"/>
    <x v="1"/>
    <s v="musical"/>
    <x v="3782"/>
    <d v="2016-07-24T18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2812"/>
    <x v="1"/>
    <s v="musical"/>
    <x v="3783"/>
    <d v="2016-03-15T11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2813"/>
    <x v="1"/>
    <s v="musical"/>
    <x v="3784"/>
    <d v="2016-07-10T18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984"/>
    <x v="1"/>
    <s v="musical"/>
    <x v="3785"/>
    <d v="2016-08-02T05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2814"/>
    <x v="1"/>
    <s v="musical"/>
    <x v="3786"/>
    <d v="2016-05-26T19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2815"/>
    <x v="1"/>
    <s v="musical"/>
    <x v="3787"/>
    <d v="2015-07-10T22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130"/>
    <x v="1"/>
    <s v="musical"/>
    <x v="3788"/>
    <d v="2015-12-23T11:18:0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2109"/>
    <x v="1"/>
    <s v="musical"/>
    <x v="3789"/>
    <d v="2015-06-15T14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s v="musical"/>
    <x v="3790"/>
    <d v="2016-11-22T12:00:23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s v="musical"/>
    <x v="3791"/>
    <d v="2014-07-06T11:36:32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844"/>
    <x v="1"/>
    <s v="musical"/>
    <x v="3792"/>
    <d v="2015-07-15T05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2816"/>
    <x v="1"/>
    <s v="musical"/>
    <x v="3793"/>
    <d v="2014-12-16T17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s v="musical"/>
    <x v="3794"/>
    <d v="2015-06-07T08:55:54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144"/>
    <x v="1"/>
    <s v="musical"/>
    <x v="3795"/>
    <d v="2015-08-28T17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120"/>
    <x v="1"/>
    <s v="musical"/>
    <x v="3796"/>
    <d v="2017-01-13T19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2817"/>
    <x v="1"/>
    <s v="musical"/>
    <x v="3797"/>
    <d v="2015-04-20T16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1536"/>
    <x v="1"/>
    <s v="musical"/>
    <x v="3798"/>
    <d v="2014-08-10T12:20:48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984"/>
    <x v="1"/>
    <s v="musical"/>
    <x v="3799"/>
    <d v="2016-03-11T17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2818"/>
    <x v="1"/>
    <s v="musical"/>
    <x v="3800"/>
    <d v="2015-01-10T23:59:0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2819"/>
    <x v="1"/>
    <s v="musical"/>
    <x v="3801"/>
    <d v="2015-01-02T11:13:36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s v="musical"/>
    <x v="3802"/>
    <d v="2015-10-21T22:01:46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2820"/>
    <x v="1"/>
    <s v="musical"/>
    <x v="3803"/>
    <d v="2016-03-04T18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s v="musical"/>
    <x v="3804"/>
    <d v="2016-07-31T02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1788"/>
    <x v="1"/>
    <s v="musical"/>
    <x v="3805"/>
    <d v="2014-09-27T16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144"/>
    <x v="1"/>
    <s v="musical"/>
    <x v="3806"/>
    <d v="2014-06-29T01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2821"/>
    <x v="1"/>
    <s v="musical"/>
    <x v="3807"/>
    <d v="2015-04-03T16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94"/>
    <x v="1"/>
    <s v="plays"/>
    <x v="3808"/>
    <d v="2015-04-25T04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1352"/>
    <x v="1"/>
    <s v="plays"/>
    <x v="3809"/>
    <d v="2014-07-30T18:00:00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2822"/>
    <x v="1"/>
    <s v="plays"/>
    <x v="3810"/>
    <d v="2015-03-21T14:22:38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2823"/>
    <x v="1"/>
    <s v="plays"/>
    <x v="3811"/>
    <d v="2016-05-31T06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2824"/>
    <x v="1"/>
    <s v="plays"/>
    <x v="3812"/>
    <d v="2015-05-31T22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2825"/>
    <x v="1"/>
    <s v="plays"/>
    <x v="3813"/>
    <d v="2016-06-14T16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2826"/>
    <x v="1"/>
    <s v="plays"/>
    <x v="3814"/>
    <d v="2015-03-31T22:59:00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2827"/>
    <x v="1"/>
    <s v="plays"/>
    <x v="3815"/>
    <d v="2015-08-20T18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2828"/>
    <x v="1"/>
    <s v="plays"/>
    <x v="3816"/>
    <d v="2014-07-17T11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2829"/>
    <x v="1"/>
    <s v="plays"/>
    <x v="3817"/>
    <d v="2015-10-23T22:59:0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2830"/>
    <x v="1"/>
    <s v="plays"/>
    <x v="3818"/>
    <d v="2015-03-12T14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2831"/>
    <x v="1"/>
    <s v="plays"/>
    <x v="3819"/>
    <d v="2015-07-17T16:02:0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2832"/>
    <x v="1"/>
    <s v="plays"/>
    <x v="3820"/>
    <d v="2015-07-05T10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2833"/>
    <x v="1"/>
    <s v="plays"/>
    <x v="3821"/>
    <d v="2016-01-03T23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2834"/>
    <x v="1"/>
    <s v="plays"/>
    <x v="3822"/>
    <d v="2016-01-19T17:59:00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2835"/>
    <x v="1"/>
    <s v="plays"/>
    <x v="3823"/>
    <d v="2015-07-19T22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836"/>
    <x v="1"/>
    <s v="plays"/>
    <x v="3824"/>
    <d v="2016-08-01T08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2837"/>
    <x v="1"/>
    <s v="plays"/>
    <x v="3825"/>
    <d v="2015-06-16T20:40:14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446"/>
    <x v="1"/>
    <s v="plays"/>
    <x v="3826"/>
    <d v="2015-05-07T05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2838"/>
    <x v="1"/>
    <s v="plays"/>
    <x v="3827"/>
    <d v="2015-03-26T19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839"/>
    <x v="1"/>
    <s v="plays"/>
    <x v="3828"/>
    <d v="2014-12-31T08:39:47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2840"/>
    <x v="1"/>
    <s v="plays"/>
    <x v="3829"/>
    <d v="2016-08-31T15:46:11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66"/>
    <x v="1"/>
    <s v="plays"/>
    <x v="3830"/>
    <d v="2016-05-27T12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2841"/>
    <x v="1"/>
    <s v="plays"/>
    <x v="3831"/>
    <d v="2014-11-05T16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2842"/>
    <x v="1"/>
    <s v="plays"/>
    <x v="3832"/>
    <d v="2016-02-19T21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2843"/>
    <x v="1"/>
    <s v="plays"/>
    <x v="3833"/>
    <d v="2014-12-01T14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2844"/>
    <x v="1"/>
    <s v="plays"/>
    <x v="3834"/>
    <d v="2015-06-18T05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9"/>
    <x v="1"/>
    <s v="plays"/>
    <x v="3835"/>
    <d v="2016-04-21T17:36:48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2845"/>
    <x v="1"/>
    <s v="plays"/>
    <x v="3836"/>
    <d v="2016-08-02T23:09:00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2846"/>
    <x v="1"/>
    <s v="plays"/>
    <x v="3837"/>
    <d v="2015-07-03T13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2847"/>
    <x v="1"/>
    <s v="plays"/>
    <x v="3838"/>
    <d v="2015-05-22T12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2848"/>
    <x v="1"/>
    <s v="plays"/>
    <x v="3839"/>
    <d v="2015-07-29T22:25:24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s v="plays"/>
    <x v="3840"/>
    <d v="2016-03-28T10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2849"/>
    <x v="1"/>
    <s v="plays"/>
    <x v="3841"/>
    <d v="2014-07-20T13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2850"/>
    <x v="1"/>
    <s v="plays"/>
    <x v="3842"/>
    <d v="2014-05-11T06:50:52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2851"/>
    <x v="1"/>
    <s v="plays"/>
    <x v="3843"/>
    <d v="2014-05-31T20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2852"/>
    <x v="1"/>
    <s v="plays"/>
    <x v="3844"/>
    <d v="2014-06-03T01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2853"/>
    <x v="1"/>
    <s v="plays"/>
    <x v="3845"/>
    <d v="2015-10-01T10:02:54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2854"/>
    <x v="1"/>
    <s v="plays"/>
    <x v="3846"/>
    <d v="2014-10-04T01:59:00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2855"/>
    <x v="1"/>
    <s v="plays"/>
    <x v="3847"/>
    <d v="2015-07-19T00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2856"/>
    <x v="1"/>
    <s v="plays"/>
    <x v="3848"/>
    <d v="2015-10-18T14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2857"/>
    <x v="1"/>
    <s v="plays"/>
    <x v="3849"/>
    <d v="2015-06-11T13:24:44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2858"/>
    <x v="1"/>
    <s v="plays"/>
    <x v="3850"/>
    <d v="2014-12-31T21:59:03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2859"/>
    <x v="1"/>
    <s v="plays"/>
    <x v="3851"/>
    <d v="2015-07-17T05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119"/>
    <x v="1"/>
    <s v="plays"/>
    <x v="3852"/>
    <d v="2015-03-26T22:34:3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1"/>
    <x v="1"/>
    <s v="plays"/>
    <x v="3853"/>
    <d v="2014-09-01T15:09:38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2860"/>
    <x v="1"/>
    <s v="plays"/>
    <x v="3854"/>
    <d v="2015-05-09T16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4"/>
    <x v="1"/>
    <s v="plays"/>
    <x v="3855"/>
    <d v="2015-03-26T17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120"/>
    <x v="1"/>
    <s v="plays"/>
    <x v="3856"/>
    <d v="2015-03-08T11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178"/>
    <x v="1"/>
    <s v="plays"/>
    <x v="3857"/>
    <d v="2014-08-01T12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s v="plays"/>
    <x v="3858"/>
    <d v="2015-05-22T16:00:00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120"/>
    <x v="1"/>
    <s v="plays"/>
    <x v="3859"/>
    <d v="2014-06-25T16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2861"/>
    <x v="1"/>
    <s v="plays"/>
    <x v="3860"/>
    <d v="2014-08-12T10:51:50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s v="plays"/>
    <x v="3861"/>
    <d v="2014-11-12T16:47:00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120"/>
    <x v="1"/>
    <s v="plays"/>
    <x v="3862"/>
    <d v="2016-09-12T11:59:00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s v="plays"/>
    <x v="3863"/>
    <d v="2015-11-05T11:11:45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135"/>
    <x v="1"/>
    <s v="plays"/>
    <x v="3864"/>
    <d v="2015-11-17T17:24:14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2521"/>
    <x v="1"/>
    <s v="plays"/>
    <x v="3865"/>
    <d v="2014-08-30T00:30:00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148"/>
    <x v="1"/>
    <s v="plays"/>
    <x v="3866"/>
    <d v="2016-03-22T22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2862"/>
    <x v="1"/>
    <s v="plays"/>
    <x v="3867"/>
    <d v="2016-06-18T14:32:19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119"/>
    <x v="1"/>
    <s v="musical"/>
    <x v="3868"/>
    <d v="2014-09-08T10:50:05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2863"/>
    <x v="1"/>
    <s v="musical"/>
    <x v="3869"/>
    <d v="2015-03-13T22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876"/>
    <x v="1"/>
    <s v="musical"/>
    <x v="3870"/>
    <d v="2014-07-02T23:07:58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140"/>
    <x v="1"/>
    <s v="musical"/>
    <x v="3871"/>
    <d v="2017-03-29T12:44:1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s v="musical"/>
    <x v="3872"/>
    <d v="2015-08-13T22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s v="musical"/>
    <x v="3873"/>
    <d v="2015-10-08T11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s v="musical"/>
    <x v="3874"/>
    <d v="2015-01-23T20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s v="musical"/>
    <x v="3875"/>
    <d v="2016-09-03T05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2864"/>
    <x v="1"/>
    <s v="musical"/>
    <x v="3876"/>
    <d v="2016-02-02T09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2865"/>
    <x v="1"/>
    <s v="musical"/>
    <x v="3877"/>
    <d v="2016-12-08T11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119"/>
    <x v="1"/>
    <s v="musical"/>
    <x v="3878"/>
    <d v="2015-06-29T22:59:0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s v="musical"/>
    <x v="3879"/>
    <d v="2015-01-25T15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2866"/>
    <x v="1"/>
    <s v="musical"/>
    <x v="3880"/>
    <d v="2014-07-30T18:00:0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4"/>
    <x v="1"/>
    <s v="musical"/>
    <x v="3881"/>
    <d v="2017-02-19T19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s v="musical"/>
    <x v="3882"/>
    <d v="2016-01-31T18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s v="musical"/>
    <x v="3883"/>
    <d v="2014-09-02T09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s v="musical"/>
    <x v="3884"/>
    <d v="2015-03-27T12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s v="musical"/>
    <x v="3885"/>
    <d v="2016-05-09T17:49:51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s v="musical"/>
    <x v="3886"/>
    <d v="2014-12-11T00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844"/>
    <x v="1"/>
    <s v="musical"/>
    <x v="3887"/>
    <d v="2015-05-01T17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2867"/>
    <x v="1"/>
    <s v="plays"/>
    <x v="3888"/>
    <d v="2017-02-26T08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2868"/>
    <x v="1"/>
    <s v="plays"/>
    <x v="3889"/>
    <d v="2015-01-04T18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2869"/>
    <x v="1"/>
    <s v="plays"/>
    <x v="3890"/>
    <d v="2015-08-15T13:12:24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2351"/>
    <x v="1"/>
    <s v="plays"/>
    <x v="3891"/>
    <d v="2015-03-22T23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s v="plays"/>
    <x v="3892"/>
    <d v="2014-08-24T02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2870"/>
    <x v="1"/>
    <s v="plays"/>
    <x v="3893"/>
    <d v="2014-07-01T01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1331"/>
    <x v="1"/>
    <s v="plays"/>
    <x v="3894"/>
    <d v="2016-12-05T23:59:00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s v="plays"/>
    <x v="3895"/>
    <d v="2015-02-28T01:00:18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665"/>
    <x v="1"/>
    <s v="plays"/>
    <x v="3896"/>
    <d v="2014-06-16T23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895"/>
    <x v="1"/>
    <s v="plays"/>
    <x v="3897"/>
    <d v="2015-01-08T15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1337"/>
    <x v="1"/>
    <s v="plays"/>
    <x v="3898"/>
    <d v="2015-08-17T11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72"/>
    <x v="1"/>
    <s v="plays"/>
    <x v="3899"/>
    <d v="2014-08-12T13:36:01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2871"/>
    <x v="1"/>
    <s v="plays"/>
    <x v="3900"/>
    <d v="2015-06-10T21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84"/>
    <x v="1"/>
    <s v="plays"/>
    <x v="3901"/>
    <d v="2015-12-19T14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2872"/>
    <x v="1"/>
    <s v="plays"/>
    <x v="3902"/>
    <d v="2016-11-14T07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s v="plays"/>
    <x v="3903"/>
    <d v="2015-08-14T14:38:00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1788"/>
    <x v="1"/>
    <s v="plays"/>
    <x v="3904"/>
    <d v="2015-04-15T00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2873"/>
    <x v="1"/>
    <s v="plays"/>
    <x v="3905"/>
    <d v="2015-06-11T18:00:0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2874"/>
    <x v="1"/>
    <s v="plays"/>
    <x v="3906"/>
    <d v="2015-06-26T08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2875"/>
    <x v="1"/>
    <s v="plays"/>
    <x v="3907"/>
    <d v="2014-10-26T15:08:0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1862"/>
    <x v="1"/>
    <s v="plays"/>
    <x v="3908"/>
    <d v="2014-07-28T22:14:5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1209"/>
    <x v="1"/>
    <s v="plays"/>
    <x v="3909"/>
    <d v="2014-09-11T03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2876"/>
    <x v="1"/>
    <s v="plays"/>
    <x v="3910"/>
    <d v="2015-09-07T13:09:57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2877"/>
    <x v="1"/>
    <s v="plays"/>
    <x v="3911"/>
    <d v="2014-11-26T15:29:37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120"/>
    <x v="1"/>
    <s v="plays"/>
    <x v="3912"/>
    <d v="2015-04-24T23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878"/>
    <x v="1"/>
    <s v="plays"/>
    <x v="3913"/>
    <d v="2015-11-30T01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2417"/>
    <x v="1"/>
    <s v="plays"/>
    <x v="3914"/>
    <d v="2015-05-10T17:59:00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144"/>
    <x v="1"/>
    <s v="plays"/>
    <x v="3915"/>
    <d v="2016-06-01T18:38:29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s v="plays"/>
    <x v="3916"/>
    <d v="2016-06-03T06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119"/>
    <x v="1"/>
    <s v="plays"/>
    <x v="3917"/>
    <d v="2014-09-11T07:39:21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79"/>
    <x v="1"/>
    <s v="plays"/>
    <x v="3918"/>
    <d v="2014-08-04T11:00:00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180"/>
    <x v="1"/>
    <s v="plays"/>
    <x v="3919"/>
    <d v="2016-01-17T19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834"/>
    <x v="1"/>
    <s v="plays"/>
    <x v="3920"/>
    <d v="2016-11-13T05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s v="plays"/>
    <x v="3921"/>
    <d v="2014-10-26T13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2879"/>
    <x v="1"/>
    <s v="plays"/>
    <x v="3922"/>
    <d v="2015-03-02T18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2880"/>
    <x v="1"/>
    <s v="plays"/>
    <x v="3923"/>
    <d v="2015-04-09T18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1378"/>
    <x v="1"/>
    <s v="plays"/>
    <x v="3924"/>
    <d v="2014-06-26T18:02:02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s v="plays"/>
    <x v="3925"/>
    <d v="2014-07-30T15:53:59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2"/>
    <x v="1"/>
    <s v="plays"/>
    <x v="3926"/>
    <d v="2014-12-26T21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5"/>
    <x v="1"/>
    <s v="plays"/>
    <x v="3927"/>
    <d v="2014-08-09T01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2881"/>
    <x v="1"/>
    <s v="plays"/>
    <x v="3928"/>
    <d v="2015-10-15T23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2882"/>
    <x v="1"/>
    <s v="plays"/>
    <x v="3929"/>
    <d v="2016-09-18T14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s v="plays"/>
    <x v="3930"/>
    <d v="2016-04-01T01:00:0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s v="plays"/>
    <x v="3931"/>
    <d v="2015-09-05T22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120"/>
    <x v="1"/>
    <s v="plays"/>
    <x v="3932"/>
    <d v="2016-03-15T22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2883"/>
    <x v="1"/>
    <s v="plays"/>
    <x v="3933"/>
    <d v="2016-07-16T19:43:0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884"/>
    <x v="1"/>
    <s v="plays"/>
    <x v="3934"/>
    <d v="2015-10-01T08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2885"/>
    <x v="1"/>
    <s v="plays"/>
    <x v="3935"/>
    <d v="2015-10-04T10:45:4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s v="plays"/>
    <x v="3936"/>
    <d v="2016-12-01T02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2886"/>
    <x v="1"/>
    <s v="plays"/>
    <x v="3937"/>
    <d v="2016-07-11T10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2887"/>
    <x v="1"/>
    <s v="plays"/>
    <x v="3938"/>
    <d v="2015-06-27T16:44:14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144"/>
    <x v="1"/>
    <s v="plays"/>
    <x v="3939"/>
    <d v="2014-10-06T23:30:00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148"/>
    <x v="1"/>
    <s v="plays"/>
    <x v="3940"/>
    <d v="2015-01-02T06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84"/>
    <x v="1"/>
    <s v="plays"/>
    <x v="3941"/>
    <d v="2014-11-24T20:00:00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s v="plays"/>
    <x v="3942"/>
    <d v="2015-06-16T16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2888"/>
    <x v="1"/>
    <s v="plays"/>
    <x v="3943"/>
    <d v="2015-11-02T11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s v="plays"/>
    <x v="3944"/>
    <d v="2015-08-27T10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144"/>
    <x v="1"/>
    <s v="plays"/>
    <x v="3945"/>
    <d v="2015-05-15T14:14:28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498"/>
    <x v="1"/>
    <s v="plays"/>
    <x v="3946"/>
    <d v="2015-02-28T03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476"/>
    <x v="1"/>
    <s v="plays"/>
    <x v="3947"/>
    <d v="2016-10-01T22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s v="plays"/>
    <x v="3948"/>
    <d v="2014-09-07T02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2889"/>
    <x v="1"/>
    <s v="plays"/>
    <x v="3949"/>
    <d v="2015-02-10T21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84"/>
    <x v="1"/>
    <s v="plays"/>
    <x v="3950"/>
    <d v="2016-04-08T13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120"/>
    <x v="1"/>
    <s v="plays"/>
    <x v="3951"/>
    <d v="2016-05-03T13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84"/>
    <x v="1"/>
    <s v="plays"/>
    <x v="3952"/>
    <d v="2015-10-26T13:58:10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s v="plays"/>
    <x v="3953"/>
    <d v="2016-07-29T18:29:0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s v="plays"/>
    <x v="3954"/>
    <d v="2014-07-14T10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97"/>
    <x v="1"/>
    <s v="plays"/>
    <x v="3955"/>
    <d v="2015-11-28T16:22:21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s v="plays"/>
    <x v="3956"/>
    <d v="2016-04-24T19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589"/>
    <x v="1"/>
    <s v="plays"/>
    <x v="3957"/>
    <d v="2016-07-08T18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2890"/>
    <x v="1"/>
    <s v="plays"/>
    <x v="3958"/>
    <d v="2014-08-02T09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838"/>
    <x v="1"/>
    <s v="plays"/>
    <x v="3959"/>
    <d v="2014-09-28T13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798"/>
    <x v="1"/>
    <s v="plays"/>
    <x v="3960"/>
    <d v="2016-01-03T15:17:3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689"/>
    <x v="1"/>
    <s v="plays"/>
    <x v="3961"/>
    <d v="2014-05-08T16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2"/>
    <x v="1"/>
    <s v="plays"/>
    <x v="3962"/>
    <d v="2015-11-28T09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s v="plays"/>
    <x v="3963"/>
    <d v="2015-11-17T23:41:57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840"/>
    <x v="1"/>
    <s v="plays"/>
    <x v="3964"/>
    <d v="2015-04-19T11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71"/>
    <x v="1"/>
    <s v="plays"/>
    <x v="3965"/>
    <d v="2016-04-13T23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81"/>
    <x v="1"/>
    <s v="plays"/>
    <x v="3966"/>
    <d v="2014-07-23T21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2239"/>
    <x v="1"/>
    <s v="plays"/>
    <x v="3967"/>
    <d v="2017-03-06T01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2891"/>
    <x v="1"/>
    <s v="plays"/>
    <x v="3968"/>
    <d v="2016-05-22T14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2892"/>
    <x v="1"/>
    <s v="plays"/>
    <x v="3969"/>
    <d v="2016-08-28T22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148"/>
    <x v="1"/>
    <s v="plays"/>
    <x v="3970"/>
    <d v="2016-04-17T15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2893"/>
    <x v="1"/>
    <s v="plays"/>
    <x v="3971"/>
    <d v="2014-07-21T07:52:0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2894"/>
    <x v="1"/>
    <s v="plays"/>
    <x v="3972"/>
    <d v="2015-02-05T20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2895"/>
    <x v="1"/>
    <s v="plays"/>
    <x v="3973"/>
    <d v="2016-05-08T23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896"/>
    <x v="1"/>
    <s v="plays"/>
    <x v="3974"/>
    <d v="2016-06-02T08:07:28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s v="plays"/>
    <x v="3975"/>
    <d v="2016-07-13T15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2897"/>
    <x v="1"/>
    <s v="plays"/>
    <x v="3976"/>
    <d v="2014-08-01T02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2898"/>
    <x v="1"/>
    <s v="plays"/>
    <x v="3977"/>
    <d v="2016-07-22T13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1295"/>
    <x v="1"/>
    <s v="plays"/>
    <x v="3978"/>
    <d v="2015-01-31T10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1782"/>
    <x v="1"/>
    <s v="plays"/>
    <x v="3979"/>
    <d v="2015-03-29T15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845"/>
    <x v="1"/>
    <s v="plays"/>
    <x v="3980"/>
    <d v="2014-07-05T09:22:27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638"/>
    <x v="1"/>
    <s v="plays"/>
    <x v="3981"/>
    <d v="2016-07-16T23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7"/>
    <x v="1"/>
    <s v="plays"/>
    <x v="3982"/>
    <d v="2015-07-07T14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2899"/>
    <x v="1"/>
    <s v="plays"/>
    <x v="3983"/>
    <d v="2014-05-20T01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2858"/>
    <x v="1"/>
    <s v="plays"/>
    <x v="3984"/>
    <d v="2014-11-07T19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2900"/>
    <x v="1"/>
    <s v="plays"/>
    <x v="3985"/>
    <d v="2016-02-20T16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2901"/>
    <x v="1"/>
    <s v="plays"/>
    <x v="3986"/>
    <d v="2016-05-06T08:04:00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2902"/>
    <x v="1"/>
    <s v="plays"/>
    <x v="3987"/>
    <d v="2014-05-16T17:11:30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1797"/>
    <x v="1"/>
    <s v="plays"/>
    <x v="3988"/>
    <d v="2015-08-28T20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s v="plays"/>
    <x v="3989"/>
    <d v="2015-11-08T13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1581"/>
    <x v="1"/>
    <s v="plays"/>
    <x v="3990"/>
    <d v="2016-03-02T11:08:13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s v="plays"/>
    <x v="3991"/>
    <d v="2015-05-31T10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2903"/>
    <x v="1"/>
    <s v="plays"/>
    <x v="3992"/>
    <d v="2015-12-11T18:34:19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66"/>
    <x v="1"/>
    <s v="plays"/>
    <x v="3993"/>
    <d v="2015-05-13T15:45:12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144"/>
    <x v="1"/>
    <s v="plays"/>
    <x v="3994"/>
    <d v="2014-07-19T04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44"/>
    <x v="1"/>
    <s v="plays"/>
    <x v="3995"/>
    <d v="2015-02-14T06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2904"/>
    <x v="1"/>
    <s v="plays"/>
    <x v="3996"/>
    <d v="2014-11-20T11:04:00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s v="plays"/>
    <x v="3997"/>
    <d v="2015-04-05T03:23:41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2905"/>
    <x v="1"/>
    <s v="plays"/>
    <x v="3998"/>
    <d v="2015-03-28T17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2906"/>
    <x v="1"/>
    <s v="plays"/>
    <x v="3999"/>
    <d v="2014-08-31T14:51:49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119"/>
    <x v="1"/>
    <s v="plays"/>
    <x v="4000"/>
    <d v="2016-05-07T09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2882"/>
    <x v="1"/>
    <s v="plays"/>
    <x v="4001"/>
    <d v="2017-03-01T14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2117"/>
    <x v="1"/>
    <s v="plays"/>
    <x v="4002"/>
    <d v="2014-09-26T20:02:41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984"/>
    <x v="1"/>
    <s v="plays"/>
    <x v="4003"/>
    <d v="2015-02-15T09:05:47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120"/>
    <x v="1"/>
    <s v="plays"/>
    <x v="4004"/>
    <d v="2014-10-07T22:54:17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135"/>
    <x v="1"/>
    <s v="plays"/>
    <x v="4005"/>
    <d v="2014-10-20T14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53"/>
    <x v="1"/>
    <s v="plays"/>
    <x v="4006"/>
    <d v="2016-02-16T13:33:07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144"/>
    <x v="1"/>
    <s v="plays"/>
    <x v="4007"/>
    <d v="2014-08-26T11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s v="plays"/>
    <x v="4008"/>
    <d v="2015-07-22T18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384"/>
    <x v="1"/>
    <s v="plays"/>
    <x v="4009"/>
    <d v="2014-09-09T11:49:20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2907"/>
    <x v="1"/>
    <s v="plays"/>
    <x v="4010"/>
    <d v="2014-10-26T13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2908"/>
    <x v="1"/>
    <s v="plays"/>
    <x v="4011"/>
    <d v="2015-01-28T08:04:38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s v="plays"/>
    <x v="4012"/>
    <d v="2015-05-02T08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31"/>
    <x v="1"/>
    <s v="plays"/>
    <x v="4013"/>
    <d v="2015-02-16T02:13:43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s v="plays"/>
    <x v="4014"/>
    <d v="2016-03-05T00:54:29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120"/>
    <x v="1"/>
    <s v="plays"/>
    <x v="4015"/>
    <d v="2015-07-19T13:44:23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119"/>
    <x v="1"/>
    <s v="plays"/>
    <x v="4016"/>
    <d v="2014-09-17T15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1859"/>
    <x v="1"/>
    <s v="plays"/>
    <x v="4017"/>
    <d v="2014-09-04T11:07:54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151"/>
    <x v="1"/>
    <s v="plays"/>
    <x v="4018"/>
    <d v="2016-10-07T16:51:48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1878"/>
    <x v="1"/>
    <s v="plays"/>
    <x v="4019"/>
    <d v="2016-04-15T11:28:0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853"/>
    <x v="1"/>
    <s v="plays"/>
    <x v="4020"/>
    <d v="2015-03-23T22:34:59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372"/>
    <x v="1"/>
    <s v="plays"/>
    <x v="4021"/>
    <d v="2014-10-26T16:52:38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2909"/>
    <x v="1"/>
    <s v="plays"/>
    <x v="4022"/>
    <d v="2015-01-31T21:54:00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s v="plays"/>
    <x v="4023"/>
    <d v="2016-03-24T17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119"/>
    <x v="1"/>
    <s v="plays"/>
    <x v="4024"/>
    <d v="2015-08-31T11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72"/>
    <x v="1"/>
    <s v="plays"/>
    <x v="4025"/>
    <d v="2015-07-26T00:42:1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s v="plays"/>
    <x v="4026"/>
    <d v="2015-12-04T11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2747"/>
    <x v="1"/>
    <s v="plays"/>
    <x v="4027"/>
    <d v="2017-02-22T20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2722"/>
    <x v="1"/>
    <s v="plays"/>
    <x v="4028"/>
    <d v="2014-06-05T17:31:40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s v="plays"/>
    <x v="4029"/>
    <d v="2015-12-13T19:36:1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90"/>
    <x v="1"/>
    <s v="plays"/>
    <x v="4030"/>
    <d v="2016-02-03T13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s v="plays"/>
    <x v="4031"/>
    <d v="2014-12-18T10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585"/>
    <x v="1"/>
    <s v="plays"/>
    <x v="4032"/>
    <d v="2015-12-15T15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2910"/>
    <x v="1"/>
    <s v="plays"/>
    <x v="4033"/>
    <d v="2016-10-02T04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101"/>
    <x v="1"/>
    <s v="plays"/>
    <x v="4034"/>
    <d v="2015-04-03T16:44:10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2911"/>
    <x v="1"/>
    <s v="plays"/>
    <x v="4035"/>
    <d v="2014-10-21T16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2912"/>
    <x v="1"/>
    <s v="plays"/>
    <x v="4036"/>
    <d v="2014-07-01T17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379"/>
    <x v="1"/>
    <s v="plays"/>
    <x v="4037"/>
    <d v="2016-05-24T09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2913"/>
    <x v="1"/>
    <s v="plays"/>
    <x v="4038"/>
    <d v="2014-10-17T14:10:10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s v="plays"/>
    <x v="4039"/>
    <d v="2015-12-01T00:59:0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2914"/>
    <x v="1"/>
    <s v="plays"/>
    <x v="4040"/>
    <d v="2015-07-17T22:00:00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689"/>
    <x v="1"/>
    <s v="plays"/>
    <x v="4041"/>
    <d v="2016-09-06T06:22:34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589"/>
    <x v="1"/>
    <s v="plays"/>
    <x v="4042"/>
    <d v="2015-01-20T14:16:00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s v="plays"/>
    <x v="4043"/>
    <d v="2014-11-20T17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701"/>
    <x v="1"/>
    <s v="plays"/>
    <x v="4044"/>
    <d v="2015-04-10T00:00:0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120"/>
    <x v="1"/>
    <s v="plays"/>
    <x v="4045"/>
    <d v="2014-08-20T23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134"/>
    <x v="1"/>
    <s v="plays"/>
    <x v="4046"/>
    <d v="2014-10-22T10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46"/>
    <x v="1"/>
    <s v="plays"/>
    <x v="4047"/>
    <d v="2015-01-10T20:00:0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2915"/>
    <x v="1"/>
    <s v="plays"/>
    <x v="4048"/>
    <d v="2016-04-11T06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587"/>
    <x v="1"/>
    <s v="plays"/>
    <x v="4049"/>
    <d v="2015-07-14T18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120"/>
    <x v="1"/>
    <s v="plays"/>
    <x v="4050"/>
    <d v="2014-10-23T10:16:31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s v="plays"/>
    <x v="4051"/>
    <d v="2014-05-09T01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2916"/>
    <x v="1"/>
    <s v="plays"/>
    <x v="4052"/>
    <d v="2014-10-13T16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98"/>
    <x v="1"/>
    <s v="plays"/>
    <x v="4053"/>
    <d v="2014-11-15T15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s v="plays"/>
    <x v="4054"/>
    <d v="2016-09-30T23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2917"/>
    <x v="1"/>
    <s v="plays"/>
    <x v="4055"/>
    <d v="2014-06-19T10:33:51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2137"/>
    <x v="1"/>
    <s v="plays"/>
    <x v="4056"/>
    <d v="2016-07-03T14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966"/>
    <x v="1"/>
    <s v="plays"/>
    <x v="4057"/>
    <d v="2015-11-25T18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2918"/>
    <x v="1"/>
    <s v="plays"/>
    <x v="4058"/>
    <d v="2016-03-31T22:59:00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680"/>
    <x v="1"/>
    <s v="plays"/>
    <x v="4059"/>
    <d v="2014-09-15T22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2830"/>
    <x v="1"/>
    <s v="plays"/>
    <x v="4060"/>
    <d v="2014-06-23T11:00:0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s v="plays"/>
    <x v="4061"/>
    <d v="2016-04-20T21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2919"/>
    <x v="1"/>
    <s v="plays"/>
    <x v="4062"/>
    <d v="2016-07-02T12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2"/>
    <x v="1"/>
    <s v="plays"/>
    <x v="4063"/>
    <d v="2014-06-27T11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2920"/>
    <x v="1"/>
    <s v="plays"/>
    <x v="4064"/>
    <d v="2015-04-29T09:07:0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2921"/>
    <x v="1"/>
    <s v="plays"/>
    <x v="4065"/>
    <d v="2014-08-12T17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384"/>
    <x v="1"/>
    <s v="plays"/>
    <x v="4066"/>
    <d v="2016-05-18T19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2922"/>
    <x v="1"/>
    <s v="plays"/>
    <x v="4067"/>
    <d v="2015-09-27T21:49:1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923"/>
    <x v="1"/>
    <s v="plays"/>
    <x v="4068"/>
    <d v="2017-01-13T18:05:00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2924"/>
    <x v="1"/>
    <s v="plays"/>
    <x v="4069"/>
    <d v="2015-02-28T07:00:00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46"/>
    <x v="1"/>
    <s v="plays"/>
    <x v="4070"/>
    <d v="2015-02-28T22:00:0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s v="plays"/>
    <x v="4071"/>
    <d v="2016-12-26T14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53"/>
    <x v="1"/>
    <s v="plays"/>
    <x v="4072"/>
    <d v="2014-08-21T13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2925"/>
    <x v="1"/>
    <s v="plays"/>
    <x v="4073"/>
    <d v="2015-05-08T23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36"/>
    <x v="1"/>
    <s v="plays"/>
    <x v="4074"/>
    <d v="2015-11-05T09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2926"/>
    <x v="1"/>
    <s v="plays"/>
    <x v="4075"/>
    <d v="2014-06-30T12:28:0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s v="plays"/>
    <x v="4076"/>
    <d v="2014-10-21T14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2927"/>
    <x v="1"/>
    <s v="plays"/>
    <x v="4077"/>
    <d v="2016-12-21T12:03:14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s v="plays"/>
    <x v="4078"/>
    <d v="2017-01-27T13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144"/>
    <x v="1"/>
    <s v="plays"/>
    <x v="4079"/>
    <d v="2016-06-19T17:32:01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s v="plays"/>
    <x v="4080"/>
    <d v="2016-06-14T13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2382"/>
    <x v="1"/>
    <s v="plays"/>
    <x v="4081"/>
    <d v="2015-03-08T07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88"/>
    <x v="1"/>
    <s v="plays"/>
    <x v="4082"/>
    <d v="2015-11-14T18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2928"/>
    <x v="1"/>
    <s v="plays"/>
    <x v="4083"/>
    <d v="2016-01-14T13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119"/>
    <x v="1"/>
    <s v="plays"/>
    <x v="4084"/>
    <d v="2016-10-09T05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119"/>
    <x v="1"/>
    <s v="plays"/>
    <x v="4085"/>
    <d v="2015-03-23T22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2929"/>
    <x v="1"/>
    <s v="plays"/>
    <x v="4086"/>
    <d v="2015-11-20T23:00:00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s v="plays"/>
    <x v="4087"/>
    <d v="2016-07-17T12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2751"/>
    <x v="1"/>
    <s v="plays"/>
    <x v="4088"/>
    <d v="2015-01-16T05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180"/>
    <x v="1"/>
    <s v="plays"/>
    <x v="4089"/>
    <d v="2015-05-31T12:35:0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1592"/>
    <x v="1"/>
    <s v="plays"/>
    <x v="4090"/>
    <d v="2015-08-07T10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157"/>
    <x v="1"/>
    <s v="plays"/>
    <x v="4091"/>
    <d v="2015-01-16T07:09:11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135"/>
    <x v="1"/>
    <s v="plays"/>
    <x v="4092"/>
    <d v="2015-04-04T22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2"/>
    <x v="1"/>
    <s v="plays"/>
    <x v="4093"/>
    <d v="2015-08-22T14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2930"/>
    <x v="1"/>
    <s v="plays"/>
    <x v="4094"/>
    <d v="2014-10-21T23:59:00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2931"/>
    <x v="1"/>
    <s v="plays"/>
    <x v="4095"/>
    <d v="2016-12-18T19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2932"/>
    <x v="1"/>
    <s v="plays"/>
    <x v="4096"/>
    <d v="2017-02-28T03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s v="plays"/>
    <x v="4097"/>
    <d v="2016-01-31T18:55:00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s v="plays"/>
    <x v="4098"/>
    <d v="2016-06-04T12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73"/>
    <x v="1"/>
    <s v="plays"/>
    <x v="4099"/>
    <d v="2016-09-02T15:24:33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s v="plays"/>
    <x v="4100"/>
    <d v="2014-10-24T21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s v="plays"/>
    <x v="4101"/>
    <d v="2017-01-25T16:41:22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2933"/>
    <x v="1"/>
    <s v="plays"/>
    <x v="4102"/>
    <d v="2016-05-15T15:21:13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2"/>
    <x v="1"/>
    <s v="plays"/>
    <x v="4103"/>
    <d v="2015-08-26T13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2934"/>
    <x v="1"/>
    <s v="plays"/>
    <x v="4104"/>
    <d v="2016-10-27T01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2935"/>
    <x v="1"/>
    <s v="plays"/>
    <x v="4105"/>
    <d v="2016-12-25T19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2936"/>
    <x v="1"/>
    <s v="plays"/>
    <x v="4106"/>
    <d v="2015-04-01T20:00:00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2270"/>
    <x v="1"/>
    <s v="plays"/>
    <x v="4107"/>
    <d v="2014-09-24T17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585"/>
    <x v="1"/>
    <s v="plays"/>
    <x v="4108"/>
    <d v="2017-03-03T00:00:00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s v="plays"/>
    <x v="4109"/>
    <d v="2015-11-29T08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2937"/>
    <x v="1"/>
    <s v="plays"/>
    <x v="4110"/>
    <d v="2016-07-21T10:02:31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2938"/>
    <x v="1"/>
    <s v="plays"/>
    <x v="4111"/>
    <d v="2015-02-23T22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120"/>
    <x v="1"/>
    <s v="plays"/>
    <x v="4112"/>
    <d v="2016-02-27T19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120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chartFormat="5">
  <location ref="A3:F14" firstHeaderRow="1" firstDataRow="2" firstDataCol="1" rowPageCount="1" colPageCount="1"/>
  <pivotFields count="18">
    <pivotField dataField="1" compact="0" outline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Row" compact="0" outline="0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chartFormat="3">
  <location ref="A3:F46" firstHeaderRow="1" firstDataRow="2" firstDataCol="1" rowPageCount="1" colPageCount="1"/>
  <pivotFields count="18">
    <pivotField dataField="1" compact="0" outline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 sortType="descending">
      <items count="42"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16"/>
    </i>
    <i>
      <x v="12"/>
    </i>
    <i>
      <x v="2"/>
    </i>
    <i>
      <x v="7"/>
    </i>
    <i>
      <x v="35"/>
    </i>
    <i>
      <x v="27"/>
    </i>
    <i>
      <x v="18"/>
    </i>
    <i>
      <x v="1"/>
    </i>
    <i>
      <x v="28"/>
    </i>
    <i>
      <x v="30"/>
    </i>
    <i>
      <x v="22"/>
    </i>
    <i>
      <x v="40"/>
    </i>
    <i>
      <x v="3"/>
    </i>
    <i>
      <x v="6"/>
    </i>
    <i>
      <x v="34"/>
    </i>
    <i>
      <x v="8"/>
    </i>
    <i>
      <x v="32"/>
    </i>
    <i>
      <x v="5"/>
    </i>
    <i>
      <x v="10"/>
    </i>
    <i>
      <x v="26"/>
    </i>
    <i>
      <x v="20"/>
    </i>
    <i>
      <x v="4"/>
    </i>
    <i>
      <x v="37"/>
    </i>
    <i>
      <x v="11"/>
    </i>
    <i>
      <x v="33"/>
    </i>
    <i>
      <x v="23"/>
    </i>
    <i>
      <x v="36"/>
    </i>
    <i>
      <x v="15"/>
    </i>
    <i>
      <x v="9"/>
    </i>
    <i>
      <x v="31"/>
    </i>
    <i>
      <x v="38"/>
    </i>
    <i>
      <x v="39"/>
    </i>
    <i>
      <x v="24"/>
    </i>
    <i>
      <x v="21"/>
    </i>
    <i>
      <x v="17"/>
    </i>
    <i>
      <x v="25"/>
    </i>
    <i>
      <x v="29"/>
    </i>
    <i>
      <x v="13"/>
    </i>
    <i>
      <x/>
    </i>
    <i>
      <x v="14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multipleItemSelectionAllowed="1" showAll="0">
      <items count="12">
        <item h="1"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id" fld="0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A351C-7639-AF45-B9CD-C5D048BEAA9C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6:B16" firstHeaderRow="1" firstDataRow="1" firstDataCol="1" rowPageCount="4" colPageCount="1"/>
  <pivotFields count="21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Page" dataField="1" multipleItemSelectionAllowe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h="1" x="121"/>
        <item t="default"/>
      </items>
    </pivotField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multipleItemSelectionAllowed="1" showAll="0">
      <items count="12">
        <item h="1"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</pivotFields>
  <rowFields count="1">
    <field x="16"/>
  </rowFields>
  <rowItems count="10">
    <i>
      <x v="7"/>
    </i>
    <i>
      <x/>
    </i>
    <i>
      <x v="5"/>
    </i>
    <i>
      <x v="8"/>
    </i>
    <i>
      <x v="4"/>
    </i>
    <i>
      <x v="1"/>
    </i>
    <i>
      <x v="6"/>
    </i>
    <i>
      <x v="2"/>
    </i>
    <i>
      <x v="3"/>
    </i>
    <i t="grand">
      <x/>
    </i>
  </rowItems>
  <colItems count="1">
    <i/>
  </colItems>
  <pageFields count="4">
    <pageField fld="20" hier="-1"/>
    <pageField fld="15" hier="-1"/>
    <pageField fld="18" hier="-1"/>
    <pageField fld="5" hier="-1"/>
  </pageFields>
  <dataFields count="1">
    <dataField name="Average of average donation" fld="15" subtotal="average" baseField="0" baseItem="0"/>
  </dataFields>
  <chartFormats count="5"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CAE4E-C60D-4F4F-B860-70C8AE1AB3E3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6:C28" firstHeaderRow="0" firstDataRow="1" firstDataCol="1" rowPageCount="4" colPageCount="1"/>
  <pivotFields count="21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Page" showAll="0">
      <items count="5">
        <item x="0"/>
        <item x="2"/>
        <item x="1"/>
        <item x="3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multipleItemSelectionAllowe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h="1" x="12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multipleItemSelectionAllowed="1" showAll="0">
      <items count="12">
        <item h="1"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4">
    <pageField fld="20" hier="-1"/>
    <pageField fld="18" hier="-1"/>
    <pageField fld="5" hier="-1"/>
    <pageField fld="16" hier="-1"/>
  </pageFields>
  <dataFields count="2">
    <dataField name="Number of Project" fld="0" subtotal="count" baseField="0" baseItem="0"/>
    <dataField name="% of total Project" fld="0" subtotal="count" showDataAs="percentOfCol" baseField="0" baseItem="0" numFmtId="10"/>
  </dataFields>
  <chartFormats count="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85C5C-17D5-0441-A4F1-7550AF13AC7A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7:B11" firstHeaderRow="1" firstDataRow="1" firstDataCol="1" rowPageCount="4" colPageCount="1"/>
  <pivotFields count="21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Page" dataField="1" multipleItemSelectionAllowe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h="1" x="121"/>
        <item t="default"/>
      </items>
    </pivotField>
    <pivotField axis="axisPage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multipleItemSelectionAllowed="1" showAll="0">
      <items count="12">
        <item h="1"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pageFields count="4">
    <pageField fld="20" hier="-1"/>
    <pageField fld="15" hier="-1"/>
    <pageField fld="18" hier="-1"/>
    <pageField fld="16" hier="-1"/>
  </pageFields>
  <dataFields count="1">
    <dataField name="Average of average donation" fld="15" subtotal="average" baseField="0" baseItem="0"/>
  </dataFields>
  <chartFormats count="8"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30" zoomScaleNormal="130" workbookViewId="0">
      <selection activeCell="G4" sqref="G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bestFit="1" customWidth="1"/>
    <col min="16" max="16" width="19.5" style="7" bestFit="1" customWidth="1"/>
    <col min="17" max="17" width="10.33203125" bestFit="1" customWidth="1"/>
    <col min="18" max="18" width="16" bestFit="1" customWidth="1"/>
    <col min="19" max="19" width="18.33203125" style="11" bestFit="1" customWidth="1"/>
    <col min="20" max="20" width="21" style="11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7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1">
        <f>(J2/86400)+25569+(-5/24)</f>
        <v>42176.798738425925</v>
      </c>
      <c r="T2" s="11">
        <f>(I2/86400)+25569+(-5/24)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7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7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7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7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7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7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7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7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7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7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7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7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7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7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7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7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7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7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7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7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7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7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7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7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7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7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7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7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7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7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7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7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7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7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7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7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7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7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7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7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7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7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7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7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7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7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7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7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7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7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7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7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7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7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7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7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7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7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7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7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7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7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7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7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7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T4115" xr:uid="{47AC3AE9-6126-AA43-8321-D2CA2E144566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B31" sqref="B31"/>
    </sheetView>
  </sheetViews>
  <sheetFormatPr baseColWidth="10" defaultColWidth="11.5" defaultRowHeight="15" x14ac:dyDescent="0.2"/>
  <cols>
    <col min="1" max="1" width="12.33203125" bestFit="1" customWidth="1"/>
    <col min="2" max="2" width="10" bestFit="1" customWidth="1"/>
    <col min="3" max="5" width="8.83203125" bestFit="1" customWidth="1"/>
    <col min="6" max="6" width="11.33203125" bestFit="1" customWidth="1"/>
  </cols>
  <sheetData>
    <row r="1" spans="1:6" x14ac:dyDescent="0.2">
      <c r="A1" s="8" t="s">
        <v>8223</v>
      </c>
      <c r="B1" t="s">
        <v>8310</v>
      </c>
    </row>
    <row r="3" spans="1:6" x14ac:dyDescent="0.2">
      <c r="A3" s="8" t="s">
        <v>8322</v>
      </c>
      <c r="B3" s="8" t="s">
        <v>8218</v>
      </c>
    </row>
    <row r="4" spans="1:6" x14ac:dyDescent="0.2">
      <c r="A4" s="8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t="s">
        <v>8320</v>
      </c>
      <c r="B5" s="9">
        <v>839</v>
      </c>
      <c r="C5" s="9">
        <v>493</v>
      </c>
      <c r="D5" s="9">
        <v>37</v>
      </c>
      <c r="E5" s="9">
        <v>24</v>
      </c>
      <c r="F5" s="9">
        <v>1393</v>
      </c>
    </row>
    <row r="6" spans="1:6" x14ac:dyDescent="0.2">
      <c r="A6" t="s">
        <v>8316</v>
      </c>
      <c r="B6" s="9">
        <v>540</v>
      </c>
      <c r="C6" s="9">
        <v>120</v>
      </c>
      <c r="D6" s="9">
        <v>20</v>
      </c>
      <c r="E6" s="9">
        <v>20</v>
      </c>
      <c r="F6" s="9">
        <v>700</v>
      </c>
    </row>
    <row r="7" spans="1:6" x14ac:dyDescent="0.2">
      <c r="A7" t="s">
        <v>8319</v>
      </c>
      <c r="B7" s="9">
        <v>209</v>
      </c>
      <c r="C7" s="9">
        <v>213</v>
      </c>
      <c r="D7" s="9">
        <v>178</v>
      </c>
      <c r="E7" s="9"/>
      <c r="F7" s="9">
        <v>600</v>
      </c>
    </row>
    <row r="8" spans="1:6" x14ac:dyDescent="0.2">
      <c r="A8" t="s">
        <v>8312</v>
      </c>
      <c r="B8" s="9">
        <v>300</v>
      </c>
      <c r="C8" s="9">
        <v>180</v>
      </c>
      <c r="D8" s="9">
        <v>40</v>
      </c>
      <c r="E8" s="9"/>
      <c r="F8" s="9">
        <v>520</v>
      </c>
    </row>
    <row r="9" spans="1:6" x14ac:dyDescent="0.2">
      <c r="A9" t="s">
        <v>8318</v>
      </c>
      <c r="B9" s="9">
        <v>80</v>
      </c>
      <c r="C9" s="9">
        <v>127</v>
      </c>
      <c r="D9" s="9">
        <v>30</v>
      </c>
      <c r="E9" s="9"/>
      <c r="F9" s="9">
        <v>237</v>
      </c>
    </row>
    <row r="10" spans="1:6" x14ac:dyDescent="0.2">
      <c r="A10" t="s">
        <v>8314</v>
      </c>
      <c r="B10" s="9">
        <v>80</v>
      </c>
      <c r="C10" s="9">
        <v>140</v>
      </c>
      <c r="D10" s="9"/>
      <c r="E10" s="9"/>
      <c r="F10" s="9">
        <v>220</v>
      </c>
    </row>
    <row r="11" spans="1:6" x14ac:dyDescent="0.2">
      <c r="A11" t="s">
        <v>8317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">
      <c r="A12" t="s">
        <v>8313</v>
      </c>
      <c r="B12" s="9">
        <v>34</v>
      </c>
      <c r="C12" s="9">
        <v>140</v>
      </c>
      <c r="D12" s="9">
        <v>20</v>
      </c>
      <c r="E12" s="9">
        <v>6</v>
      </c>
      <c r="F12" s="9">
        <v>200</v>
      </c>
    </row>
    <row r="13" spans="1:6" x14ac:dyDescent="0.2">
      <c r="A13" t="s">
        <v>8315</v>
      </c>
      <c r="B13" s="9"/>
      <c r="C13" s="9"/>
      <c r="D13" s="9">
        <v>24</v>
      </c>
      <c r="E13" s="9"/>
      <c r="F13" s="9">
        <v>24</v>
      </c>
    </row>
    <row r="14" spans="1:6" x14ac:dyDescent="0.2">
      <c r="A14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6"/>
  <sheetViews>
    <sheetView topLeftCell="A2" workbookViewId="0">
      <selection activeCell="G39" sqref="G39"/>
    </sheetView>
  </sheetViews>
  <sheetFormatPr baseColWidth="10" defaultColWidth="11.5" defaultRowHeight="15" x14ac:dyDescent="0.2"/>
  <cols>
    <col min="1" max="1" width="14.5" bestFit="1" customWidth="1"/>
    <col min="2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8310</v>
      </c>
    </row>
    <row r="3" spans="1:6" x14ac:dyDescent="0.2">
      <c r="A3" s="8" t="s">
        <v>8322</v>
      </c>
      <c r="B3" s="8" t="s">
        <v>8218</v>
      </c>
    </row>
    <row r="4" spans="1:6" x14ac:dyDescent="0.2">
      <c r="A4" s="8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t="s">
        <v>8363</v>
      </c>
      <c r="B5" s="9">
        <v>694</v>
      </c>
      <c r="C5" s="9">
        <v>353</v>
      </c>
      <c r="D5" s="9"/>
      <c r="E5" s="9">
        <v>19</v>
      </c>
      <c r="F5" s="9">
        <v>1066</v>
      </c>
    </row>
    <row r="6" spans="1:6" x14ac:dyDescent="0.2">
      <c r="A6" t="s">
        <v>8344</v>
      </c>
      <c r="B6" s="9">
        <v>260</v>
      </c>
      <c r="C6" s="9"/>
      <c r="D6" s="9"/>
      <c r="E6" s="9"/>
      <c r="F6" s="9">
        <v>260</v>
      </c>
    </row>
    <row r="7" spans="1:6" x14ac:dyDescent="0.2">
      <c r="A7" t="s">
        <v>8360</v>
      </c>
      <c r="B7" s="9">
        <v>20</v>
      </c>
      <c r="C7" s="9">
        <v>120</v>
      </c>
      <c r="D7" s="9">
        <v>60</v>
      </c>
      <c r="E7" s="9"/>
      <c r="F7" s="9">
        <v>200</v>
      </c>
    </row>
    <row r="8" spans="1:6" x14ac:dyDescent="0.2">
      <c r="A8" t="s">
        <v>8364</v>
      </c>
      <c r="B8" s="9">
        <v>85</v>
      </c>
      <c r="C8" s="9">
        <v>80</v>
      </c>
      <c r="D8" s="9">
        <v>17</v>
      </c>
      <c r="E8" s="9">
        <v>5</v>
      </c>
      <c r="F8" s="9">
        <v>187</v>
      </c>
    </row>
    <row r="9" spans="1:6" x14ac:dyDescent="0.2">
      <c r="A9" t="s">
        <v>8325</v>
      </c>
      <c r="B9" s="9">
        <v>180</v>
      </c>
      <c r="C9" s="9"/>
      <c r="D9" s="9"/>
      <c r="E9" s="9"/>
      <c r="F9" s="9">
        <v>180</v>
      </c>
    </row>
    <row r="10" spans="1:6" x14ac:dyDescent="0.2">
      <c r="A10" t="s">
        <v>8340</v>
      </c>
      <c r="B10" s="9">
        <v>140</v>
      </c>
      <c r="C10" s="9">
        <v>20</v>
      </c>
      <c r="D10" s="9"/>
      <c r="E10" s="9"/>
      <c r="F10" s="9">
        <v>160</v>
      </c>
    </row>
    <row r="11" spans="1:6" x14ac:dyDescent="0.2">
      <c r="A11" t="s">
        <v>8348</v>
      </c>
      <c r="B11" s="9">
        <v>103</v>
      </c>
      <c r="C11" s="9">
        <v>57</v>
      </c>
      <c r="D11" s="9"/>
      <c r="E11" s="9"/>
      <c r="F11" s="9">
        <v>160</v>
      </c>
    </row>
    <row r="12" spans="1:6" x14ac:dyDescent="0.2">
      <c r="A12" t="s">
        <v>8361</v>
      </c>
      <c r="B12" s="9"/>
      <c r="C12" s="9">
        <v>60</v>
      </c>
      <c r="D12" s="9">
        <v>100</v>
      </c>
      <c r="E12" s="9"/>
      <c r="F12" s="9">
        <v>160</v>
      </c>
    </row>
    <row r="13" spans="1:6" x14ac:dyDescent="0.2">
      <c r="A13" t="s">
        <v>8357</v>
      </c>
      <c r="B13" s="9">
        <v>140</v>
      </c>
      <c r="C13" s="9"/>
      <c r="D13" s="9"/>
      <c r="E13" s="9"/>
      <c r="F13" s="9">
        <v>140</v>
      </c>
    </row>
    <row r="14" spans="1:6" x14ac:dyDescent="0.2">
      <c r="A14" t="s">
        <v>8330</v>
      </c>
      <c r="B14" s="9"/>
      <c r="C14" s="9">
        <v>120</v>
      </c>
      <c r="D14" s="9">
        <v>20</v>
      </c>
      <c r="E14" s="9"/>
      <c r="F14" s="9">
        <v>140</v>
      </c>
    </row>
    <row r="15" spans="1:6" x14ac:dyDescent="0.2">
      <c r="A15" t="s">
        <v>8362</v>
      </c>
      <c r="B15" s="9">
        <v>60</v>
      </c>
      <c r="C15" s="9">
        <v>60</v>
      </c>
      <c r="D15" s="9">
        <v>20</v>
      </c>
      <c r="E15" s="9"/>
      <c r="F15" s="9">
        <v>140</v>
      </c>
    </row>
    <row r="16" spans="1:6" x14ac:dyDescent="0.2">
      <c r="A16" t="s">
        <v>8324</v>
      </c>
      <c r="B16" s="9"/>
      <c r="C16" s="9">
        <v>100</v>
      </c>
      <c r="D16" s="9"/>
      <c r="E16" s="9"/>
      <c r="F16" s="9">
        <v>100</v>
      </c>
    </row>
    <row r="17" spans="1:6" x14ac:dyDescent="0.2">
      <c r="A17" t="s">
        <v>8335</v>
      </c>
      <c r="B17" s="9"/>
      <c r="C17" s="9">
        <v>100</v>
      </c>
      <c r="D17" s="9"/>
      <c r="E17" s="9"/>
      <c r="F17" s="9">
        <v>100</v>
      </c>
    </row>
    <row r="18" spans="1:6" x14ac:dyDescent="0.2">
      <c r="A18" t="s">
        <v>8334</v>
      </c>
      <c r="B18" s="9">
        <v>80</v>
      </c>
      <c r="C18" s="9"/>
      <c r="D18" s="9"/>
      <c r="E18" s="9"/>
      <c r="F18" s="9">
        <v>80</v>
      </c>
    </row>
    <row r="19" spans="1:6" x14ac:dyDescent="0.2">
      <c r="A19" t="s">
        <v>8326</v>
      </c>
      <c r="B19" s="9"/>
      <c r="C19" s="9">
        <v>80</v>
      </c>
      <c r="D19" s="9"/>
      <c r="E19" s="9"/>
      <c r="F19" s="9">
        <v>80</v>
      </c>
    </row>
    <row r="20" spans="1:6" x14ac:dyDescent="0.2">
      <c r="A20" t="s">
        <v>8359</v>
      </c>
      <c r="B20" s="9">
        <v>40</v>
      </c>
      <c r="C20" s="9">
        <v>2</v>
      </c>
      <c r="D20" s="9">
        <v>18</v>
      </c>
      <c r="E20" s="9"/>
      <c r="F20" s="9">
        <v>60</v>
      </c>
    </row>
    <row r="21" spans="1:6" x14ac:dyDescent="0.2">
      <c r="A21" t="s">
        <v>8339</v>
      </c>
      <c r="B21" s="9"/>
      <c r="C21" s="9">
        <v>40</v>
      </c>
      <c r="D21" s="9"/>
      <c r="E21" s="9">
        <v>20</v>
      </c>
      <c r="F21" s="9">
        <v>60</v>
      </c>
    </row>
    <row r="22" spans="1:6" x14ac:dyDescent="0.2">
      <c r="A22" t="s">
        <v>8329</v>
      </c>
      <c r="B22" s="9">
        <v>60</v>
      </c>
      <c r="C22" s="9"/>
      <c r="D22" s="9"/>
      <c r="E22" s="9"/>
      <c r="F22" s="9">
        <v>60</v>
      </c>
    </row>
    <row r="23" spans="1:6" x14ac:dyDescent="0.2">
      <c r="A23" t="s">
        <v>8328</v>
      </c>
      <c r="B23" s="9">
        <v>60</v>
      </c>
      <c r="C23" s="9"/>
      <c r="D23" s="9"/>
      <c r="E23" s="9"/>
      <c r="F23" s="9">
        <v>60</v>
      </c>
    </row>
    <row r="24" spans="1:6" x14ac:dyDescent="0.2">
      <c r="A24" t="s">
        <v>8341</v>
      </c>
      <c r="B24" s="9"/>
      <c r="C24" s="9">
        <v>60</v>
      </c>
      <c r="D24" s="9"/>
      <c r="E24" s="9"/>
      <c r="F24" s="9">
        <v>60</v>
      </c>
    </row>
    <row r="25" spans="1:6" x14ac:dyDescent="0.2">
      <c r="A25" t="s">
        <v>8353</v>
      </c>
      <c r="B25" s="9">
        <v>60</v>
      </c>
      <c r="C25" s="9"/>
      <c r="D25" s="9"/>
      <c r="E25" s="9"/>
      <c r="F25" s="9">
        <v>60</v>
      </c>
    </row>
    <row r="26" spans="1:6" x14ac:dyDescent="0.2">
      <c r="A26" t="s">
        <v>8355</v>
      </c>
      <c r="B26" s="9"/>
      <c r="C26" s="9">
        <v>47</v>
      </c>
      <c r="D26" s="9">
        <v>10</v>
      </c>
      <c r="E26" s="9"/>
      <c r="F26" s="9">
        <v>57</v>
      </c>
    </row>
    <row r="27" spans="1:6" x14ac:dyDescent="0.2">
      <c r="A27" t="s">
        <v>8351</v>
      </c>
      <c r="B27" s="9"/>
      <c r="C27" s="9">
        <v>40</v>
      </c>
      <c r="D27" s="9"/>
      <c r="E27" s="9"/>
      <c r="F27" s="9">
        <v>40</v>
      </c>
    </row>
    <row r="28" spans="1:6" x14ac:dyDescent="0.2">
      <c r="A28" t="s">
        <v>8327</v>
      </c>
      <c r="B28" s="9"/>
      <c r="C28" s="9"/>
      <c r="D28" s="9">
        <v>40</v>
      </c>
      <c r="E28" s="9"/>
      <c r="F28" s="9">
        <v>40</v>
      </c>
    </row>
    <row r="29" spans="1:6" x14ac:dyDescent="0.2">
      <c r="A29" t="s">
        <v>8338</v>
      </c>
      <c r="B29" s="9">
        <v>40</v>
      </c>
      <c r="C29" s="9"/>
      <c r="D29" s="9"/>
      <c r="E29" s="9"/>
      <c r="F29" s="9">
        <v>40</v>
      </c>
    </row>
    <row r="30" spans="1:6" x14ac:dyDescent="0.2">
      <c r="A30" t="s">
        <v>8333</v>
      </c>
      <c r="B30" s="9"/>
      <c r="C30" s="9">
        <v>40</v>
      </c>
      <c r="D30" s="9"/>
      <c r="E30" s="9"/>
      <c r="F30" s="9">
        <v>40</v>
      </c>
    </row>
    <row r="31" spans="1:6" x14ac:dyDescent="0.2">
      <c r="A31" t="s">
        <v>8337</v>
      </c>
      <c r="B31" s="9">
        <v>40</v>
      </c>
      <c r="C31" s="9"/>
      <c r="D31" s="9"/>
      <c r="E31" s="9"/>
      <c r="F31" s="9">
        <v>40</v>
      </c>
    </row>
    <row r="32" spans="1:6" x14ac:dyDescent="0.2">
      <c r="A32" t="s">
        <v>8343</v>
      </c>
      <c r="B32" s="9">
        <v>40</v>
      </c>
      <c r="C32" s="9"/>
      <c r="D32" s="9"/>
      <c r="E32" s="9"/>
      <c r="F32" s="9">
        <v>40</v>
      </c>
    </row>
    <row r="33" spans="1:6" x14ac:dyDescent="0.2">
      <c r="A33" t="s">
        <v>8332</v>
      </c>
      <c r="B33" s="9">
        <v>34</v>
      </c>
      <c r="C33" s="9"/>
      <c r="D33" s="9"/>
      <c r="E33" s="9">
        <v>6</v>
      </c>
      <c r="F33" s="9">
        <v>40</v>
      </c>
    </row>
    <row r="34" spans="1:6" x14ac:dyDescent="0.2">
      <c r="A34" t="s">
        <v>8352</v>
      </c>
      <c r="B34" s="9"/>
      <c r="C34" s="9">
        <v>40</v>
      </c>
      <c r="D34" s="9"/>
      <c r="E34" s="9"/>
      <c r="F34" s="9">
        <v>40</v>
      </c>
    </row>
    <row r="35" spans="1:6" x14ac:dyDescent="0.2">
      <c r="A35" t="s">
        <v>8336</v>
      </c>
      <c r="B35" s="9"/>
      <c r="C35" s="9"/>
      <c r="D35" s="9">
        <v>24</v>
      </c>
      <c r="E35" s="9"/>
      <c r="F35" s="9">
        <v>24</v>
      </c>
    </row>
    <row r="36" spans="1:6" x14ac:dyDescent="0.2">
      <c r="A36" t="s">
        <v>8350</v>
      </c>
      <c r="B36" s="9"/>
      <c r="C36" s="9"/>
      <c r="D36" s="9">
        <v>20</v>
      </c>
      <c r="E36" s="9"/>
      <c r="F36" s="9">
        <v>20</v>
      </c>
    </row>
    <row r="37" spans="1:6" x14ac:dyDescent="0.2">
      <c r="A37" t="s">
        <v>8342</v>
      </c>
      <c r="B37" s="9">
        <v>20</v>
      </c>
      <c r="C37" s="9"/>
      <c r="D37" s="9"/>
      <c r="E37" s="9"/>
      <c r="F37" s="9">
        <v>20</v>
      </c>
    </row>
    <row r="38" spans="1:6" x14ac:dyDescent="0.2">
      <c r="A38" t="s">
        <v>8346</v>
      </c>
      <c r="B38" s="9"/>
      <c r="C38" s="9">
        <v>20</v>
      </c>
      <c r="D38" s="9"/>
      <c r="E38" s="9"/>
      <c r="F38" s="9">
        <v>20</v>
      </c>
    </row>
    <row r="39" spans="1:6" x14ac:dyDescent="0.2">
      <c r="A39" t="s">
        <v>8349</v>
      </c>
      <c r="B39" s="9"/>
      <c r="C39" s="9">
        <v>20</v>
      </c>
      <c r="D39" s="9"/>
      <c r="E39" s="9"/>
      <c r="F39" s="9">
        <v>20</v>
      </c>
    </row>
    <row r="40" spans="1:6" x14ac:dyDescent="0.2">
      <c r="A40" t="s">
        <v>8358</v>
      </c>
      <c r="B40" s="9">
        <v>9</v>
      </c>
      <c r="C40" s="9">
        <v>11</v>
      </c>
      <c r="D40" s="9"/>
      <c r="E40" s="9"/>
      <c r="F40" s="9">
        <v>20</v>
      </c>
    </row>
    <row r="41" spans="1:6" x14ac:dyDescent="0.2">
      <c r="A41" t="s">
        <v>8356</v>
      </c>
      <c r="B41" s="9"/>
      <c r="C41" s="9">
        <v>20</v>
      </c>
      <c r="D41" s="9"/>
      <c r="E41" s="9"/>
      <c r="F41" s="9">
        <v>20</v>
      </c>
    </row>
    <row r="42" spans="1:6" x14ac:dyDescent="0.2">
      <c r="A42" t="s">
        <v>8331</v>
      </c>
      <c r="B42" s="9"/>
      <c r="C42" s="9">
        <v>20</v>
      </c>
      <c r="D42" s="9"/>
      <c r="E42" s="9"/>
      <c r="F42" s="9">
        <v>20</v>
      </c>
    </row>
    <row r="43" spans="1:6" x14ac:dyDescent="0.2">
      <c r="A43" t="s">
        <v>8345</v>
      </c>
      <c r="B43" s="9"/>
      <c r="C43" s="9"/>
      <c r="D43" s="9">
        <v>20</v>
      </c>
      <c r="E43" s="9"/>
      <c r="F43" s="9">
        <v>20</v>
      </c>
    </row>
    <row r="44" spans="1:6" x14ac:dyDescent="0.2">
      <c r="A44" t="s">
        <v>8354</v>
      </c>
      <c r="B44" s="9">
        <v>20</v>
      </c>
      <c r="C44" s="9"/>
      <c r="D44" s="9"/>
      <c r="E44" s="9"/>
      <c r="F44" s="9">
        <v>20</v>
      </c>
    </row>
    <row r="45" spans="1:6" x14ac:dyDescent="0.2">
      <c r="A45" t="s">
        <v>8347</v>
      </c>
      <c r="B45" s="9"/>
      <c r="C45" s="9">
        <v>20</v>
      </c>
      <c r="D45" s="9"/>
      <c r="E45" s="9"/>
      <c r="F45" s="9">
        <v>20</v>
      </c>
    </row>
    <row r="46" spans="1:6" x14ac:dyDescent="0.2">
      <c r="A46" t="s">
        <v>8321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A4" sqref="A4"/>
    </sheetView>
  </sheetViews>
  <sheetFormatPr baseColWidth="10" defaultColWidth="11.5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8310</v>
      </c>
    </row>
    <row r="2" spans="1:5" x14ac:dyDescent="0.2">
      <c r="A2" s="8" t="s">
        <v>8391</v>
      </c>
      <c r="B2" t="s">
        <v>8392</v>
      </c>
    </row>
    <row r="4" spans="1:5" x14ac:dyDescent="0.2">
      <c r="A4" s="8" t="s">
        <v>8322</v>
      </c>
      <c r="B4" s="8" t="s">
        <v>8323</v>
      </c>
    </row>
    <row r="5" spans="1:5" x14ac:dyDescent="0.2">
      <c r="A5" s="8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">
      <c r="A6" s="14" t="s">
        <v>8385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">
      <c r="A7" s="14" t="s">
        <v>8386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">
      <c r="A8" s="14" t="s">
        <v>8387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">
      <c r="A9" s="14" t="s">
        <v>8388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">
      <c r="A10" s="14" t="s">
        <v>8379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">
      <c r="A11" s="14" t="s">
        <v>8389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">
      <c r="A12" s="14" t="s">
        <v>8380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">
      <c r="A13" s="14" t="s">
        <v>8381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">
      <c r="A14" s="14" t="s">
        <v>8382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">
      <c r="A15" s="14" t="s">
        <v>8383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">
      <c r="A16" s="14" t="s">
        <v>8384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">
      <c r="A17" s="14" t="s">
        <v>8390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">
      <c r="A18" s="14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4"/>
  <sheetViews>
    <sheetView topLeftCell="C1" workbookViewId="0">
      <selection activeCell="O28" sqref="O28"/>
    </sheetView>
  </sheetViews>
  <sheetFormatPr baseColWidth="10" defaultColWidth="11.5" defaultRowHeight="15" x14ac:dyDescent="0.2"/>
  <cols>
    <col min="1" max="2" width="0" hidden="1" customWidth="1"/>
    <col min="3" max="3" width="28.1640625" bestFit="1" customWidth="1"/>
    <col min="4" max="4" width="18.1640625" bestFit="1" customWidth="1"/>
    <col min="5" max="5" width="14.33203125" bestFit="1" customWidth="1"/>
    <col min="6" max="6" width="17" bestFit="1" customWidth="1"/>
    <col min="7" max="7" width="13.1640625" bestFit="1" customWidth="1"/>
    <col min="8" max="8" width="20.83203125" bestFit="1" customWidth="1"/>
    <col min="9" max="9" width="17" bestFit="1" customWidth="1"/>
    <col min="10" max="10" width="19.83203125" bestFit="1" customWidth="1"/>
  </cols>
  <sheetData>
    <row r="1" spans="1:10" x14ac:dyDescent="0.2">
      <c r="A1" t="s">
        <v>8375</v>
      </c>
      <c r="B1" t="s">
        <v>8376</v>
      </c>
      <c r="C1" t="s">
        <v>8367</v>
      </c>
      <c r="D1" t="s">
        <v>8368</v>
      </c>
      <c r="E1" t="s">
        <v>8369</v>
      </c>
      <c r="F1" t="s">
        <v>8370</v>
      </c>
      <c r="G1" t="s">
        <v>8371</v>
      </c>
      <c r="H1" t="s">
        <v>8372</v>
      </c>
      <c r="I1" t="s">
        <v>8373</v>
      </c>
      <c r="J1" t="s">
        <v>8374</v>
      </c>
    </row>
    <row r="2" spans="1:10" x14ac:dyDescent="0.2">
      <c r="A2">
        <v>0</v>
      </c>
      <c r="B2">
        <v>1000</v>
      </c>
      <c r="C2" t="s">
        <v>8377</v>
      </c>
      <c r="D2">
        <f>COUNTIFS(Sheet1!$F:$F,"successful",Sheet1!$D:$D,"&lt;"&amp;Bonus!$B2,Sheet1!$D:$D,"&gt;="&amp;Bonus!$A2)</f>
        <v>322</v>
      </c>
      <c r="E2">
        <f>COUNTIFS(Sheet1!$F:$F,"failed",Sheet1!$D:$D,"&lt;"&amp;Bonus!$B2,Sheet1!$D:$D,"&gt;="&amp;Bonus!$A2)</f>
        <v>113</v>
      </c>
      <c r="F2">
        <f>COUNTIFS(Sheet1!$F:$F,"canceled",Sheet1!$D:$D,"&lt;"&amp;Bonus!$B2,Sheet1!$D:$D,"&gt;="&amp;Bonus!$A2)</f>
        <v>18</v>
      </c>
      <c r="G2">
        <f>SUM(D2:F2)</f>
        <v>453</v>
      </c>
      <c r="H2" s="12">
        <f>D2/$G2</f>
        <v>0.71081677704194257</v>
      </c>
      <c r="I2" s="12">
        <f t="shared" ref="I2:J2" si="0">E2/$G2</f>
        <v>0.24944812362030905</v>
      </c>
      <c r="J2" s="12">
        <f t="shared" si="0"/>
        <v>3.9735099337748346E-2</v>
      </c>
    </row>
    <row r="3" spans="1:10" x14ac:dyDescent="0.2">
      <c r="A3">
        <v>1000</v>
      </c>
      <c r="B3">
        <v>4999</v>
      </c>
      <c r="C3" t="str">
        <f>A3&amp; " to "&amp;B3</f>
        <v>1000 to 4999</v>
      </c>
      <c r="D3">
        <f>COUNTIFS(Sheet1!$F:$F,"successful",Sheet1!$D:$D,"&lt;"&amp;Bonus!$B3,Sheet1!$D:$D,"&gt;="&amp;Bonus!$A3)</f>
        <v>931</v>
      </c>
      <c r="E3">
        <f>COUNTIFS(Sheet1!$F:$F,"failed",Sheet1!$D:$D,"&lt;"&amp;Bonus!$B3,Sheet1!$D:$D,"&gt;="&amp;Bonus!$A3)</f>
        <v>420</v>
      </c>
      <c r="F3">
        <f>COUNTIFS(Sheet1!$F:$F,"canceled",Sheet1!$D:$D,"&lt;"&amp;Bonus!$B3,Sheet1!$D:$D,"&gt;="&amp;Bonus!$A3)</f>
        <v>60</v>
      </c>
      <c r="G3">
        <f t="shared" ref="G3:G13" si="1">SUM(D3:F3)</f>
        <v>1411</v>
      </c>
      <c r="H3" s="12">
        <f t="shared" ref="H3:H13" si="2">D3/$G3</f>
        <v>0.65981573352232459</v>
      </c>
      <c r="I3" s="12">
        <f t="shared" ref="I3:I13" si="3">E3/$G3</f>
        <v>0.297661233167966</v>
      </c>
      <c r="J3" s="12">
        <f t="shared" ref="J3:J13" si="4">F3/$G3</f>
        <v>4.2523033309709427E-2</v>
      </c>
    </row>
    <row r="4" spans="1:10" x14ac:dyDescent="0.2">
      <c r="A4">
        <v>5000</v>
      </c>
      <c r="B4">
        <v>9999</v>
      </c>
      <c r="C4" t="str">
        <f t="shared" ref="C4:C12" si="5">A4&amp; " to "&amp;B4</f>
        <v>5000 to 9999</v>
      </c>
      <c r="D4">
        <f>COUNTIFS(Sheet1!$F:$F,"successful",Sheet1!$D:$D,"&lt;"&amp;Bonus!$B4,Sheet1!$D:$D,"&gt;="&amp;Bonus!$A4)</f>
        <v>380</v>
      </c>
      <c r="E4">
        <f>COUNTIFS(Sheet1!$F:$F,"failed",Sheet1!$D:$D,"&lt;"&amp;Bonus!$B4,Sheet1!$D:$D,"&gt;="&amp;Bonus!$A4)</f>
        <v>282</v>
      </c>
      <c r="F4">
        <f>COUNTIFS(Sheet1!$F:$F,"canceled",Sheet1!$D:$D,"&lt;"&amp;Bonus!$B4,Sheet1!$D:$D,"&gt;="&amp;Bonus!$A4)</f>
        <v>51</v>
      </c>
      <c r="G4">
        <f t="shared" si="1"/>
        <v>713</v>
      </c>
      <c r="H4" s="12">
        <f t="shared" si="2"/>
        <v>0.53295932678821878</v>
      </c>
      <c r="I4" s="12">
        <f t="shared" si="3"/>
        <v>0.39551192145862551</v>
      </c>
      <c r="J4" s="12">
        <f t="shared" si="4"/>
        <v>7.1528751753155678E-2</v>
      </c>
    </row>
    <row r="5" spans="1:10" x14ac:dyDescent="0.2">
      <c r="A5">
        <v>10000</v>
      </c>
      <c r="B5">
        <v>14999</v>
      </c>
      <c r="C5" t="str">
        <f t="shared" si="5"/>
        <v>10000 to 14999</v>
      </c>
      <c r="D5">
        <f>COUNTIFS(Sheet1!$F:$F,"successful",Sheet1!$D:$D,"&lt;"&amp;Bonus!$B5,Sheet1!$D:$D,"&gt;="&amp;Bonus!$A5)</f>
        <v>168</v>
      </c>
      <c r="E5">
        <f>COUNTIFS(Sheet1!$F:$F,"failed",Sheet1!$D:$D,"&lt;"&amp;Bonus!$B5,Sheet1!$D:$D,"&gt;="&amp;Bonus!$A5)</f>
        <v>144</v>
      </c>
      <c r="F5">
        <f>COUNTIFS(Sheet1!$F:$F,"canceled",Sheet1!$D:$D,"&lt;"&amp;Bonus!$B5,Sheet1!$D:$D,"&gt;="&amp;Bonus!$A5)</f>
        <v>40</v>
      </c>
      <c r="G5">
        <f t="shared" si="1"/>
        <v>352</v>
      </c>
      <c r="H5" s="12">
        <f t="shared" si="2"/>
        <v>0.47727272727272729</v>
      </c>
      <c r="I5" s="12">
        <f t="shared" si="3"/>
        <v>0.40909090909090912</v>
      </c>
      <c r="J5" s="12">
        <f t="shared" si="4"/>
        <v>0.11363636363636363</v>
      </c>
    </row>
    <row r="6" spans="1:10" x14ac:dyDescent="0.2">
      <c r="A6">
        <v>15000</v>
      </c>
      <c r="B6">
        <v>19999</v>
      </c>
      <c r="C6" t="str">
        <f t="shared" si="5"/>
        <v>15000 to 19999</v>
      </c>
      <c r="D6">
        <f>COUNTIFS(Sheet1!$F:$F,"successful",Sheet1!$D:$D,"&lt;"&amp;Bonus!$B6,Sheet1!$D:$D,"&gt;="&amp;Bonus!$A6)</f>
        <v>94</v>
      </c>
      <c r="E6">
        <f>COUNTIFS(Sheet1!$F:$F,"failed",Sheet1!$D:$D,"&lt;"&amp;Bonus!$B6,Sheet1!$D:$D,"&gt;="&amp;Bonus!$A6)</f>
        <v>90</v>
      </c>
      <c r="F6">
        <f>COUNTIFS(Sheet1!$F:$F,"canceled",Sheet1!$D:$D,"&lt;"&amp;Bonus!$B6,Sheet1!$D:$D,"&gt;="&amp;Bonus!$A6)</f>
        <v>17</v>
      </c>
      <c r="G6">
        <f t="shared" si="1"/>
        <v>201</v>
      </c>
      <c r="H6" s="12">
        <f t="shared" si="2"/>
        <v>0.46766169154228854</v>
      </c>
      <c r="I6" s="12">
        <f t="shared" si="3"/>
        <v>0.44776119402985076</v>
      </c>
      <c r="J6" s="12">
        <f t="shared" si="4"/>
        <v>8.45771144278607E-2</v>
      </c>
    </row>
    <row r="7" spans="1:10" x14ac:dyDescent="0.2">
      <c r="A7">
        <v>20000</v>
      </c>
      <c r="B7">
        <v>24999</v>
      </c>
      <c r="C7" t="str">
        <f t="shared" si="5"/>
        <v>20000 to 24999</v>
      </c>
      <c r="D7">
        <f>COUNTIFS(Sheet1!$F:$F,"successful",Sheet1!$D:$D,"&lt;"&amp;Bonus!$B7,Sheet1!$D:$D,"&gt;="&amp;Bonus!$A7)</f>
        <v>62</v>
      </c>
      <c r="E7">
        <f>COUNTIFS(Sheet1!$F:$F,"failed",Sheet1!$D:$D,"&lt;"&amp;Bonus!$B7,Sheet1!$D:$D,"&gt;="&amp;Bonus!$A7)</f>
        <v>72</v>
      </c>
      <c r="F7">
        <f>COUNTIFS(Sheet1!$F:$F,"canceled",Sheet1!$D:$D,"&lt;"&amp;Bonus!$B7,Sheet1!$D:$D,"&gt;="&amp;Bonus!$A7)</f>
        <v>14</v>
      </c>
      <c r="G7">
        <f t="shared" si="1"/>
        <v>148</v>
      </c>
      <c r="H7" s="12">
        <f t="shared" si="2"/>
        <v>0.41891891891891891</v>
      </c>
      <c r="I7" s="12">
        <f t="shared" si="3"/>
        <v>0.48648648648648651</v>
      </c>
      <c r="J7" s="12">
        <f t="shared" si="4"/>
        <v>9.45945945945946E-2</v>
      </c>
    </row>
    <row r="8" spans="1:10" x14ac:dyDescent="0.2">
      <c r="A8">
        <v>25000</v>
      </c>
      <c r="B8">
        <v>29999</v>
      </c>
      <c r="C8" t="str">
        <f t="shared" si="5"/>
        <v>25000 to 29999</v>
      </c>
      <c r="D8">
        <f>COUNTIFS(Sheet1!$F:$F,"successful",Sheet1!$D:$D,"&lt;"&amp;Bonus!$B8,Sheet1!$D:$D,"&gt;="&amp;Bonus!$A8)</f>
        <v>55</v>
      </c>
      <c r="E8">
        <f>COUNTIFS(Sheet1!$F:$F,"failed",Sheet1!$D:$D,"&lt;"&amp;Bonus!$B8,Sheet1!$D:$D,"&gt;="&amp;Bonus!$A8)</f>
        <v>64</v>
      </c>
      <c r="F8">
        <f>COUNTIFS(Sheet1!$F:$F,"canceled",Sheet1!$D:$D,"&lt;"&amp;Bonus!$B8,Sheet1!$D:$D,"&gt;="&amp;Bonus!$A8)</f>
        <v>18</v>
      </c>
      <c r="G8">
        <f t="shared" si="1"/>
        <v>137</v>
      </c>
      <c r="H8" s="12">
        <f t="shared" si="2"/>
        <v>0.40145985401459855</v>
      </c>
      <c r="I8" s="12">
        <f t="shared" si="3"/>
        <v>0.46715328467153283</v>
      </c>
      <c r="J8" s="12">
        <f t="shared" si="4"/>
        <v>0.13138686131386862</v>
      </c>
    </row>
    <row r="9" spans="1:10" x14ac:dyDescent="0.2">
      <c r="A9">
        <v>30000</v>
      </c>
      <c r="B9">
        <v>34999</v>
      </c>
      <c r="C9" t="str">
        <f t="shared" si="5"/>
        <v>30000 to 34999</v>
      </c>
      <c r="D9">
        <f>COUNTIFS(Sheet1!$F:$F,"successful",Sheet1!$D:$D,"&lt;"&amp;Bonus!$B9,Sheet1!$D:$D,"&gt;="&amp;Bonus!$A9)</f>
        <v>32</v>
      </c>
      <c r="E9">
        <f>COUNTIFS(Sheet1!$F:$F,"failed",Sheet1!$D:$D,"&lt;"&amp;Bonus!$B9,Sheet1!$D:$D,"&gt;="&amp;Bonus!$A9)</f>
        <v>37</v>
      </c>
      <c r="F9">
        <f>COUNTIFS(Sheet1!$F:$F,"canceled",Sheet1!$D:$D,"&lt;"&amp;Bonus!$B9,Sheet1!$D:$D,"&gt;="&amp;Bonus!$A9)</f>
        <v>13</v>
      </c>
      <c r="G9">
        <f t="shared" si="1"/>
        <v>82</v>
      </c>
      <c r="H9" s="12">
        <f t="shared" si="2"/>
        <v>0.3902439024390244</v>
      </c>
      <c r="I9" s="12">
        <f t="shared" si="3"/>
        <v>0.45121951219512196</v>
      </c>
      <c r="J9" s="12">
        <f t="shared" si="4"/>
        <v>0.15853658536585366</v>
      </c>
    </row>
    <row r="10" spans="1:10" x14ac:dyDescent="0.2">
      <c r="A10">
        <v>35000</v>
      </c>
      <c r="B10">
        <v>39999</v>
      </c>
      <c r="C10" t="str">
        <f t="shared" si="5"/>
        <v>35000 to 39999</v>
      </c>
      <c r="D10">
        <f>COUNTIFS(Sheet1!$F:$F,"successful",Sheet1!$D:$D,"&lt;"&amp;Bonus!$B10,Sheet1!$D:$D,"&gt;="&amp;Bonus!$A10)</f>
        <v>26</v>
      </c>
      <c r="E10">
        <f>COUNTIFS(Sheet1!$F:$F,"failed",Sheet1!$D:$D,"&lt;"&amp;Bonus!$B10,Sheet1!$D:$D,"&gt;="&amp;Bonus!$A10)</f>
        <v>22</v>
      </c>
      <c r="F10">
        <f>COUNTIFS(Sheet1!$F:$F,"canceled",Sheet1!$D:$D,"&lt;"&amp;Bonus!$B10,Sheet1!$D:$D,"&gt;="&amp;Bonus!$A10)</f>
        <v>7</v>
      </c>
      <c r="G10">
        <f t="shared" si="1"/>
        <v>55</v>
      </c>
      <c r="H10" s="12">
        <f t="shared" si="2"/>
        <v>0.47272727272727272</v>
      </c>
      <c r="I10" s="12">
        <f t="shared" si="3"/>
        <v>0.4</v>
      </c>
      <c r="J10" s="12">
        <f t="shared" si="4"/>
        <v>0.12727272727272726</v>
      </c>
    </row>
    <row r="11" spans="1:10" x14ac:dyDescent="0.2">
      <c r="A11">
        <v>40000</v>
      </c>
      <c r="B11">
        <v>44999</v>
      </c>
      <c r="C11" t="str">
        <f t="shared" si="5"/>
        <v>40000 to 44999</v>
      </c>
      <c r="D11">
        <f>COUNTIFS(Sheet1!$F:$F,"successful",Sheet1!$D:$D,"&lt;"&amp;Bonus!$B11,Sheet1!$D:$D,"&gt;="&amp;Bonus!$A11)</f>
        <v>21</v>
      </c>
      <c r="E11">
        <f>COUNTIFS(Sheet1!$F:$F,"failed",Sheet1!$D:$D,"&lt;"&amp;Bonus!$B11,Sheet1!$D:$D,"&gt;="&amp;Bonus!$A11)</f>
        <v>16</v>
      </c>
      <c r="F11">
        <f>COUNTIFS(Sheet1!$F:$F,"canceled",Sheet1!$D:$D,"&lt;"&amp;Bonus!$B11,Sheet1!$D:$D,"&gt;="&amp;Bonus!$A11)</f>
        <v>6</v>
      </c>
      <c r="G11">
        <f t="shared" si="1"/>
        <v>43</v>
      </c>
      <c r="H11" s="12">
        <f t="shared" si="2"/>
        <v>0.48837209302325579</v>
      </c>
      <c r="I11" s="12">
        <f t="shared" si="3"/>
        <v>0.37209302325581395</v>
      </c>
      <c r="J11" s="12">
        <f t="shared" si="4"/>
        <v>0.13953488372093023</v>
      </c>
    </row>
    <row r="12" spans="1:10" x14ac:dyDescent="0.2">
      <c r="A12">
        <v>45000</v>
      </c>
      <c r="B12">
        <v>49999</v>
      </c>
      <c r="C12" t="str">
        <f t="shared" si="5"/>
        <v>45000 to 49999</v>
      </c>
      <c r="D12">
        <f>COUNTIFS(Sheet1!$F:$F,"successful",Sheet1!$D:$D,"&lt;"&amp;Bonus!$B12,Sheet1!$D:$D,"&gt;="&amp;Bonus!$A12)</f>
        <v>6</v>
      </c>
      <c r="E12">
        <f>COUNTIFS(Sheet1!$F:$F,"failed",Sheet1!$D:$D,"&lt;"&amp;Bonus!$B12,Sheet1!$D:$D,"&gt;="&amp;Bonus!$A12)</f>
        <v>11</v>
      </c>
      <c r="F12">
        <f>COUNTIFS(Sheet1!$F:$F,"canceled",Sheet1!$D:$D,"&lt;"&amp;Bonus!$B12,Sheet1!$D:$D,"&gt;="&amp;Bonus!$A12)</f>
        <v>4</v>
      </c>
      <c r="G12">
        <f t="shared" si="1"/>
        <v>21</v>
      </c>
      <c r="H12" s="12">
        <f t="shared" si="2"/>
        <v>0.2857142857142857</v>
      </c>
      <c r="I12" s="12">
        <f t="shared" si="3"/>
        <v>0.52380952380952384</v>
      </c>
      <c r="J12" s="12">
        <f t="shared" si="4"/>
        <v>0.19047619047619047</v>
      </c>
    </row>
    <row r="13" spans="1:10" x14ac:dyDescent="0.2">
      <c r="A13">
        <v>50000</v>
      </c>
      <c r="C13" t="s">
        <v>8378</v>
      </c>
      <c r="D13">
        <f>COUNTIFS(Sheet1!$F:$F,"successful",Sheet1!$D:$D,"&gt;="&amp;Bonus!$A13)</f>
        <v>86</v>
      </c>
      <c r="E13">
        <f>COUNTIFS(Sheet1!$F:$F,"failed",Sheet1!$D:$D,"&gt;="&amp;Bonus!$A13)</f>
        <v>258</v>
      </c>
      <c r="F13">
        <f>COUNTIFS(Sheet1!$F:$F,"canceled",Sheet1!$D:$D,"&gt;="&amp;Bonus!$A13)</f>
        <v>100</v>
      </c>
      <c r="G13">
        <f t="shared" si="1"/>
        <v>444</v>
      </c>
      <c r="H13" s="12">
        <f t="shared" si="2"/>
        <v>0.19369369369369369</v>
      </c>
      <c r="I13" s="12">
        <f t="shared" si="3"/>
        <v>0.58108108108108103</v>
      </c>
      <c r="J13" s="12">
        <f t="shared" si="4"/>
        <v>0.22522522522522523</v>
      </c>
    </row>
    <row r="14" spans="1:10" x14ac:dyDescent="0.2">
      <c r="H14" s="12"/>
      <c r="I14" s="12"/>
      <c r="J14" s="12"/>
    </row>
  </sheetData>
  <pageMargins left="0.7" right="0.7" top="0.75" bottom="0.75" header="0.3" footer="0.3"/>
  <ignoredErrors>
    <ignoredError sqref="E2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B99BD-F3A2-AB4F-93AA-F5F4D17758C0}">
  <dimension ref="A1:B16"/>
  <sheetViews>
    <sheetView workbookViewId="0">
      <selection sqref="A1:I28"/>
    </sheetView>
  </sheetViews>
  <sheetFormatPr baseColWidth="10" defaultColWidth="11.5" defaultRowHeight="15" x14ac:dyDescent="0.2"/>
  <cols>
    <col min="1" max="1" width="14.1640625" bestFit="1" customWidth="1"/>
    <col min="2" max="3" width="23.33203125" bestFit="1" customWidth="1"/>
    <col min="4" max="4" width="9.5" bestFit="1" customWidth="1"/>
    <col min="5" max="5" width="20.1640625" bestFit="1" customWidth="1"/>
    <col min="6" max="6" width="9.5" bestFit="1" customWidth="1"/>
    <col min="7" max="7" width="20.1640625" bestFit="1" customWidth="1"/>
    <col min="8" max="8" width="13.6640625" bestFit="1" customWidth="1"/>
    <col min="9" max="9" width="24.5" bestFit="1" customWidth="1"/>
  </cols>
  <sheetData>
    <row r="1" spans="1:2" x14ac:dyDescent="0.2">
      <c r="A1" s="8" t="s">
        <v>8391</v>
      </c>
      <c r="B1" t="s">
        <v>8392</v>
      </c>
    </row>
    <row r="2" spans="1:2" x14ac:dyDescent="0.2">
      <c r="A2" s="8" t="s">
        <v>8307</v>
      </c>
      <c r="B2" t="s">
        <v>8392</v>
      </c>
    </row>
    <row r="3" spans="1:2" x14ac:dyDescent="0.2">
      <c r="A3" s="8" t="s">
        <v>8365</v>
      </c>
      <c r="B3" t="s">
        <v>8310</v>
      </c>
    </row>
    <row r="4" spans="1:2" x14ac:dyDescent="0.2">
      <c r="A4" s="8" t="s">
        <v>8218</v>
      </c>
      <c r="B4" t="s">
        <v>8392</v>
      </c>
    </row>
    <row r="6" spans="1:2" x14ac:dyDescent="0.2">
      <c r="A6" s="8" t="s">
        <v>8311</v>
      </c>
      <c r="B6" t="s">
        <v>8393</v>
      </c>
    </row>
    <row r="7" spans="1:2" x14ac:dyDescent="0.2">
      <c r="A7" s="13" t="s">
        <v>8319</v>
      </c>
      <c r="B7" s="9">
        <v>149.15420021603279</v>
      </c>
    </row>
    <row r="8" spans="1:2" x14ac:dyDescent="0.2">
      <c r="A8" s="13" t="s">
        <v>8312</v>
      </c>
      <c r="B8" s="9">
        <v>101.0465967268987</v>
      </c>
    </row>
    <row r="9" spans="1:2" x14ac:dyDescent="0.2">
      <c r="A9" s="13" t="s">
        <v>8317</v>
      </c>
      <c r="B9" s="9">
        <v>91.076842166422693</v>
      </c>
    </row>
    <row r="10" spans="1:2" x14ac:dyDescent="0.2">
      <c r="A10" s="13" t="s">
        <v>8320</v>
      </c>
      <c r="B10" s="9">
        <v>80.310390172739588</v>
      </c>
    </row>
    <row r="11" spans="1:2" x14ac:dyDescent="0.2">
      <c r="A11" s="13" t="s">
        <v>8316</v>
      </c>
      <c r="B11" s="9">
        <v>70.778590014831863</v>
      </c>
    </row>
    <row r="12" spans="1:2" x14ac:dyDescent="0.2">
      <c r="A12" s="13" t="s">
        <v>8313</v>
      </c>
      <c r="B12" s="9">
        <v>66.608645039604099</v>
      </c>
    </row>
    <row r="13" spans="1:2" x14ac:dyDescent="0.2">
      <c r="A13" s="13" t="s">
        <v>8318</v>
      </c>
      <c r="B13" s="9">
        <v>62.00972247978553</v>
      </c>
    </row>
    <row r="14" spans="1:2" x14ac:dyDescent="0.2">
      <c r="A14" s="13" t="s">
        <v>8314</v>
      </c>
      <c r="B14" s="9">
        <v>50.082547329649081</v>
      </c>
    </row>
    <row r="15" spans="1:2" x14ac:dyDescent="0.2">
      <c r="A15" s="13" t="s">
        <v>8315</v>
      </c>
      <c r="B15" s="9">
        <v>49.198630136986296</v>
      </c>
    </row>
    <row r="16" spans="1:2" x14ac:dyDescent="0.2">
      <c r="A16" s="13" t="s">
        <v>8321</v>
      </c>
      <c r="B16" s="9">
        <v>88.565753561672182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8D218-8E02-BA4C-857C-3697FD20386A}">
  <dimension ref="A1:I28"/>
  <sheetViews>
    <sheetView workbookViewId="0">
      <selection activeCell="D36" sqref="D36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14.33203125" bestFit="1" customWidth="1"/>
  </cols>
  <sheetData>
    <row r="1" spans="1:9" x14ac:dyDescent="0.2">
      <c r="A1" s="8" t="s">
        <v>8391</v>
      </c>
      <c r="B1" t="s">
        <v>8392</v>
      </c>
    </row>
    <row r="2" spans="1:9" x14ac:dyDescent="0.2">
      <c r="A2" s="8" t="s">
        <v>8365</v>
      </c>
      <c r="B2" t="s">
        <v>8310</v>
      </c>
    </row>
    <row r="3" spans="1:9" x14ac:dyDescent="0.2">
      <c r="A3" s="8" t="s">
        <v>8218</v>
      </c>
      <c r="B3" t="s">
        <v>8310</v>
      </c>
    </row>
    <row r="4" spans="1:9" x14ac:dyDescent="0.2">
      <c r="A4" s="8" t="s">
        <v>8308</v>
      </c>
      <c r="B4" t="s">
        <v>8310</v>
      </c>
    </row>
    <row r="6" spans="1:9" x14ac:dyDescent="0.2">
      <c r="A6" s="8" t="s">
        <v>8311</v>
      </c>
      <c r="B6" t="s">
        <v>8395</v>
      </c>
      <c r="C6" t="s">
        <v>8394</v>
      </c>
      <c r="D6" s="8"/>
      <c r="E6" s="8"/>
      <c r="F6" s="8"/>
      <c r="G6" s="8"/>
      <c r="H6" s="8"/>
      <c r="I6" s="8"/>
    </row>
    <row r="7" spans="1:9" x14ac:dyDescent="0.2">
      <c r="A7" s="13" t="s">
        <v>8224</v>
      </c>
      <c r="B7" s="9">
        <v>3038</v>
      </c>
      <c r="C7" s="15">
        <v>0.73845405930967434</v>
      </c>
    </row>
    <row r="8" spans="1:9" x14ac:dyDescent="0.2">
      <c r="A8" s="13" t="s">
        <v>8225</v>
      </c>
      <c r="B8" s="9">
        <v>604</v>
      </c>
      <c r="C8" s="15">
        <v>0.14681575109382597</v>
      </c>
    </row>
    <row r="9" spans="1:9" x14ac:dyDescent="0.2">
      <c r="A9" s="13" t="s">
        <v>8229</v>
      </c>
      <c r="B9" s="9">
        <v>146</v>
      </c>
      <c r="C9" s="15">
        <v>3.5488575595527469E-2</v>
      </c>
    </row>
    <row r="10" spans="1:9" x14ac:dyDescent="0.2">
      <c r="A10" s="13" t="s">
        <v>8226</v>
      </c>
      <c r="B10" s="9">
        <v>74</v>
      </c>
      <c r="C10" s="15">
        <v>1.7987360233349538E-2</v>
      </c>
    </row>
    <row r="11" spans="1:9" x14ac:dyDescent="0.2">
      <c r="A11" s="13" t="s">
        <v>8236</v>
      </c>
      <c r="B11" s="9">
        <v>53</v>
      </c>
      <c r="C11" s="15">
        <v>1.2882839086047641E-2</v>
      </c>
    </row>
    <row r="12" spans="1:9" x14ac:dyDescent="0.2">
      <c r="A12" s="13" t="s">
        <v>8237</v>
      </c>
      <c r="B12" s="9">
        <v>29</v>
      </c>
      <c r="C12" s="15">
        <v>7.0491006319883323E-3</v>
      </c>
    </row>
    <row r="13" spans="1:9" x14ac:dyDescent="0.2">
      <c r="A13" s="13" t="s">
        <v>8230</v>
      </c>
      <c r="B13" s="9">
        <v>27</v>
      </c>
      <c r="C13" s="15">
        <v>6.5629557608167235E-3</v>
      </c>
    </row>
    <row r="14" spans="1:9" x14ac:dyDescent="0.2">
      <c r="A14" s="13" t="s">
        <v>8233</v>
      </c>
      <c r="B14" s="9">
        <v>21</v>
      </c>
      <c r="C14" s="15">
        <v>5.1045211473018963E-3</v>
      </c>
    </row>
    <row r="15" spans="1:9" x14ac:dyDescent="0.2">
      <c r="A15" s="13" t="s">
        <v>8227</v>
      </c>
      <c r="B15" s="9">
        <v>21</v>
      </c>
      <c r="C15" s="15">
        <v>5.1045211473018963E-3</v>
      </c>
    </row>
    <row r="16" spans="1:9" x14ac:dyDescent="0.2">
      <c r="A16" s="13" t="s">
        <v>8235</v>
      </c>
      <c r="B16" s="9">
        <v>21</v>
      </c>
      <c r="C16" s="15">
        <v>5.1045211473018963E-3</v>
      </c>
    </row>
    <row r="17" spans="1:3" x14ac:dyDescent="0.2">
      <c r="A17" s="13" t="s">
        <v>8241</v>
      </c>
      <c r="B17" s="9">
        <v>15</v>
      </c>
      <c r="C17" s="15">
        <v>3.6460865337870686E-3</v>
      </c>
    </row>
    <row r="18" spans="1:3" x14ac:dyDescent="0.2">
      <c r="A18" s="13" t="s">
        <v>8232</v>
      </c>
      <c r="B18" s="9">
        <v>14</v>
      </c>
      <c r="C18" s="15">
        <v>3.4030140982012642E-3</v>
      </c>
    </row>
    <row r="19" spans="1:3" x14ac:dyDescent="0.2">
      <c r="A19" s="13" t="s">
        <v>8238</v>
      </c>
      <c r="B19" s="9">
        <v>12</v>
      </c>
      <c r="C19" s="15">
        <v>2.9168692270296549E-3</v>
      </c>
    </row>
    <row r="20" spans="1:3" x14ac:dyDescent="0.2">
      <c r="A20" s="13" t="s">
        <v>8228</v>
      </c>
      <c r="B20" s="9">
        <v>12</v>
      </c>
      <c r="C20" s="15">
        <v>2.9168692270296549E-3</v>
      </c>
    </row>
    <row r="21" spans="1:3" x14ac:dyDescent="0.2">
      <c r="A21" s="13" t="s">
        <v>8234</v>
      </c>
      <c r="B21" s="9">
        <v>7</v>
      </c>
      <c r="C21" s="15">
        <v>1.7015070491006321E-3</v>
      </c>
    </row>
    <row r="22" spans="1:3" x14ac:dyDescent="0.2">
      <c r="A22" s="13" t="s">
        <v>8240</v>
      </c>
      <c r="B22" s="9">
        <v>6</v>
      </c>
      <c r="C22" s="15">
        <v>1.4584346135148275E-3</v>
      </c>
    </row>
    <row r="23" spans="1:3" x14ac:dyDescent="0.2">
      <c r="A23" s="13" t="s">
        <v>8239</v>
      </c>
      <c r="B23" s="9">
        <v>6</v>
      </c>
      <c r="C23" s="15">
        <v>1.4584346135148275E-3</v>
      </c>
    </row>
    <row r="24" spans="1:3" x14ac:dyDescent="0.2">
      <c r="A24" s="13" t="s">
        <v>8231</v>
      </c>
      <c r="B24" s="9">
        <v>3</v>
      </c>
      <c r="C24" s="15">
        <v>7.2921730675741374E-4</v>
      </c>
    </row>
    <row r="25" spans="1:3" x14ac:dyDescent="0.2">
      <c r="A25" s="13" t="s">
        <v>8242</v>
      </c>
      <c r="B25" s="9">
        <v>2</v>
      </c>
      <c r="C25" s="15">
        <v>4.8614487117160912E-4</v>
      </c>
    </row>
    <row r="26" spans="1:3" x14ac:dyDescent="0.2">
      <c r="A26" s="13" t="s">
        <v>8243</v>
      </c>
      <c r="B26" s="9">
        <v>2</v>
      </c>
      <c r="C26" s="15">
        <v>4.8614487117160912E-4</v>
      </c>
    </row>
    <row r="27" spans="1:3" x14ac:dyDescent="0.2">
      <c r="A27" s="13" t="s">
        <v>8244</v>
      </c>
      <c r="B27" s="9">
        <v>1</v>
      </c>
      <c r="C27" s="15">
        <v>2.4307243558580456E-4</v>
      </c>
    </row>
    <row r="28" spans="1:3" x14ac:dyDescent="0.2">
      <c r="A28" s="13" t="s">
        <v>8321</v>
      </c>
      <c r="B28" s="9">
        <v>4114</v>
      </c>
      <c r="C28" s="15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001E3-F301-2842-A6DE-B44C74E490F7}">
  <dimension ref="A2:I11"/>
  <sheetViews>
    <sheetView tabSelected="1" workbookViewId="0">
      <selection activeCell="E32" sqref="E32"/>
    </sheetView>
  </sheetViews>
  <sheetFormatPr baseColWidth="10" defaultRowHeight="15" x14ac:dyDescent="0.2"/>
  <cols>
    <col min="1" max="1" width="14.1640625" bestFit="1" customWidth="1"/>
    <col min="2" max="2" width="23.33203125" bestFit="1" customWidth="1"/>
  </cols>
  <sheetData>
    <row r="2" spans="1:9" x14ac:dyDescent="0.2">
      <c r="A2" s="8" t="s">
        <v>8391</v>
      </c>
      <c r="B2" t="s">
        <v>8392</v>
      </c>
    </row>
    <row r="3" spans="1:9" x14ac:dyDescent="0.2">
      <c r="A3" s="8" t="s">
        <v>8307</v>
      </c>
      <c r="B3" t="s">
        <v>8392</v>
      </c>
    </row>
    <row r="4" spans="1:9" x14ac:dyDescent="0.2">
      <c r="A4" s="8" t="s">
        <v>8365</v>
      </c>
      <c r="B4" t="s">
        <v>8310</v>
      </c>
    </row>
    <row r="5" spans="1:9" x14ac:dyDescent="0.2">
      <c r="A5" s="8" t="s">
        <v>8308</v>
      </c>
      <c r="B5" t="s">
        <v>8310</v>
      </c>
    </row>
    <row r="6" spans="1:9" x14ac:dyDescent="0.2">
      <c r="C6" s="8"/>
      <c r="D6" s="8"/>
      <c r="E6" s="8"/>
      <c r="F6" s="8"/>
      <c r="G6" s="8"/>
      <c r="H6" s="8"/>
      <c r="I6" s="8"/>
    </row>
    <row r="7" spans="1:9" x14ac:dyDescent="0.2">
      <c r="A7" s="8" t="s">
        <v>8311</v>
      </c>
      <c r="B7" t="s">
        <v>8393</v>
      </c>
    </row>
    <row r="8" spans="1:9" x14ac:dyDescent="0.2">
      <c r="A8" s="13" t="s">
        <v>8219</v>
      </c>
      <c r="B8" s="9">
        <v>93.658278107545485</v>
      </c>
    </row>
    <row r="9" spans="1:9" x14ac:dyDescent="0.2">
      <c r="A9" s="13" t="s">
        <v>8221</v>
      </c>
      <c r="B9" s="9">
        <v>74.251723906823756</v>
      </c>
    </row>
    <row r="10" spans="1:9" x14ac:dyDescent="0.2">
      <c r="A10" s="13" t="s">
        <v>8220</v>
      </c>
      <c r="B10" s="9">
        <v>117.29494635582753</v>
      </c>
    </row>
    <row r="11" spans="1:9" x14ac:dyDescent="0.2">
      <c r="A11" s="13" t="s">
        <v>8321</v>
      </c>
      <c r="B11" s="9">
        <v>88.565753561672054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Pivot by category</vt:lpstr>
      <vt:lpstr>Pivot by sub-category</vt:lpstr>
      <vt:lpstr>Pivot by Date Created</vt:lpstr>
      <vt:lpstr>Bonus</vt:lpstr>
      <vt:lpstr>Avg Donation by Category</vt:lpstr>
      <vt:lpstr>Project by Country</vt:lpstr>
      <vt:lpstr>Avg Donation by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Holly</cp:lastModifiedBy>
  <dcterms:created xsi:type="dcterms:W3CDTF">2017-04-20T15:17:24Z</dcterms:created>
  <dcterms:modified xsi:type="dcterms:W3CDTF">2018-06-10T17:36:14Z</dcterms:modified>
</cp:coreProperties>
</file>