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F7096968-7971-A744-864A-8367231BB815}" xr6:coauthVersionLast="47" xr6:coauthVersionMax="47" xr10:uidLastSave="{00000000-0000-0000-0000-000000000000}"/>
  <bookViews>
    <workbookView xWindow="0" yWindow="760" windowWidth="20920" windowHeight="966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F13" i="5" s="1"/>
  <c r="G13" i="5" s="1"/>
  <c r="H13" i="5" s="1"/>
  <c r="I13" i="5" s="1"/>
  <c r="J13" i="5" s="1"/>
  <c r="K13" i="5" s="1"/>
  <c r="L13" i="5" s="1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D5" i="5"/>
  <c r="E5" i="5" s="1"/>
  <c r="F5" i="5" s="1"/>
  <c r="G5" i="5" s="1"/>
  <c r="H5" i="5" s="1"/>
  <c r="I5" i="5" s="1"/>
  <c r="J5" i="5" s="1"/>
  <c r="K5" i="5" s="1"/>
  <c r="L5" i="5" s="1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L15" i="4"/>
  <c r="G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F13" i="4"/>
  <c r="E13" i="4"/>
  <c r="D13" i="4"/>
  <c r="C13" i="4"/>
  <c r="C15" i="4" s="1"/>
  <c r="N12" i="4"/>
  <c r="O12" i="4" s="1"/>
  <c r="P12" i="4" s="1"/>
  <c r="M12" i="4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F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L10" i="2"/>
  <c r="E10" i="2"/>
  <c r="D10" i="2"/>
  <c r="L8" i="2"/>
  <c r="G8" i="2"/>
  <c r="G10" i="2" s="1"/>
  <c r="F8" i="2"/>
  <c r="F10" i="2" s="1"/>
  <c r="E8" i="2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<sst xmlns="http://schemas.openxmlformats.org/spreadsheetml/2006/main" count="171" uniqueCount="84">
  <si>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</si>
  <si>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</si>
  <si>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</si>
  <si>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</si>
  <si>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</si>
  <si>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</si>
  <si>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</si>
  <si>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</si>
  <si>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</si>
  <si>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</si>
  <si>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</si>
  <si>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</si>
  <si>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</si>
  <si>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</si>
  <si>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</si>
  <si>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</si>
  <si>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</si>
  <si>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</si>
  <si>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</si>
  <si>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</si>
  <si>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</si>
  <si>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</si>
  <si>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</si>
  <si>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</si>
  <si>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</si>
  <si>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</si>
  <si>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</si>
  <si>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</si>
  <si>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</si>
  <si>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</si>
  <si>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</si>
  <si>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</si>
  <si>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</si>
  <si>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</si>
  <si>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</si>
  <si>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</si>
  <si>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</si>
  <si>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</si>
  <si>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</si>
  <si>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</si>
  <si>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</si>
  <si>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</si>
  <si>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</si>
  <si>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</si>
  <si>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</si>
  <si>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</si>
  <si>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</si>
  <si>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</si>
  <si>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</si>
  <si>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</si>
  <si>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</si>
  <si>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</si>
  <si>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</si>
  <si>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</si>
  <si>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</si>
  <si>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</si>
  <si>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</si>
  <si>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</si>
  <si>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</si>
  <si>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</si>
  <si>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</si>
  <si>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</si>
  <si>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</si>
  <si>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</si>
  <si>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</si>
  <si>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</si>
  <si>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</si>
  <si>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</si>
  <si>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</si>
  <si>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</si>
  <si>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</si>
  <si>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</si>
  <si>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</si>
  <si>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</si>
  <si>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</si>
  <si>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</si>
  <si>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</si>
  <si>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宁波-杭州</t>
  </si>
  <si>
    <t>否</t>
  </si>
  <si>
    <t>北京-天津</t>
  </si>
  <si>
    <t>广州-深圳</t>
  </si>
  <si>
    <t>是否固定趟数</t>
    <phoneticPr fontId="6" type="noConversion"/>
  </si>
  <si>
    <t>是</t>
    <phoneticPr fontId="6" type="noConversion"/>
  </si>
  <si>
    <t>电池容量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</si>
</sst>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abSelected="1" topLeftCell="A9" workbookViewId="0">
      <selection activeCell="A18" sqref="A18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16" t="s">
        <v>83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1" t="s">
        <v>38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23" sqref="F2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50</v>
      </c>
      <c r="D12" s="6">
        <f t="shared" ref="D12:L12" si="9">C12</f>
        <v>50</v>
      </c>
      <c r="E12" s="6">
        <f t="shared" si="9"/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G1" sqref="G1:G1048576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4" t="s">
        <v>81</v>
      </c>
      <c r="H1" s="1" t="s">
        <v>76</v>
      </c>
    </row>
    <row r="2" spans="1:8">
      <c r="A2" s="2" t="s">
        <v>77</v>
      </c>
      <c r="B2" s="2">
        <v>149</v>
      </c>
      <c r="C2" s="2">
        <v>0.51</v>
      </c>
      <c r="D2" s="2">
        <v>3800</v>
      </c>
      <c r="E2" s="2">
        <v>0</v>
      </c>
      <c r="F2" s="3" t="s">
        <v>78</v>
      </c>
      <c r="G2" s="15" t="s">
        <v>82</v>
      </c>
      <c r="H2">
        <v>2</v>
      </c>
    </row>
    <row r="3" spans="1:8">
      <c r="A3" s="2" t="s">
        <v>79</v>
      </c>
      <c r="B3" s="2">
        <v>138.30000000000001</v>
      </c>
      <c r="C3" s="2">
        <v>0.38</v>
      </c>
      <c r="D3" s="2">
        <v>2600</v>
      </c>
      <c r="E3" s="2">
        <v>2</v>
      </c>
      <c r="F3" s="3" t="s">
        <v>78</v>
      </c>
      <c r="G3" s="15" t="s">
        <v>82</v>
      </c>
      <c r="H3">
        <v>2</v>
      </c>
    </row>
    <row r="4" spans="1:8">
      <c r="A4" s="2" t="s">
        <v>80</v>
      </c>
      <c r="B4" s="2">
        <v>138.03</v>
      </c>
      <c r="C4" s="2">
        <v>0.47</v>
      </c>
      <c r="D4" s="2">
        <v>3250</v>
      </c>
      <c r="E4" s="2">
        <v>0</v>
      </c>
      <c r="F4" s="3" t="s">
        <v>78</v>
      </c>
      <c r="G4" s="15" t="s">
        <v>82</v>
      </c>
      <c r="H4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2023-03-06T04:35:52Z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