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2BCF9CEB-FC8E-0E4D-8E71-B1F25E2FC5E1}" xr6:coauthVersionLast="47" xr6:coauthVersionMax="47" xr10:uidLastSave="{00000000-0000-0000-0000-000000000000}"/>
  <bookViews>
    <workbookView xWindow="0" yWindow="760" windowWidth="30240" windowHeight="17620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5" l="1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E7" i="5"/>
  <c r="F7" i="5" s="1"/>
  <c r="G7" i="5" s="1"/>
  <c r="H7" i="5" s="1"/>
  <c r="I7" i="5" s="1"/>
  <c r="J7" i="5" s="1"/>
  <c r="K7" i="5" s="1"/>
  <c r="L7" i="5" s="1"/>
  <c r="D7" i="5"/>
  <c r="D6" i="5"/>
  <c r="E6" i="5" s="1"/>
  <c r="F6" i="5" s="1"/>
  <c r="G6" i="5" s="1"/>
  <c r="H6" i="5" s="1"/>
  <c r="I6" i="5" s="1"/>
  <c r="J6" i="5" s="1"/>
  <c r="K6" i="5" s="1"/>
  <c r="L6" i="5" s="1"/>
  <c r="C5" i="5"/>
  <c r="D5" i="5" s="1"/>
  <c r="E5" i="5" s="1"/>
  <c r="F5" i="5" s="1"/>
  <c r="G5" i="5" s="1"/>
  <c r="H5" i="5" s="1"/>
  <c r="I5" i="5" s="1"/>
  <c r="J5" i="5" s="1"/>
  <c r="K5" i="5" s="1"/>
  <c r="L5" i="5" s="1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E2" i="5"/>
  <c r="F2" i="5" s="1"/>
  <c r="G2" i="5" s="1"/>
  <c r="H2" i="5" s="1"/>
  <c r="I2" i="5" s="1"/>
  <c r="J2" i="5" s="1"/>
  <c r="K2" i="5" s="1"/>
  <c r="L2" i="5" s="1"/>
  <c r="D2" i="5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D23" i="4"/>
  <c r="E23" i="4" s="1"/>
  <c r="F23" i="4" s="1"/>
  <c r="G23" i="4" s="1"/>
  <c r="H23" i="4" s="1"/>
  <c r="I23" i="4" s="1"/>
  <c r="J23" i="4" s="1"/>
  <c r="K23" i="4" s="1"/>
  <c r="L23" i="4" s="1"/>
  <c r="L13" i="4"/>
  <c r="L15" i="4" s="1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M12" i="4"/>
  <c r="N12" i="4" s="1"/>
  <c r="O12" i="4" s="1"/>
  <c r="P12" i="4" s="1"/>
  <c r="D21" i="3"/>
  <c r="E21" i="3" s="1"/>
  <c r="F21" i="3" s="1"/>
  <c r="G21" i="3" s="1"/>
  <c r="H21" i="3" s="1"/>
  <c r="I21" i="3" s="1"/>
  <c r="J21" i="3" s="1"/>
  <c r="K21" i="3" s="1"/>
  <c r="L21" i="3" s="1"/>
  <c r="D20" i="3"/>
  <c r="E20" i="3" s="1"/>
  <c r="F20" i="3" s="1"/>
  <c r="G20" i="3" s="1"/>
  <c r="H20" i="3" s="1"/>
  <c r="I20" i="3" s="1"/>
  <c r="J20" i="3" s="1"/>
  <c r="K20" i="3" s="1"/>
  <c r="L20" i="3" s="1"/>
  <c r="D19" i="3"/>
  <c r="E19" i="3" s="1"/>
  <c r="F19" i="3" s="1"/>
  <c r="G19" i="3" s="1"/>
  <c r="H19" i="3" s="1"/>
  <c r="I19" i="3" s="1"/>
  <c r="J19" i="3" s="1"/>
  <c r="K19" i="3" s="1"/>
  <c r="L19" i="3" s="1"/>
  <c r="M12" i="3"/>
  <c r="N12" i="3" s="1"/>
  <c r="O12" i="3" s="1"/>
  <c r="P12" i="3" s="1"/>
  <c r="J11" i="3"/>
  <c r="H11" i="3"/>
  <c r="L9" i="3"/>
  <c r="L11" i="3" s="1"/>
  <c r="K9" i="3"/>
  <c r="K11" i="3" s="1"/>
  <c r="J9" i="3"/>
  <c r="I9" i="3"/>
  <c r="I11" i="3" s="1"/>
  <c r="H9" i="3"/>
  <c r="G9" i="3"/>
  <c r="G11" i="3" s="1"/>
  <c r="F9" i="3"/>
  <c r="F11" i="3" s="1"/>
  <c r="E9" i="3"/>
  <c r="E11" i="3" s="1"/>
  <c r="D9" i="3"/>
  <c r="D11" i="3" s="1"/>
  <c r="C9" i="3"/>
  <c r="C11" i="3" s="1"/>
  <c r="D18" i="2"/>
  <c r="E18" i="2" s="1"/>
  <c r="F18" i="2" s="1"/>
  <c r="G18" i="2" s="1"/>
  <c r="H18" i="2" s="1"/>
  <c r="I18" i="2" s="1"/>
  <c r="J18" i="2" s="1"/>
  <c r="K18" i="2" s="1"/>
  <c r="L18" i="2" s="1"/>
  <c r="D17" i="2"/>
  <c r="E17" i="2" s="1"/>
  <c r="F17" i="2" s="1"/>
  <c r="G17" i="2" s="1"/>
  <c r="H17" i="2" s="1"/>
  <c r="I17" i="2" s="1"/>
  <c r="J17" i="2" s="1"/>
  <c r="K17" i="2" s="1"/>
  <c r="L17" i="2" s="1"/>
  <c r="D16" i="2"/>
  <c r="E16" i="2" s="1"/>
  <c r="F16" i="2" s="1"/>
  <c r="G16" i="2" s="1"/>
  <c r="H16" i="2" s="1"/>
  <c r="I16" i="2" s="1"/>
  <c r="J16" i="2" s="1"/>
  <c r="K16" i="2" s="1"/>
  <c r="L16" i="2" s="1"/>
  <c r="H10" i="2"/>
  <c r="G10" i="2"/>
  <c r="E10" i="2"/>
  <c r="K8" i="2"/>
  <c r="K10" i="2" s="1"/>
  <c r="J8" i="2"/>
  <c r="J10" i="2" s="1"/>
  <c r="I8" i="2"/>
  <c r="I10" i="2" s="1"/>
  <c r="H8" i="2"/>
  <c r="G8" i="2"/>
  <c r="L7" i="2"/>
  <c r="L8" i="2" s="1"/>
  <c r="L10" i="2" s="1"/>
  <c r="K7" i="2"/>
  <c r="J7" i="2"/>
  <c r="I7" i="2"/>
  <c r="H7" i="2"/>
  <c r="G7" i="2"/>
  <c r="F7" i="2"/>
  <c r="F8" i="2" s="1"/>
  <c r="F10" i="2" s="1"/>
  <c r="E7" i="2"/>
  <c r="E8" i="2" s="1"/>
  <c r="D7" i="2"/>
  <c r="D8" i="2" s="1"/>
  <c r="D10" i="2" s="1"/>
  <c r="C7" i="2"/>
  <c r="C8" i="2" s="1"/>
  <c r="C10" i="2" s="1"/>
</calcChain>
</file>

<file path=xl/sharedStrings.xml><?xml version="1.0" encoding="utf-8"?>
<sst xmlns="http://schemas.openxmlformats.org/spreadsheetml/2006/main" count="172" uniqueCount="83">
  <si>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</si>
  <si>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</si>
  <si>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</si>
  <si>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</si>
  <si>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</si>
  <si>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</si>
  <si>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</si>
  <si>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</si>
  <si>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</si>
  <si>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</si>
  <si>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</si>
  <si>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</si>
  <si>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</si>
  <si>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</si>
  <si>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</si>
  <si>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</si>
  <si>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</si>
  <si>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</si>
  <si>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</si>
  <si>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</si>
  <si>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</si>
  <si>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</si>
  <si>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</si>
  <si>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</si>
  <si>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</si>
  <si>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</si>
  <si>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</si>
  <si>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</si>
  <si>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</si>
  <si>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</si>
  <si>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</si>
  <si>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</si>
  <si>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</si>
  <si>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</si>
  <si>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</si>
  <si>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</si>
  <si>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</si>
  <si>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</si>
  <si>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</si>
  <si>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</si>
  <si>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</si>
  <si>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</si>
  <si>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</si>
  <si>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</si>
  <si>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</si>
  <si>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</si>
  <si>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</si>
  <si>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</si>
  <si>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</si>
  <si>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</si>
  <si>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</si>
  <si>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</si>
  <si>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</si>
  <si>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</si>
  <si>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</si>
  <si>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</si>
  <si>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</si>
  <si>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</si>
  <si>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</si>
  <si>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</si>
  <si>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</si>
  <si>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</si>
  <si>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</si>
  <si>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</si>
  <si>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</si>
  <si>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</si>
  <si>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路线</t>
  </si>
  <si>
    <t>距离</t>
  </si>
  <si>
    <t>单位运价</t>
  </si>
  <si>
    <t>整车运价</t>
  </si>
  <si>
    <t>寒冷月</t>
  </si>
  <si>
    <t>是否货运</t>
  </si>
  <si>
    <t>广州-乌鲁木齐</t>
  </si>
  <si>
    <t>是</t>
  </si>
  <si>
    <t>上海-郑州</t>
  </si>
  <si>
    <t>哈尔滨-沈阳</t>
  </si>
  <si>
    <t>哈尔滨-长春</t>
  </si>
  <si>
    <t>哈尔滨-吉林</t>
  </si>
  <si>
    <t>上海-北京</t>
  </si>
  <si>
    <t>北京-广州</t>
  </si>
  <si>
    <t>上海-西安</t>
  </si>
  <si>
    <t>上海-武汉</t>
  </si>
  <si>
    <t>广州-深圳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</si>
</sst>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7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2" xfId="0" applyNumberFormat="1" applyBorder="1">
      <alignment vertical="center"/>
    </xf>
    <xf numFmtId="0" fontId="2" fillId="0" borderId="1" xfId="0" applyFont="1" applyBorder="1">
      <alignment vertical="center"/>
    </xf>
    <xf numFmtId="180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80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180" fontId="0" fillId="0" borderId="3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zoomScale="89" zoomScaleNormal="89" workbookViewId="0">
      <selection activeCell="D33" sqref="D33"/>
    </sheetView>
  </sheetViews>
  <sheetFormatPr baseColWidth="10" defaultColWidth="11" defaultRowHeight="16"/>
  <cols>
    <col min="1" max="1" width="19.5" customWidth="1"/>
    <col min="5" max="8" width="11.83203125"/>
    <col min="10" max="12" width="11.83203125"/>
  </cols>
  <sheetData>
    <row r="1" spans="1:16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1</v>
      </c>
      <c r="B2" s="3" t="s">
        <v>2</v>
      </c>
      <c r="C2" s="7">
        <v>82724.5851231087</v>
      </c>
      <c r="D2" s="7">
        <v>81897.339271877601</v>
      </c>
      <c r="E2" s="7">
        <v>81078.365879158897</v>
      </c>
      <c r="F2" s="7">
        <v>80267.582220367301</v>
      </c>
      <c r="G2" s="7">
        <v>79464.906398163599</v>
      </c>
      <c r="H2" s="7">
        <v>78670.257334181995</v>
      </c>
      <c r="I2" s="7">
        <v>77883.554760840096</v>
      </c>
      <c r="J2" s="7">
        <v>77104.7192132317</v>
      </c>
      <c r="K2" s="7">
        <v>76333.672021099395</v>
      </c>
      <c r="L2" s="7">
        <v>75570.335300888401</v>
      </c>
      <c r="M2" s="8"/>
      <c r="N2" s="8"/>
      <c r="O2" s="8"/>
      <c r="P2" s="8"/>
    </row>
    <row r="3" spans="1:16">
      <c r="A3" s="3" t="s">
        <v>3</v>
      </c>
      <c r="B3" s="3" t="s">
        <v>2</v>
      </c>
      <c r="C3" s="7">
        <v>62043.439079177799</v>
      </c>
      <c r="D3" s="7">
        <v>62043.439079177799</v>
      </c>
      <c r="E3" s="7">
        <v>62043.439079177799</v>
      </c>
      <c r="F3" s="7">
        <v>62043.439079177799</v>
      </c>
      <c r="G3" s="7">
        <v>62043.439079177799</v>
      </c>
      <c r="H3" s="7">
        <v>62043.439079177799</v>
      </c>
      <c r="I3" s="7">
        <v>62043.439079177799</v>
      </c>
      <c r="J3" s="7">
        <v>62043.439079177799</v>
      </c>
      <c r="K3" s="7">
        <v>62043.439079177799</v>
      </c>
      <c r="L3" s="7">
        <v>62043.439079177799</v>
      </c>
      <c r="M3" s="8"/>
      <c r="N3" s="8"/>
      <c r="O3" s="8"/>
      <c r="P3" s="8"/>
    </row>
    <row r="4" spans="1:16">
      <c r="A4" s="1" t="s">
        <v>4</v>
      </c>
      <c r="B4" s="1" t="s">
        <v>5</v>
      </c>
      <c r="C4" s="8">
        <v>80</v>
      </c>
      <c r="D4" s="8">
        <v>80</v>
      </c>
      <c r="E4" s="8">
        <v>80</v>
      </c>
      <c r="F4" s="8">
        <v>80</v>
      </c>
      <c r="G4" s="8">
        <v>80</v>
      </c>
      <c r="H4" s="8">
        <v>80</v>
      </c>
      <c r="I4" s="8">
        <v>80</v>
      </c>
      <c r="J4" s="8">
        <v>80</v>
      </c>
      <c r="K4" s="8">
        <v>80</v>
      </c>
      <c r="L4" s="8">
        <v>80</v>
      </c>
      <c r="M4" s="8"/>
      <c r="N4" s="8"/>
      <c r="O4" s="8"/>
      <c r="P4" s="8"/>
    </row>
    <row r="5" spans="1:16">
      <c r="A5" s="1" t="s">
        <v>6</v>
      </c>
      <c r="B5" s="1" t="s">
        <v>7</v>
      </c>
      <c r="C5" s="7">
        <v>3500</v>
      </c>
      <c r="D5" s="7">
        <v>3500</v>
      </c>
      <c r="E5" s="7">
        <v>3500</v>
      </c>
      <c r="F5" s="7">
        <v>3500</v>
      </c>
      <c r="G5" s="7">
        <v>3500</v>
      </c>
      <c r="H5" s="7">
        <v>3500</v>
      </c>
      <c r="I5" s="7">
        <v>3500</v>
      </c>
      <c r="J5" s="7">
        <v>3500</v>
      </c>
      <c r="K5" s="7">
        <v>3500</v>
      </c>
      <c r="L5" s="7">
        <v>3500</v>
      </c>
      <c r="M5" s="8"/>
      <c r="N5" s="8"/>
      <c r="O5" s="8"/>
      <c r="P5" s="8"/>
    </row>
    <row r="6" spans="1:16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</row>
    <row r="7" spans="1:16">
      <c r="A7" s="3" t="s">
        <v>9</v>
      </c>
      <c r="B7" s="3" t="s">
        <v>2</v>
      </c>
      <c r="C7" s="8">
        <f>3500*5</f>
        <v>17500</v>
      </c>
      <c r="D7" s="8">
        <f t="shared" ref="D7:L7" si="0">3500*5</f>
        <v>17500</v>
      </c>
      <c r="E7" s="8">
        <f t="shared" si="0"/>
        <v>17500</v>
      </c>
      <c r="F7" s="8">
        <f t="shared" si="0"/>
        <v>17500</v>
      </c>
      <c r="G7" s="8">
        <f t="shared" si="0"/>
        <v>17500</v>
      </c>
      <c r="H7" s="8">
        <f t="shared" si="0"/>
        <v>17500</v>
      </c>
      <c r="I7" s="8">
        <f t="shared" si="0"/>
        <v>17500</v>
      </c>
      <c r="J7" s="8">
        <f t="shared" si="0"/>
        <v>17500</v>
      </c>
      <c r="K7" s="8">
        <f t="shared" si="0"/>
        <v>17500</v>
      </c>
      <c r="L7" s="8">
        <f t="shared" si="0"/>
        <v>17500</v>
      </c>
      <c r="M7" s="8"/>
      <c r="N7" s="8"/>
      <c r="O7" s="8"/>
      <c r="P7" s="8"/>
    </row>
    <row r="8" spans="1:16">
      <c r="A8" s="9" t="s">
        <v>10</v>
      </c>
      <c r="B8" s="9" t="s">
        <v>2</v>
      </c>
      <c r="C8" s="10">
        <f>C2+C3+C7</f>
        <v>162268.0242022865</v>
      </c>
      <c r="D8" s="10">
        <f t="shared" ref="D8:L8" si="1">D2+D3+D7</f>
        <v>161440.7783510554</v>
      </c>
      <c r="E8" s="10">
        <f t="shared" si="1"/>
        <v>160621.8049583367</v>
      </c>
      <c r="F8" s="10">
        <f t="shared" si="1"/>
        <v>159811.0212995451</v>
      </c>
      <c r="G8" s="10">
        <f t="shared" si="1"/>
        <v>159008.34547734138</v>
      </c>
      <c r="H8" s="10">
        <f t="shared" si="1"/>
        <v>158213.69641335978</v>
      </c>
      <c r="I8" s="10">
        <f t="shared" si="1"/>
        <v>157426.99384001788</v>
      </c>
      <c r="J8" s="10">
        <f t="shared" si="1"/>
        <v>156648.1582924095</v>
      </c>
      <c r="K8" s="10">
        <f t="shared" si="1"/>
        <v>155877.11110027719</v>
      </c>
      <c r="L8" s="10">
        <f t="shared" si="1"/>
        <v>155113.7743800662</v>
      </c>
      <c r="M8" s="10"/>
      <c r="N8" s="10"/>
      <c r="O8" s="10"/>
      <c r="P8" s="10"/>
    </row>
    <row r="9" spans="1:16">
      <c r="A9" s="9" t="s">
        <v>11</v>
      </c>
      <c r="B9" s="9" t="s">
        <v>2</v>
      </c>
      <c r="C9" s="11">
        <v>37164.465304906</v>
      </c>
      <c r="D9" s="11">
        <v>37111.5538049182</v>
      </c>
      <c r="E9" s="11">
        <v>37059.171419930302</v>
      </c>
      <c r="F9" s="11">
        <v>37007.312858792298</v>
      </c>
      <c r="G9" s="11">
        <v>36955.972883265596</v>
      </c>
      <c r="H9" s="11">
        <v>36905.1463074942</v>
      </c>
      <c r="I9" s="11">
        <v>36854.827997480497</v>
      </c>
      <c r="J9" s="11">
        <v>36805.012870566999</v>
      </c>
      <c r="K9" s="11">
        <v>36755.695894922603</v>
      </c>
      <c r="L9" s="11">
        <v>36706.872089034601</v>
      </c>
      <c r="M9" s="10"/>
      <c r="N9" s="10"/>
      <c r="O9" s="10"/>
      <c r="P9" s="10"/>
    </row>
    <row r="10" spans="1:16">
      <c r="A10" s="1" t="s">
        <v>12</v>
      </c>
      <c r="B10" s="1" t="s">
        <v>2</v>
      </c>
      <c r="C10" s="11">
        <f t="shared" ref="C10:L10" si="2">C9+C8</f>
        <v>199432.48950719251</v>
      </c>
      <c r="D10" s="11">
        <f t="shared" si="2"/>
        <v>198552.33215597359</v>
      </c>
      <c r="E10" s="11">
        <f t="shared" si="2"/>
        <v>197680.97637826699</v>
      </c>
      <c r="F10" s="11">
        <f t="shared" si="2"/>
        <v>196818.33415833738</v>
      </c>
      <c r="G10" s="11">
        <f t="shared" si="2"/>
        <v>195964.31836060697</v>
      </c>
      <c r="H10" s="11">
        <f t="shared" si="2"/>
        <v>195118.84272085398</v>
      </c>
      <c r="I10" s="11">
        <f t="shared" si="2"/>
        <v>194281.82183749837</v>
      </c>
      <c r="J10" s="11">
        <f t="shared" si="2"/>
        <v>193453.17116297651</v>
      </c>
      <c r="K10" s="11">
        <f t="shared" si="2"/>
        <v>192632.80699519979</v>
      </c>
      <c r="L10" s="11">
        <f t="shared" si="2"/>
        <v>191820.64646910079</v>
      </c>
      <c r="M10" s="10"/>
      <c r="N10" s="10"/>
      <c r="O10" s="10"/>
      <c r="P10" s="10"/>
    </row>
    <row r="11" spans="1:16">
      <c r="A11" s="1" t="s">
        <v>13</v>
      </c>
      <c r="B11" s="1" t="s">
        <v>5</v>
      </c>
      <c r="C11" s="4">
        <v>14</v>
      </c>
      <c r="D11" s="4">
        <v>13.72</v>
      </c>
      <c r="E11" s="4">
        <v>13.445600000000001</v>
      </c>
      <c r="F11" s="4">
        <v>13.176688</v>
      </c>
      <c r="G11" s="4">
        <v>12.913154240000001</v>
      </c>
      <c r="H11" s="4">
        <v>12.6548911552</v>
      </c>
      <c r="I11" s="4">
        <v>12.401793332096</v>
      </c>
      <c r="J11" s="4">
        <v>12.153757465454101</v>
      </c>
      <c r="K11" s="4">
        <v>11.910682316145</v>
      </c>
      <c r="L11" s="4">
        <v>11.6724686698221</v>
      </c>
      <c r="M11" s="4"/>
      <c r="N11" s="4"/>
      <c r="O11" s="4"/>
      <c r="P11" s="4"/>
    </row>
    <row r="12" spans="1:16">
      <c r="A12" s="1" t="s">
        <v>14</v>
      </c>
      <c r="B12" s="1" t="s">
        <v>15</v>
      </c>
      <c r="C12" s="3">
        <v>8.1449999999999996</v>
      </c>
      <c r="D12" s="3">
        <v>8.1449999999999996</v>
      </c>
      <c r="E12" s="3">
        <v>8.1449999999999996</v>
      </c>
      <c r="F12" s="3">
        <v>8.1449999999999996</v>
      </c>
      <c r="G12" s="3">
        <v>8.1449999999999996</v>
      </c>
      <c r="H12" s="3">
        <v>8.1449999999999996</v>
      </c>
      <c r="I12" s="3">
        <v>8.1449999999999996</v>
      </c>
      <c r="J12" s="3">
        <v>8.1449999999999996</v>
      </c>
      <c r="K12" s="3">
        <v>8.1449999999999996</v>
      </c>
      <c r="L12" s="3">
        <v>8.1449999999999996</v>
      </c>
      <c r="M12" s="3">
        <v>8.1449999999999996</v>
      </c>
      <c r="N12" s="3">
        <v>8.1449999999999996</v>
      </c>
      <c r="O12" s="3">
        <v>8.1449999999999996</v>
      </c>
      <c r="P12" s="3">
        <v>8.1449999999999996</v>
      </c>
    </row>
    <row r="13" spans="1:16">
      <c r="A13" s="1" t="s">
        <v>16</v>
      </c>
      <c r="B13" s="12" t="s">
        <v>17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/>
      <c r="N13" s="6"/>
      <c r="O13" s="6"/>
      <c r="P13" s="6"/>
    </row>
    <row r="14" spans="1:16">
      <c r="A14" s="13" t="s">
        <v>18</v>
      </c>
      <c r="B14" s="13" t="s">
        <v>19</v>
      </c>
      <c r="C14" s="14">
        <v>6000</v>
      </c>
      <c r="D14" s="14">
        <v>6000</v>
      </c>
      <c r="E14" s="14">
        <v>6000</v>
      </c>
      <c r="F14" s="14">
        <v>6000</v>
      </c>
      <c r="G14" s="14">
        <v>6000</v>
      </c>
      <c r="H14" s="14">
        <v>6000</v>
      </c>
      <c r="I14" s="14">
        <v>6000</v>
      </c>
      <c r="J14" s="14">
        <v>6000</v>
      </c>
      <c r="K14" s="14">
        <v>6000</v>
      </c>
      <c r="L14" s="14">
        <v>6000</v>
      </c>
      <c r="M14" s="14"/>
      <c r="N14" s="14"/>
      <c r="O14" s="14"/>
      <c r="P14" s="14"/>
    </row>
    <row r="15" spans="1:16">
      <c r="A15" s="13" t="s">
        <v>20</v>
      </c>
      <c r="B15" s="12" t="s">
        <v>21</v>
      </c>
      <c r="C15" s="14">
        <v>2.63</v>
      </c>
      <c r="D15" s="14">
        <v>2.63</v>
      </c>
      <c r="E15" s="14">
        <v>2.63</v>
      </c>
      <c r="F15" s="14">
        <v>2.63</v>
      </c>
      <c r="G15" s="14">
        <v>2.63</v>
      </c>
      <c r="H15" s="14">
        <v>2.63</v>
      </c>
      <c r="I15" s="14">
        <v>2.63</v>
      </c>
      <c r="J15" s="14">
        <v>2.63</v>
      </c>
      <c r="K15" s="14">
        <v>2.63</v>
      </c>
      <c r="L15" s="14">
        <v>2.63</v>
      </c>
      <c r="M15" s="14">
        <v>2.63</v>
      </c>
      <c r="N15" s="14">
        <v>2.63</v>
      </c>
      <c r="O15" s="14">
        <v>2.63</v>
      </c>
      <c r="P15" s="14">
        <v>2.63</v>
      </c>
    </row>
    <row r="16" spans="1:16">
      <c r="A16" s="13" t="s">
        <v>22</v>
      </c>
      <c r="B16" t="s">
        <v>23</v>
      </c>
      <c r="C16" s="4">
        <v>0.2</v>
      </c>
      <c r="D16" s="5">
        <f t="shared" ref="D16:L16" si="3">C16</f>
        <v>0.2</v>
      </c>
      <c r="E16" s="5">
        <f t="shared" si="3"/>
        <v>0.2</v>
      </c>
      <c r="F16" s="5">
        <f t="shared" si="3"/>
        <v>0.2</v>
      </c>
      <c r="G16" s="5">
        <f t="shared" si="3"/>
        <v>0.2</v>
      </c>
      <c r="H16" s="5">
        <f t="shared" si="3"/>
        <v>0.2</v>
      </c>
      <c r="I16" s="5">
        <f t="shared" si="3"/>
        <v>0.2</v>
      </c>
      <c r="J16" s="5">
        <f t="shared" si="3"/>
        <v>0.2</v>
      </c>
      <c r="K16" s="5">
        <f t="shared" si="3"/>
        <v>0.2</v>
      </c>
      <c r="L16" s="5">
        <f t="shared" si="3"/>
        <v>0.2</v>
      </c>
      <c r="M16" s="5"/>
      <c r="N16" s="5"/>
      <c r="O16" s="5"/>
      <c r="P16" s="5"/>
    </row>
    <row r="17" spans="1:16">
      <c r="A17" s="13" t="s">
        <v>24</v>
      </c>
      <c r="B17" t="s">
        <v>25</v>
      </c>
      <c r="C17" s="4">
        <v>5000</v>
      </c>
      <c r="D17" s="5">
        <f t="shared" ref="D17:L17" si="4">C17</f>
        <v>5000</v>
      </c>
      <c r="E17" s="5">
        <f t="shared" si="4"/>
        <v>5000</v>
      </c>
      <c r="F17" s="5">
        <f t="shared" si="4"/>
        <v>5000</v>
      </c>
      <c r="G17" s="5">
        <f t="shared" si="4"/>
        <v>5000</v>
      </c>
      <c r="H17" s="5">
        <f t="shared" si="4"/>
        <v>5000</v>
      </c>
      <c r="I17" s="5">
        <f t="shared" si="4"/>
        <v>5000</v>
      </c>
      <c r="J17" s="5">
        <f t="shared" si="4"/>
        <v>5000</v>
      </c>
      <c r="K17" s="5">
        <f t="shared" si="4"/>
        <v>5000</v>
      </c>
      <c r="L17" s="5">
        <f t="shared" si="4"/>
        <v>5000</v>
      </c>
      <c r="M17" s="5"/>
      <c r="N17" s="5"/>
      <c r="O17" s="5"/>
      <c r="P17" s="5"/>
    </row>
    <row r="18" spans="1:16">
      <c r="A18" s="13" t="s">
        <v>26</v>
      </c>
      <c r="B18" t="s">
        <v>25</v>
      </c>
      <c r="C18" s="4">
        <v>2000</v>
      </c>
      <c r="D18" s="5">
        <f t="shared" ref="D18:L18" si="5">C18</f>
        <v>2000</v>
      </c>
      <c r="E18" s="5">
        <f t="shared" si="5"/>
        <v>2000</v>
      </c>
      <c r="F18" s="5">
        <f t="shared" si="5"/>
        <v>2000</v>
      </c>
      <c r="G18" s="5">
        <f t="shared" si="5"/>
        <v>2000</v>
      </c>
      <c r="H18" s="5">
        <f t="shared" si="5"/>
        <v>2000</v>
      </c>
      <c r="I18" s="5">
        <f t="shared" si="5"/>
        <v>2000</v>
      </c>
      <c r="J18" s="5">
        <f t="shared" si="5"/>
        <v>2000</v>
      </c>
      <c r="K18" s="5">
        <f t="shared" si="5"/>
        <v>2000</v>
      </c>
      <c r="L18" s="5">
        <f t="shared" si="5"/>
        <v>2000</v>
      </c>
      <c r="M18" s="5"/>
      <c r="N18" s="5"/>
      <c r="O18" s="5"/>
      <c r="P18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zoomScale="81" zoomScaleNormal="81" workbookViewId="0">
      <selection activeCell="A14" sqref="A14:XFD14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1" t="s">
        <v>4</v>
      </c>
      <c r="B2" s="3" t="s">
        <v>27</v>
      </c>
      <c r="C2" s="7">
        <v>100</v>
      </c>
      <c r="D2" s="7">
        <v>100</v>
      </c>
      <c r="E2" s="7">
        <v>100</v>
      </c>
      <c r="F2" s="7">
        <v>100</v>
      </c>
      <c r="G2" s="7">
        <v>100</v>
      </c>
      <c r="H2" s="7">
        <v>100</v>
      </c>
      <c r="I2" s="7">
        <v>100</v>
      </c>
      <c r="J2" s="7">
        <v>100</v>
      </c>
      <c r="K2" s="7">
        <v>100</v>
      </c>
      <c r="L2" s="7">
        <v>100</v>
      </c>
      <c r="M2" s="8"/>
      <c r="N2" s="8"/>
      <c r="O2" s="8"/>
      <c r="P2" s="8"/>
    </row>
    <row r="3" spans="1:16">
      <c r="A3" s="3" t="s">
        <v>28</v>
      </c>
      <c r="B3" s="3" t="s">
        <v>29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  <c r="M3" s="8"/>
      <c r="N3" s="8"/>
      <c r="O3" s="8"/>
      <c r="P3" s="8"/>
    </row>
    <row r="4" spans="1:16">
      <c r="A4" s="3" t="s">
        <v>30</v>
      </c>
      <c r="B4" s="3" t="s">
        <v>31</v>
      </c>
      <c r="C4" s="7">
        <v>55</v>
      </c>
      <c r="D4" s="7">
        <v>55</v>
      </c>
      <c r="E4" s="7">
        <v>55</v>
      </c>
      <c r="F4" s="7">
        <v>55</v>
      </c>
      <c r="G4" s="7">
        <v>55</v>
      </c>
      <c r="H4" s="7">
        <v>55</v>
      </c>
      <c r="I4" s="7">
        <v>55</v>
      </c>
      <c r="J4" s="7">
        <v>55</v>
      </c>
      <c r="K4" s="7">
        <v>55</v>
      </c>
      <c r="L4" s="7">
        <v>55</v>
      </c>
      <c r="M4" s="8"/>
      <c r="N4" s="8"/>
      <c r="O4" s="8"/>
      <c r="P4" s="8"/>
    </row>
    <row r="5" spans="1:16">
      <c r="A5" s="3" t="s">
        <v>32</v>
      </c>
      <c r="B5" s="3" t="s">
        <v>33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  <c r="M5" s="8"/>
      <c r="N5" s="8"/>
      <c r="O5" s="8"/>
      <c r="P5" s="8"/>
    </row>
    <row r="6" spans="1:16">
      <c r="A6" s="3" t="s">
        <v>34</v>
      </c>
      <c r="B6" s="3" t="s">
        <v>35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  <c r="M6" s="4"/>
      <c r="N6" s="4"/>
      <c r="O6" s="4"/>
      <c r="P6" s="4"/>
    </row>
    <row r="7" spans="1:16">
      <c r="A7" s="1" t="s">
        <v>6</v>
      </c>
      <c r="B7" s="3" t="s">
        <v>7</v>
      </c>
      <c r="C7" s="7">
        <v>3500</v>
      </c>
      <c r="D7" s="7">
        <v>3500</v>
      </c>
      <c r="E7" s="7">
        <v>3500</v>
      </c>
      <c r="F7" s="7">
        <v>3500</v>
      </c>
      <c r="G7" s="7">
        <v>3500</v>
      </c>
      <c r="H7" s="7">
        <v>3500</v>
      </c>
      <c r="I7" s="7">
        <v>3500</v>
      </c>
      <c r="J7" s="7">
        <v>3500</v>
      </c>
      <c r="K7" s="7">
        <v>3500</v>
      </c>
      <c r="L7" s="7">
        <v>3500</v>
      </c>
      <c r="M7" s="8"/>
      <c r="N7" s="8"/>
      <c r="O7" s="8"/>
      <c r="P7" s="8"/>
    </row>
    <row r="8" spans="1:16">
      <c r="A8" s="3" t="s">
        <v>36</v>
      </c>
      <c r="B8" s="3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  <c r="M8" s="10"/>
      <c r="N8" s="10"/>
      <c r="O8" s="10"/>
      <c r="P8" s="10"/>
    </row>
    <row r="9" spans="1:16">
      <c r="A9" s="9" t="s">
        <v>10</v>
      </c>
      <c r="B9" s="9" t="s">
        <v>2</v>
      </c>
      <c r="C9" s="10">
        <f t="shared" ref="C9:L9" si="0">C2*C3+C4*C5*C6+C7*C8</f>
        <v>217500</v>
      </c>
      <c r="D9" s="10">
        <f t="shared" si="0"/>
        <v>202712.96118214715</v>
      </c>
      <c r="E9" s="10">
        <f t="shared" si="0"/>
        <v>193200.95896868245</v>
      </c>
      <c r="F9" s="10">
        <f t="shared" si="0"/>
        <v>182947.23311480688</v>
      </c>
      <c r="G9" s="10">
        <f t="shared" si="0"/>
        <v>174422.34813919102</v>
      </c>
      <c r="H9" s="10">
        <f t="shared" si="0"/>
        <v>169903.93177030535</v>
      </c>
      <c r="I9" s="10">
        <f t="shared" si="0"/>
        <v>166166.5208814393</v>
      </c>
      <c r="J9" s="10">
        <f t="shared" si="0"/>
        <v>162151.1349852829</v>
      </c>
      <c r="K9" s="10">
        <f t="shared" si="0"/>
        <v>158825.63398896775</v>
      </c>
      <c r="L9" s="10">
        <f t="shared" si="0"/>
        <v>156503.48252979599</v>
      </c>
      <c r="M9" s="10"/>
      <c r="N9" s="10"/>
      <c r="O9" s="10"/>
      <c r="P9" s="10"/>
    </row>
    <row r="10" spans="1:16">
      <c r="A10" s="9" t="s">
        <v>11</v>
      </c>
      <c r="B10" s="9" t="s">
        <v>2</v>
      </c>
      <c r="C10" s="11">
        <v>26792.687779456399</v>
      </c>
      <c r="D10" s="11">
        <v>25731.655474442501</v>
      </c>
      <c r="E10" s="11">
        <v>25042.540975628799</v>
      </c>
      <c r="F10" s="11">
        <v>24303.565067134099</v>
      </c>
      <c r="G10" s="11">
        <v>23687.429092815099</v>
      </c>
      <c r="H10" s="11">
        <v>23353.388636064599</v>
      </c>
      <c r="I10" s="11">
        <v>23075.3525171486</v>
      </c>
      <c r="J10" s="11">
        <v>22778.991456742599</v>
      </c>
      <c r="K10" s="11">
        <v>22531.950046172798</v>
      </c>
      <c r="L10" s="11">
        <v>22356.066483806499</v>
      </c>
      <c r="M10" s="10"/>
      <c r="N10" s="10"/>
      <c r="O10" s="10"/>
      <c r="P10" s="10"/>
    </row>
    <row r="11" spans="1:16">
      <c r="A11" s="1" t="s">
        <v>12</v>
      </c>
      <c r="B11" s="1" t="s">
        <v>2</v>
      </c>
      <c r="C11" s="10">
        <f t="shared" ref="C11:L11" si="1">C10+C9</f>
        <v>244292.68777945641</v>
      </c>
      <c r="D11" s="10">
        <f t="shared" si="1"/>
        <v>228444.61665658964</v>
      </c>
      <c r="E11" s="10">
        <f t="shared" si="1"/>
        <v>218243.49994431125</v>
      </c>
      <c r="F11" s="10">
        <f t="shared" si="1"/>
        <v>207250.79818194098</v>
      </c>
      <c r="G11" s="10">
        <f t="shared" si="1"/>
        <v>198109.7772320061</v>
      </c>
      <c r="H11" s="10">
        <f t="shared" si="1"/>
        <v>193257.32040636995</v>
      </c>
      <c r="I11" s="10">
        <f t="shared" si="1"/>
        <v>189241.87339858789</v>
      </c>
      <c r="J11" s="10">
        <f t="shared" si="1"/>
        <v>184930.1264420255</v>
      </c>
      <c r="K11" s="10">
        <f t="shared" si="1"/>
        <v>181357.58403514055</v>
      </c>
      <c r="L11" s="10">
        <f t="shared" si="1"/>
        <v>178859.54901360249</v>
      </c>
      <c r="M11" s="4"/>
      <c r="N11" s="4"/>
      <c r="O11" s="4"/>
      <c r="P11" s="4"/>
    </row>
    <row r="12" spans="1:16">
      <c r="A12" s="1" t="s">
        <v>13</v>
      </c>
      <c r="B12" s="3" t="s">
        <v>27</v>
      </c>
      <c r="C12" s="4">
        <v>40</v>
      </c>
      <c r="D12" s="4">
        <v>39.200000000000003</v>
      </c>
      <c r="E12" s="4">
        <v>38.415999999999997</v>
      </c>
      <c r="F12" s="4">
        <v>37.647680000000001</v>
      </c>
      <c r="G12" s="4">
        <v>36.894726400000003</v>
      </c>
      <c r="H12" s="4">
        <v>36.156831871999998</v>
      </c>
      <c r="I12" s="4">
        <v>35.433695234559998</v>
      </c>
      <c r="J12" s="4">
        <v>34.725021329868802</v>
      </c>
      <c r="K12" s="4">
        <v>34.030520903271402</v>
      </c>
      <c r="L12" s="4">
        <v>33.349910485206003</v>
      </c>
      <c r="M12" s="4">
        <f>L12</f>
        <v>33.349910485206003</v>
      </c>
      <c r="N12" s="4">
        <f t="shared" ref="N12:P12" si="2">M12</f>
        <v>33.349910485206003</v>
      </c>
      <c r="O12" s="4">
        <f t="shared" si="2"/>
        <v>33.349910485206003</v>
      </c>
      <c r="P12" s="4">
        <f t="shared" si="2"/>
        <v>33.349910485206003</v>
      </c>
    </row>
    <row r="13" spans="1:16">
      <c r="A13" s="1" t="s">
        <v>14</v>
      </c>
      <c r="B13" s="3" t="s">
        <v>37</v>
      </c>
      <c r="C13" s="3">
        <v>0.9</v>
      </c>
      <c r="D13" s="3">
        <v>0.9</v>
      </c>
      <c r="E13" s="3">
        <v>0.9</v>
      </c>
      <c r="F13" s="3">
        <v>0.9</v>
      </c>
      <c r="G13" s="3">
        <v>0.9</v>
      </c>
      <c r="H13" s="3">
        <v>0.9</v>
      </c>
      <c r="I13" s="3">
        <v>0.9</v>
      </c>
      <c r="J13" s="3">
        <v>0.9</v>
      </c>
      <c r="K13" s="3">
        <v>0.9</v>
      </c>
      <c r="L13" s="3">
        <v>0.9</v>
      </c>
      <c r="M13" s="6"/>
      <c r="N13" s="6"/>
      <c r="O13" s="6"/>
      <c r="P13" s="6"/>
    </row>
    <row r="14" spans="1:16">
      <c r="A14" s="3" t="s">
        <v>39</v>
      </c>
      <c r="B14" s="3" t="s">
        <v>40</v>
      </c>
      <c r="C14" s="4">
        <v>6.2111801242236</v>
      </c>
      <c r="D14" s="4">
        <v>6.1490683229813703</v>
      </c>
      <c r="E14" s="4">
        <v>6.0881987577639798</v>
      </c>
      <c r="F14" s="4">
        <v>6.02853416149068</v>
      </c>
      <c r="G14" s="4">
        <v>5.9700387577639704</v>
      </c>
      <c r="H14" s="4">
        <v>5.9126781863354001</v>
      </c>
      <c r="I14" s="4">
        <v>5.85641943304348</v>
      </c>
      <c r="J14" s="4">
        <v>5.80123076391056</v>
      </c>
      <c r="K14" s="4">
        <v>5.7470816631107597</v>
      </c>
      <c r="L14" s="4">
        <v>5.69394277454363</v>
      </c>
      <c r="M14" s="14"/>
      <c r="N14" s="14"/>
      <c r="O14" s="14"/>
      <c r="P14" s="14"/>
    </row>
    <row r="15" spans="1:16">
      <c r="A15" s="1" t="s">
        <v>8</v>
      </c>
      <c r="B15" s="3" t="s">
        <v>7</v>
      </c>
      <c r="C15" s="4">
        <v>621.11801242236004</v>
      </c>
      <c r="D15" s="4">
        <v>614.90683229813703</v>
      </c>
      <c r="E15" s="4">
        <v>608.81987577639802</v>
      </c>
      <c r="F15" s="4">
        <v>602.85341614906804</v>
      </c>
      <c r="G15" s="4">
        <v>597.00387577639697</v>
      </c>
      <c r="H15" s="4">
        <v>591.26781863353995</v>
      </c>
      <c r="I15" s="4">
        <v>585.64194330434805</v>
      </c>
      <c r="J15" s="4">
        <v>580.12307639105597</v>
      </c>
      <c r="K15" s="4">
        <v>574.70816631107596</v>
      </c>
      <c r="L15" s="4">
        <v>569.39427745436296</v>
      </c>
      <c r="M15" s="5"/>
      <c r="N15" s="5"/>
      <c r="O15" s="5"/>
      <c r="P15" s="5"/>
    </row>
    <row r="16" spans="1:16">
      <c r="A16" s="1" t="s">
        <v>16</v>
      </c>
      <c r="B16" s="12" t="s">
        <v>17</v>
      </c>
      <c r="C16" s="6">
        <v>2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6">
        <v>2</v>
      </c>
      <c r="L16" s="6">
        <v>2</v>
      </c>
      <c r="M16" s="5"/>
      <c r="N16" s="5"/>
      <c r="O16" s="5"/>
      <c r="P16" s="5"/>
    </row>
    <row r="17" spans="1:16">
      <c r="A17" s="13" t="s">
        <v>18</v>
      </c>
      <c r="B17" s="13" t="s">
        <v>41</v>
      </c>
      <c r="C17" s="14">
        <v>250</v>
      </c>
      <c r="D17" s="14">
        <v>250</v>
      </c>
      <c r="E17" s="14">
        <v>250</v>
      </c>
      <c r="F17" s="14">
        <v>250</v>
      </c>
      <c r="G17" s="14">
        <v>250</v>
      </c>
      <c r="H17" s="14">
        <v>250</v>
      </c>
      <c r="I17" s="14">
        <v>250</v>
      </c>
      <c r="J17" s="14">
        <v>250</v>
      </c>
      <c r="K17" s="14">
        <v>250</v>
      </c>
      <c r="L17" s="14">
        <v>250</v>
      </c>
      <c r="M17" s="5"/>
      <c r="N17" s="5"/>
      <c r="O17" s="5"/>
      <c r="P17" s="5"/>
    </row>
    <row r="18" spans="1:16">
      <c r="A18" s="13" t="s">
        <v>20</v>
      </c>
      <c r="B18" s="12" t="s">
        <v>42</v>
      </c>
      <c r="C18" s="15">
        <v>0.56499999999999995</v>
      </c>
      <c r="D18" s="14">
        <v>0.57030000000000003</v>
      </c>
      <c r="E18" s="14">
        <v>0.57030000000000003</v>
      </c>
      <c r="F18" s="14">
        <v>0.57030000000000003</v>
      </c>
      <c r="G18" s="14">
        <v>0.57030000000000003</v>
      </c>
      <c r="H18" s="14">
        <v>0.57030000000000003</v>
      </c>
      <c r="I18" s="14">
        <v>0.57030000000000003</v>
      </c>
      <c r="J18" s="14">
        <v>0.57030000000000003</v>
      </c>
      <c r="K18" s="14">
        <v>0.57030000000000003</v>
      </c>
      <c r="L18" s="14">
        <v>0.57030000000000003</v>
      </c>
      <c r="M18" s="14">
        <v>0.57030000000000003</v>
      </c>
      <c r="N18" s="14">
        <v>0.57030000000000003</v>
      </c>
      <c r="O18" s="14">
        <v>0.57030000000000003</v>
      </c>
      <c r="P18" s="14">
        <v>0.57030000000000003</v>
      </c>
    </row>
    <row r="19" spans="1:16">
      <c r="A19" s="13" t="s">
        <v>22</v>
      </c>
      <c r="B19" t="s">
        <v>23</v>
      </c>
      <c r="C19" s="4">
        <v>0.2</v>
      </c>
      <c r="D19" s="5">
        <f t="shared" ref="D19:L19" si="3">C19</f>
        <v>0.2</v>
      </c>
      <c r="E19" s="5">
        <f t="shared" si="3"/>
        <v>0.2</v>
      </c>
      <c r="F19" s="5">
        <f t="shared" si="3"/>
        <v>0.2</v>
      </c>
      <c r="G19" s="5">
        <f t="shared" si="3"/>
        <v>0.2</v>
      </c>
      <c r="H19" s="5">
        <f t="shared" si="3"/>
        <v>0.2</v>
      </c>
      <c r="I19" s="5">
        <f t="shared" si="3"/>
        <v>0.2</v>
      </c>
      <c r="J19" s="5">
        <f t="shared" si="3"/>
        <v>0.2</v>
      </c>
      <c r="K19" s="5">
        <f t="shared" si="3"/>
        <v>0.2</v>
      </c>
      <c r="L19" s="5">
        <f t="shared" si="3"/>
        <v>0.2</v>
      </c>
    </row>
    <row r="20" spans="1:16">
      <c r="A20" s="13" t="s">
        <v>24</v>
      </c>
      <c r="B20" t="s">
        <v>25</v>
      </c>
      <c r="C20" s="4">
        <v>5000</v>
      </c>
      <c r="D20" s="5">
        <f t="shared" ref="D20:L20" si="4">C20</f>
        <v>5000</v>
      </c>
      <c r="E20" s="5">
        <f t="shared" si="4"/>
        <v>5000</v>
      </c>
      <c r="F20" s="5">
        <f t="shared" si="4"/>
        <v>5000</v>
      </c>
      <c r="G20" s="5">
        <f t="shared" si="4"/>
        <v>5000</v>
      </c>
      <c r="H20" s="5">
        <f t="shared" si="4"/>
        <v>5000</v>
      </c>
      <c r="I20" s="5">
        <f t="shared" si="4"/>
        <v>5000</v>
      </c>
      <c r="J20" s="5">
        <f t="shared" si="4"/>
        <v>5000</v>
      </c>
      <c r="K20" s="5">
        <f t="shared" si="4"/>
        <v>5000</v>
      </c>
      <c r="L20" s="5">
        <f t="shared" si="4"/>
        <v>5000</v>
      </c>
    </row>
    <row r="21" spans="1:16">
      <c r="A21" s="13" t="s">
        <v>26</v>
      </c>
      <c r="B21" t="s">
        <v>25</v>
      </c>
      <c r="C21" s="4">
        <v>2000</v>
      </c>
      <c r="D21" s="5">
        <f t="shared" ref="D21:L21" si="5">C21</f>
        <v>2000</v>
      </c>
      <c r="E21" s="5">
        <f t="shared" si="5"/>
        <v>2000</v>
      </c>
      <c r="F21" s="5">
        <f t="shared" si="5"/>
        <v>2000</v>
      </c>
      <c r="G21" s="5">
        <f t="shared" si="5"/>
        <v>2000</v>
      </c>
      <c r="H21" s="5">
        <f t="shared" si="5"/>
        <v>2000</v>
      </c>
      <c r="I21" s="5">
        <f t="shared" si="5"/>
        <v>2000</v>
      </c>
      <c r="J21" s="5">
        <f t="shared" si="5"/>
        <v>2000</v>
      </c>
      <c r="K21" s="5">
        <f t="shared" si="5"/>
        <v>2000</v>
      </c>
      <c r="L21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"/>
  <sheetViews>
    <sheetView workbookViewId="0">
      <selection activeCell="A18" sqref="A18:XFD18"/>
    </sheetView>
  </sheetViews>
  <sheetFormatPr baseColWidth="10" defaultColWidth="11" defaultRowHeight="16"/>
  <cols>
    <col min="1" max="1" width="21.33203125" customWidth="1"/>
    <col min="3" max="3" width="11.83203125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43</v>
      </c>
      <c r="B2" s="3" t="s">
        <v>31</v>
      </c>
      <c r="C2" s="7">
        <v>35</v>
      </c>
      <c r="D2" s="7">
        <v>35</v>
      </c>
      <c r="E2" s="7">
        <v>35</v>
      </c>
      <c r="F2" s="7">
        <v>35</v>
      </c>
      <c r="G2" s="7">
        <v>35</v>
      </c>
      <c r="H2" s="7">
        <v>35</v>
      </c>
      <c r="I2" s="7">
        <v>35</v>
      </c>
      <c r="J2" s="7">
        <v>35</v>
      </c>
      <c r="K2" s="7">
        <v>35</v>
      </c>
      <c r="L2" s="7">
        <v>35</v>
      </c>
      <c r="M2" s="8"/>
      <c r="N2" s="8"/>
      <c r="O2" s="8"/>
      <c r="P2" s="8"/>
    </row>
    <row r="3" spans="1:16">
      <c r="A3" s="3" t="s">
        <v>44</v>
      </c>
      <c r="B3" s="3" t="s">
        <v>33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  <c r="M3" s="8"/>
      <c r="N3" s="8"/>
      <c r="O3" s="8"/>
      <c r="P3" s="8"/>
    </row>
    <row r="4" spans="1:16">
      <c r="A4" s="3" t="s">
        <v>38</v>
      </c>
      <c r="B4" s="3" t="s">
        <v>27</v>
      </c>
      <c r="C4" s="7">
        <v>30</v>
      </c>
      <c r="D4" s="7">
        <v>28</v>
      </c>
      <c r="E4" s="7">
        <v>26</v>
      </c>
      <c r="F4" s="7">
        <v>24</v>
      </c>
      <c r="G4" s="7">
        <v>22</v>
      </c>
      <c r="H4" s="7">
        <v>20</v>
      </c>
      <c r="I4" s="7">
        <v>20</v>
      </c>
      <c r="J4" s="7">
        <v>20</v>
      </c>
      <c r="K4" s="7">
        <v>20</v>
      </c>
      <c r="L4" s="7">
        <v>20</v>
      </c>
      <c r="M4" s="8"/>
      <c r="N4" s="8"/>
      <c r="O4" s="8"/>
      <c r="P4" s="8"/>
    </row>
    <row r="5" spans="1:16">
      <c r="A5" s="3" t="s">
        <v>28</v>
      </c>
      <c r="B5" s="3" t="s">
        <v>33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  <c r="M5" s="8"/>
      <c r="N5" s="8"/>
      <c r="O5" s="8"/>
      <c r="P5" s="8"/>
    </row>
    <row r="6" spans="1:16">
      <c r="A6" s="3" t="s">
        <v>30</v>
      </c>
      <c r="B6" s="3" t="s">
        <v>31</v>
      </c>
      <c r="C6" s="7">
        <v>55</v>
      </c>
      <c r="D6" s="7">
        <v>55</v>
      </c>
      <c r="E6" s="7">
        <v>55</v>
      </c>
      <c r="F6" s="7">
        <v>55</v>
      </c>
      <c r="G6" s="7">
        <v>55</v>
      </c>
      <c r="H6" s="7">
        <v>55</v>
      </c>
      <c r="I6" s="7">
        <v>55</v>
      </c>
      <c r="J6" s="7">
        <v>55</v>
      </c>
      <c r="K6" s="7">
        <v>55</v>
      </c>
      <c r="L6" s="7">
        <v>55</v>
      </c>
      <c r="M6" s="4"/>
      <c r="N6" s="4"/>
      <c r="O6" s="4"/>
      <c r="P6" s="4"/>
    </row>
    <row r="7" spans="1:16">
      <c r="A7" s="3" t="s">
        <v>32</v>
      </c>
      <c r="B7" s="3" t="s">
        <v>33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  <c r="M7" s="8"/>
      <c r="N7" s="8"/>
      <c r="O7" s="8"/>
      <c r="P7" s="8"/>
    </row>
    <row r="8" spans="1:16">
      <c r="A8" s="3" t="s">
        <v>34</v>
      </c>
      <c r="B8" s="3" t="s">
        <v>35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  <c r="M8" s="10"/>
      <c r="N8" s="10"/>
      <c r="O8" s="10"/>
      <c r="P8" s="10"/>
    </row>
    <row r="9" spans="1:16">
      <c r="A9" s="1" t="s">
        <v>4</v>
      </c>
      <c r="B9" s="3" t="s">
        <v>7</v>
      </c>
      <c r="C9" s="7">
        <v>12.2</v>
      </c>
      <c r="D9" s="7">
        <v>12.2</v>
      </c>
      <c r="E9" s="7">
        <v>12.2</v>
      </c>
      <c r="F9" s="7">
        <v>12.2</v>
      </c>
      <c r="G9" s="7">
        <v>12.2</v>
      </c>
      <c r="H9" s="7">
        <v>12.2</v>
      </c>
      <c r="I9" s="7">
        <v>12.2</v>
      </c>
      <c r="J9" s="7">
        <v>12.2</v>
      </c>
      <c r="K9" s="7">
        <v>12.2</v>
      </c>
      <c r="L9" s="7">
        <v>12.2</v>
      </c>
      <c r="M9" s="10"/>
      <c r="N9" s="10"/>
      <c r="O9" s="10"/>
      <c r="P9" s="10"/>
    </row>
    <row r="10" spans="1:16">
      <c r="A10" s="3" t="s">
        <v>45</v>
      </c>
      <c r="B10" s="3" t="s">
        <v>46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  <c r="M10" s="10"/>
      <c r="N10" s="10"/>
      <c r="O10" s="10"/>
      <c r="P10" s="10"/>
    </row>
    <row r="11" spans="1:16">
      <c r="A11" s="1" t="s">
        <v>6</v>
      </c>
      <c r="B11" s="3" t="s">
        <v>7</v>
      </c>
      <c r="C11" s="7">
        <v>3500</v>
      </c>
      <c r="D11" s="7">
        <v>3500</v>
      </c>
      <c r="E11" s="7">
        <v>3500</v>
      </c>
      <c r="F11" s="7">
        <v>3500</v>
      </c>
      <c r="G11" s="7">
        <v>3500</v>
      </c>
      <c r="H11" s="7">
        <v>3500</v>
      </c>
      <c r="I11" s="7">
        <v>3500</v>
      </c>
      <c r="J11" s="7">
        <v>3500</v>
      </c>
      <c r="K11" s="7">
        <v>3500</v>
      </c>
      <c r="L11" s="7">
        <v>3500</v>
      </c>
      <c r="M11" s="4"/>
      <c r="N11" s="4"/>
      <c r="O11" s="4"/>
      <c r="P11" s="4"/>
    </row>
    <row r="12" spans="1:16">
      <c r="A12" s="3" t="s">
        <v>36</v>
      </c>
      <c r="B12" s="3" t="s">
        <v>47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  <c r="M12" s="4">
        <f>L12</f>
        <v>5</v>
      </c>
      <c r="N12" s="4">
        <f t="shared" ref="N12:P12" si="0">M12</f>
        <v>5</v>
      </c>
      <c r="O12" s="4">
        <f t="shared" si="0"/>
        <v>5</v>
      </c>
      <c r="P12" s="4">
        <f t="shared" si="0"/>
        <v>5</v>
      </c>
    </row>
    <row r="13" spans="1:16">
      <c r="A13" s="9" t="s">
        <v>10</v>
      </c>
      <c r="B13" s="9" t="s">
        <v>2</v>
      </c>
      <c r="C13" s="10">
        <f>C2*C3+C4*C5+C6*C7*C8+C9*C10+C11*C12</f>
        <v>371780</v>
      </c>
      <c r="D13" s="10">
        <f>D2*D3+D4*D5+D6*D7*D8+D9*D10+D11*D12</f>
        <v>266308.21095885558</v>
      </c>
      <c r="E13" s="10">
        <f>E2*E3+E4*E5+E6*E7*E8+E9*E10+E11*E12</f>
        <v>240389.77255347205</v>
      </c>
      <c r="F13" s="10">
        <f>F2*F3+F4*F5+F6*F7*F8+F9*F10+F11*F12</f>
        <v>229353.21174032445</v>
      </c>
      <c r="G13" s="10">
        <f>G2*G3+G4*G5+G6*G7*G8+G9*G10+G11*G12</f>
        <v>220468.57292678603</v>
      </c>
      <c r="H13" s="10">
        <f>H2*H3+H4*H5+H6*H7*H8+H9*H10+H11*H12</f>
        <v>181738.69414989959</v>
      </c>
      <c r="I13" s="10">
        <f>I2*I3+I4*I5+I6*I7*I8+I9*I10+I11*I12</f>
        <v>168247.73962365359</v>
      </c>
      <c r="J13" s="10">
        <f>J2*J3+J4*J5+J6*J7*J8+J9*J10+J11*J12</f>
        <v>161462.13122714593</v>
      </c>
      <c r="K13" s="10">
        <f>K2*K3+K4*K5+K6*K7*K8+K9*K10+K11*K12</f>
        <v>158670.32128268984</v>
      </c>
      <c r="L13" s="10">
        <f>L2*L3+L4*L5+L6*L7*L8+L9*L10+L11*L12</f>
        <v>156291.7887547951</v>
      </c>
      <c r="M13" s="6"/>
      <c r="N13" s="6"/>
      <c r="O13" s="6"/>
      <c r="P13" s="6"/>
    </row>
    <row r="14" spans="1:16">
      <c r="A14" s="9" t="s">
        <v>11</v>
      </c>
      <c r="B14" s="9" t="s">
        <v>2</v>
      </c>
      <c r="C14" s="11">
        <v>32254.8488708144</v>
      </c>
      <c r="D14" s="11">
        <v>26625.9575081287</v>
      </c>
      <c r="E14" s="11">
        <v>25263.162136589901</v>
      </c>
      <c r="F14" s="11">
        <v>24658.162753217599</v>
      </c>
      <c r="G14" s="11">
        <v>24165.787309453699</v>
      </c>
      <c r="H14" s="11">
        <v>22184.210187959401</v>
      </c>
      <c r="I14" s="11">
        <v>21456.1838433782</v>
      </c>
      <c r="J14" s="11">
        <v>21063.551925949901</v>
      </c>
      <c r="K14" s="11">
        <v>20877.108197241902</v>
      </c>
      <c r="L14" s="11">
        <v>20723.0404031451</v>
      </c>
      <c r="M14" s="14"/>
      <c r="N14" s="14"/>
      <c r="O14" s="14"/>
      <c r="P14" s="14"/>
    </row>
    <row r="15" spans="1:16">
      <c r="A15" s="1" t="s">
        <v>12</v>
      </c>
      <c r="B15" s="1" t="s">
        <v>2</v>
      </c>
      <c r="C15" s="10">
        <f t="shared" ref="C15:L15" si="1">C14+C13</f>
        <v>404034.84887081443</v>
      </c>
      <c r="D15" s="10">
        <f t="shared" si="1"/>
        <v>292934.16846698429</v>
      </c>
      <c r="E15" s="10">
        <f t="shared" si="1"/>
        <v>265652.93469006196</v>
      </c>
      <c r="F15" s="10">
        <f t="shared" si="1"/>
        <v>254011.37449354204</v>
      </c>
      <c r="G15" s="10">
        <f t="shared" si="1"/>
        <v>244634.36023623974</v>
      </c>
      <c r="H15" s="10">
        <f t="shared" si="1"/>
        <v>203922.90433785898</v>
      </c>
      <c r="I15" s="10">
        <f t="shared" si="1"/>
        <v>189703.9234670318</v>
      </c>
      <c r="J15" s="10">
        <f t="shared" si="1"/>
        <v>182525.68315309583</v>
      </c>
      <c r="K15" s="10">
        <f t="shared" si="1"/>
        <v>179547.42947993174</v>
      </c>
      <c r="L15" s="10">
        <f t="shared" si="1"/>
        <v>177014.8291579402</v>
      </c>
      <c r="M15" s="14"/>
      <c r="N15" s="14"/>
      <c r="O15" s="14"/>
      <c r="P15" s="14"/>
    </row>
    <row r="16" spans="1:16">
      <c r="A16" s="1" t="s">
        <v>13</v>
      </c>
      <c r="B16" s="3" t="s">
        <v>7</v>
      </c>
      <c r="C16" s="4">
        <v>3</v>
      </c>
      <c r="D16" s="4">
        <v>2.5</v>
      </c>
      <c r="E16" s="4">
        <v>2.4500000000000002</v>
      </c>
      <c r="F16" s="4">
        <v>2.4009999999999998</v>
      </c>
      <c r="G16" s="4">
        <v>2.3529800000000001</v>
      </c>
      <c r="H16" s="4">
        <v>2.3059204000000002</v>
      </c>
      <c r="I16" s="4">
        <v>2.2598019919999999</v>
      </c>
      <c r="J16" s="4">
        <v>2.2146059521599999</v>
      </c>
      <c r="K16" s="4">
        <v>2.1703138331168002</v>
      </c>
      <c r="L16" s="4">
        <v>2.1269075564544599</v>
      </c>
      <c r="M16" s="5"/>
      <c r="N16" s="5"/>
      <c r="O16" s="5"/>
      <c r="P16" s="5"/>
    </row>
    <row r="17" spans="1:16">
      <c r="A17" s="1" t="s">
        <v>14</v>
      </c>
      <c r="B17" s="3" t="s">
        <v>47</v>
      </c>
      <c r="C17" s="4">
        <v>50</v>
      </c>
      <c r="D17" s="4">
        <v>49</v>
      </c>
      <c r="E17" s="4">
        <v>48</v>
      </c>
      <c r="F17" s="4">
        <v>47</v>
      </c>
      <c r="G17" s="4">
        <v>46</v>
      </c>
      <c r="H17" s="4">
        <v>45</v>
      </c>
      <c r="I17" s="4">
        <v>44</v>
      </c>
      <c r="J17" s="4">
        <v>43</v>
      </c>
      <c r="K17" s="4">
        <v>42</v>
      </c>
      <c r="L17" s="4">
        <v>41</v>
      </c>
      <c r="M17" s="5"/>
      <c r="N17" s="5"/>
      <c r="O17" s="5"/>
      <c r="P17" s="5"/>
    </row>
    <row r="18" spans="1:16">
      <c r="A18" s="3" t="s">
        <v>39</v>
      </c>
      <c r="B18" s="3" t="s">
        <v>40</v>
      </c>
      <c r="C18" s="4">
        <v>6.2111801242236</v>
      </c>
      <c r="D18" s="4">
        <v>6.1490683229813703</v>
      </c>
      <c r="E18" s="4">
        <v>6.0881987577639798</v>
      </c>
      <c r="F18" s="4">
        <v>6.02853416149068</v>
      </c>
      <c r="G18" s="4">
        <v>5.9700387577639704</v>
      </c>
      <c r="H18" s="4">
        <v>5.9126781863354001</v>
      </c>
      <c r="I18" s="4">
        <v>5.85641943304348</v>
      </c>
      <c r="J18" s="4">
        <v>5.80123076391056</v>
      </c>
      <c r="K18" s="4">
        <v>5.7470816631107597</v>
      </c>
      <c r="L18" s="4">
        <v>5.69394277454363</v>
      </c>
    </row>
    <row r="19" spans="1:16">
      <c r="A19" s="1" t="s">
        <v>8</v>
      </c>
      <c r="B19" s="3" t="s">
        <v>7</v>
      </c>
      <c r="C19" s="4">
        <v>186.33540372670799</v>
      </c>
      <c r="D19" s="4">
        <v>172.173913043478</v>
      </c>
      <c r="E19" s="4">
        <v>158.29316770186301</v>
      </c>
      <c r="F19" s="4">
        <v>144.68481987577599</v>
      </c>
      <c r="G19" s="4">
        <v>131.34085267080701</v>
      </c>
      <c r="H19" s="4">
        <v>118.25356372670799</v>
      </c>
      <c r="I19" s="4">
        <v>117.12838866087</v>
      </c>
      <c r="J19" s="4">
        <v>116.024615278211</v>
      </c>
      <c r="K19" s="4">
        <v>114.94163326221501</v>
      </c>
      <c r="L19" s="4">
        <v>113.87885549087299</v>
      </c>
    </row>
    <row r="20" spans="1:16">
      <c r="A20" s="1" t="s">
        <v>16</v>
      </c>
      <c r="B20" s="12" t="s">
        <v>17</v>
      </c>
      <c r="C20" s="6">
        <v>1.1000000000000001</v>
      </c>
      <c r="D20" s="6">
        <v>1.1000000000000001</v>
      </c>
      <c r="E20" s="6">
        <v>1.1000000000000001</v>
      </c>
      <c r="F20" s="6">
        <v>1.1000000000000001</v>
      </c>
      <c r="G20" s="6">
        <v>1.1000000000000001</v>
      </c>
      <c r="H20" s="6">
        <v>1.1000000000000001</v>
      </c>
      <c r="I20" s="6">
        <v>1.1000000000000001</v>
      </c>
      <c r="J20" s="6">
        <v>1.1000000000000001</v>
      </c>
      <c r="K20" s="6">
        <v>1.1000000000000001</v>
      </c>
      <c r="L20" s="6">
        <v>1.1000000000000001</v>
      </c>
    </row>
    <row r="21" spans="1:16">
      <c r="A21" s="13" t="s">
        <v>18</v>
      </c>
      <c r="B21" s="13" t="s">
        <v>48</v>
      </c>
      <c r="C21" s="14">
        <v>500</v>
      </c>
      <c r="D21" s="14">
        <v>500</v>
      </c>
      <c r="E21" s="14">
        <v>500</v>
      </c>
      <c r="F21" s="14">
        <v>500</v>
      </c>
      <c r="G21" s="14">
        <v>500</v>
      </c>
      <c r="H21" s="14">
        <v>500</v>
      </c>
      <c r="I21" s="14">
        <v>500</v>
      </c>
      <c r="J21" s="14">
        <v>500</v>
      </c>
      <c r="K21" s="14">
        <v>500</v>
      </c>
      <c r="L21" s="14">
        <v>500</v>
      </c>
    </row>
    <row r="22" spans="1:16">
      <c r="A22" s="13" t="s">
        <v>20</v>
      </c>
      <c r="B22" s="12" t="s">
        <v>49</v>
      </c>
      <c r="C22" s="15">
        <v>4.9000000000000004</v>
      </c>
      <c r="D22" s="15">
        <v>4.9000000000000004</v>
      </c>
      <c r="E22" s="15">
        <v>4.9000000000000004</v>
      </c>
      <c r="F22" s="15">
        <v>4.9000000000000004</v>
      </c>
      <c r="G22" s="15">
        <v>4.9000000000000004</v>
      </c>
      <c r="H22" s="15">
        <v>4.9000000000000004</v>
      </c>
      <c r="I22" s="15">
        <v>4.9000000000000004</v>
      </c>
      <c r="J22" s="15">
        <v>4.9000000000000004</v>
      </c>
      <c r="K22" s="15">
        <v>4.9000000000000004</v>
      </c>
      <c r="L22" s="15">
        <v>4.9000000000000004</v>
      </c>
      <c r="M22" s="15">
        <v>4.9000000000000004</v>
      </c>
      <c r="N22" s="15">
        <v>4.9000000000000004</v>
      </c>
      <c r="O22" s="15">
        <v>4.9000000000000004</v>
      </c>
      <c r="P22" s="15">
        <v>4.9000000000000004</v>
      </c>
    </row>
    <row r="23" spans="1:16">
      <c r="A23" s="1" t="s">
        <v>22</v>
      </c>
      <c r="B23" t="s">
        <v>23</v>
      </c>
      <c r="C23" s="4">
        <v>0.2</v>
      </c>
      <c r="D23" s="5">
        <f t="shared" ref="D23:L23" si="2">C23</f>
        <v>0.2</v>
      </c>
      <c r="E23" s="5">
        <f t="shared" si="2"/>
        <v>0.2</v>
      </c>
      <c r="F23" s="5">
        <f t="shared" si="2"/>
        <v>0.2</v>
      </c>
      <c r="G23" s="5">
        <f t="shared" si="2"/>
        <v>0.2</v>
      </c>
      <c r="H23" s="5">
        <f t="shared" si="2"/>
        <v>0.2</v>
      </c>
      <c r="I23" s="5">
        <f t="shared" si="2"/>
        <v>0.2</v>
      </c>
      <c r="J23" s="5">
        <f t="shared" si="2"/>
        <v>0.2</v>
      </c>
      <c r="K23" s="5">
        <f t="shared" si="2"/>
        <v>0.2</v>
      </c>
      <c r="L23" s="5">
        <f t="shared" si="2"/>
        <v>0.2</v>
      </c>
    </row>
    <row r="24" spans="1:16">
      <c r="A24" s="1" t="s">
        <v>24</v>
      </c>
      <c r="B24" t="s">
        <v>25</v>
      </c>
      <c r="C24" s="4">
        <v>5000</v>
      </c>
      <c r="D24" s="5">
        <f t="shared" ref="D24:L24" si="3">C24</f>
        <v>5000</v>
      </c>
      <c r="E24" s="5">
        <f t="shared" si="3"/>
        <v>5000</v>
      </c>
      <c r="F24" s="5">
        <f t="shared" si="3"/>
        <v>5000</v>
      </c>
      <c r="G24" s="5">
        <f t="shared" si="3"/>
        <v>5000</v>
      </c>
      <c r="H24" s="5">
        <f t="shared" si="3"/>
        <v>5000</v>
      </c>
      <c r="I24" s="5">
        <f t="shared" si="3"/>
        <v>5000</v>
      </c>
      <c r="J24" s="5">
        <f t="shared" si="3"/>
        <v>5000</v>
      </c>
      <c r="K24" s="5">
        <f t="shared" si="3"/>
        <v>5000</v>
      </c>
      <c r="L24" s="5">
        <f t="shared" si="3"/>
        <v>5000</v>
      </c>
    </row>
    <row r="25" spans="1:16">
      <c r="A25" s="1" t="s">
        <v>26</v>
      </c>
      <c r="B25" t="s">
        <v>25</v>
      </c>
      <c r="C25" s="4">
        <v>2000</v>
      </c>
      <c r="D25" s="5">
        <f t="shared" ref="D25:L25" si="4">C25</f>
        <v>2000</v>
      </c>
      <c r="E25" s="5">
        <f t="shared" si="4"/>
        <v>2000</v>
      </c>
      <c r="F25" s="5">
        <f t="shared" si="4"/>
        <v>2000</v>
      </c>
      <c r="G25" s="5">
        <f t="shared" si="4"/>
        <v>2000</v>
      </c>
      <c r="H25" s="5">
        <f t="shared" si="4"/>
        <v>2000</v>
      </c>
      <c r="I25" s="5">
        <f t="shared" si="4"/>
        <v>2000</v>
      </c>
      <c r="J25" s="5">
        <f t="shared" si="4"/>
        <v>2000</v>
      </c>
      <c r="K25" s="5">
        <f t="shared" si="4"/>
        <v>2000</v>
      </c>
      <c r="L25" s="5">
        <f t="shared" si="4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G15" sqref="G15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50</v>
      </c>
      <c r="B2" t="s">
        <v>17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51</v>
      </c>
      <c r="B3" t="s">
        <v>52</v>
      </c>
      <c r="C3" s="4">
        <v>5</v>
      </c>
      <c r="D3" s="5">
        <f t="shared" ref="D3:L3" si="1">C3</f>
        <v>5</v>
      </c>
      <c r="E3" s="5">
        <f t="shared" si="1"/>
        <v>5</v>
      </c>
      <c r="F3" s="5">
        <f t="shared" si="1"/>
        <v>5</v>
      </c>
      <c r="G3" s="5">
        <f t="shared" si="1"/>
        <v>5</v>
      </c>
      <c r="H3" s="5">
        <f t="shared" si="1"/>
        <v>5</v>
      </c>
      <c r="I3" s="5">
        <f t="shared" si="1"/>
        <v>5</v>
      </c>
      <c r="J3" s="5">
        <f t="shared" si="1"/>
        <v>5</v>
      </c>
      <c r="K3" s="5">
        <f t="shared" si="1"/>
        <v>5</v>
      </c>
      <c r="L3" s="5">
        <f t="shared" si="1"/>
        <v>5</v>
      </c>
    </row>
    <row r="4" spans="1:12">
      <c r="A4" s="1" t="s">
        <v>53</v>
      </c>
      <c r="B4" t="s">
        <v>17</v>
      </c>
      <c r="C4" s="4">
        <v>0.8</v>
      </c>
      <c r="D4" s="5">
        <f t="shared" ref="D4:L4" si="2">C4</f>
        <v>0.8</v>
      </c>
      <c r="E4" s="5">
        <f t="shared" si="2"/>
        <v>0.8</v>
      </c>
      <c r="F4" s="5">
        <f t="shared" si="2"/>
        <v>0.8</v>
      </c>
      <c r="G4" s="5">
        <f t="shared" si="2"/>
        <v>0.8</v>
      </c>
      <c r="H4" s="5">
        <f t="shared" si="2"/>
        <v>0.8</v>
      </c>
      <c r="I4" s="5">
        <f t="shared" si="2"/>
        <v>0.8</v>
      </c>
      <c r="J4" s="5">
        <f t="shared" si="2"/>
        <v>0.8</v>
      </c>
      <c r="K4" s="5">
        <f t="shared" si="2"/>
        <v>0.8</v>
      </c>
      <c r="L4" s="5">
        <f t="shared" si="2"/>
        <v>0.8</v>
      </c>
    </row>
    <row r="5" spans="1:12">
      <c r="A5" s="1" t="s">
        <v>54</v>
      </c>
      <c r="B5" t="s">
        <v>55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56</v>
      </c>
      <c r="B6" t="s">
        <v>57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58</v>
      </c>
      <c r="B7" t="s">
        <v>59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60</v>
      </c>
      <c r="B8" t="s">
        <v>61</v>
      </c>
      <c r="C8" s="4">
        <v>75</v>
      </c>
      <c r="D8" s="5">
        <f t="shared" ref="D8:L8" si="6">C8</f>
        <v>75</v>
      </c>
      <c r="E8" s="5">
        <f t="shared" si="6"/>
        <v>75</v>
      </c>
      <c r="F8" s="5">
        <f t="shared" si="6"/>
        <v>75</v>
      </c>
      <c r="G8" s="5">
        <f t="shared" si="6"/>
        <v>75</v>
      </c>
      <c r="H8" s="5">
        <f t="shared" si="6"/>
        <v>75</v>
      </c>
      <c r="I8" s="5">
        <f t="shared" si="6"/>
        <v>75</v>
      </c>
      <c r="J8" s="5">
        <f t="shared" si="6"/>
        <v>75</v>
      </c>
      <c r="K8" s="5">
        <f t="shared" si="6"/>
        <v>75</v>
      </c>
      <c r="L8" s="5">
        <f t="shared" si="6"/>
        <v>75</v>
      </c>
    </row>
    <row r="9" spans="1:12">
      <c r="A9" s="1" t="s">
        <v>62</v>
      </c>
      <c r="B9" t="s">
        <v>23</v>
      </c>
      <c r="C9" s="4">
        <v>2</v>
      </c>
      <c r="D9" s="5">
        <f t="shared" ref="D9:L9" si="7">C9</f>
        <v>2</v>
      </c>
      <c r="E9" s="5">
        <f t="shared" si="7"/>
        <v>2</v>
      </c>
      <c r="F9" s="5">
        <f t="shared" si="7"/>
        <v>2</v>
      </c>
      <c r="G9" s="5">
        <f t="shared" si="7"/>
        <v>2</v>
      </c>
      <c r="H9" s="5">
        <f t="shared" si="7"/>
        <v>2</v>
      </c>
      <c r="I9" s="5">
        <f t="shared" si="7"/>
        <v>2</v>
      </c>
      <c r="J9" s="5">
        <f t="shared" si="7"/>
        <v>2</v>
      </c>
      <c r="K9" s="5">
        <f t="shared" si="7"/>
        <v>2</v>
      </c>
      <c r="L9" s="5">
        <f t="shared" si="7"/>
        <v>2</v>
      </c>
    </row>
    <row r="10" spans="1:12">
      <c r="A10" s="1" t="s">
        <v>63</v>
      </c>
      <c r="B10" t="s">
        <v>23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64</v>
      </c>
      <c r="B11" t="s">
        <v>65</v>
      </c>
      <c r="C11" s="6">
        <v>4.5</v>
      </c>
      <c r="D11" s="6">
        <v>4.5</v>
      </c>
      <c r="E11" s="6">
        <v>4.5</v>
      </c>
      <c r="F11" s="6">
        <v>4.5</v>
      </c>
      <c r="G11" s="6">
        <v>4.5</v>
      </c>
      <c r="H11" s="6">
        <v>4.5</v>
      </c>
      <c r="I11" s="6">
        <v>4.5</v>
      </c>
      <c r="J11" s="6">
        <v>4.5</v>
      </c>
      <c r="K11" s="6">
        <v>4.5</v>
      </c>
      <c r="L11" s="6">
        <v>4.5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H1" sqref="H1:L2"/>
    </sheetView>
  </sheetViews>
  <sheetFormatPr baseColWidth="10" defaultColWidth="11" defaultRowHeight="16"/>
  <cols>
    <col min="1" max="1" width="14" customWidth="1"/>
    <col min="7" max="7" width="11.6640625"/>
    <col min="9" max="12" width="12.6640625"/>
  </cols>
  <sheetData>
    <row r="1" spans="1:6">
      <c r="A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</row>
    <row r="2" spans="1:6">
      <c r="A2" t="s">
        <v>72</v>
      </c>
      <c r="B2">
        <v>4145</v>
      </c>
      <c r="C2">
        <v>0.20261509899999999</v>
      </c>
      <c r="D2" s="2">
        <v>25314.9999471417</v>
      </c>
      <c r="E2">
        <v>2</v>
      </c>
      <c r="F2" t="s">
        <v>73</v>
      </c>
    </row>
    <row r="3" spans="1:6">
      <c r="A3" t="s">
        <v>74</v>
      </c>
      <c r="B3">
        <v>960</v>
      </c>
      <c r="C3">
        <v>0.26672779400000002</v>
      </c>
      <c r="D3" s="2">
        <v>26530.000011871802</v>
      </c>
      <c r="E3">
        <v>1</v>
      </c>
      <c r="F3" t="s">
        <v>73</v>
      </c>
    </row>
    <row r="4" spans="1:6">
      <c r="A4" t="s">
        <v>75</v>
      </c>
      <c r="B4">
        <v>627</v>
      </c>
      <c r="C4">
        <v>9.4021773000000003E-2</v>
      </c>
      <c r="D4" s="2">
        <v>5986.9999936600198</v>
      </c>
      <c r="E4">
        <v>5</v>
      </c>
      <c r="F4" t="s">
        <v>73</v>
      </c>
    </row>
    <row r="5" spans="1:6">
      <c r="A5" t="s">
        <v>76</v>
      </c>
      <c r="B5">
        <v>171</v>
      </c>
      <c r="C5">
        <v>0.31496206500000001</v>
      </c>
      <c r="D5" s="2">
        <v>20048.000007207102</v>
      </c>
      <c r="E5">
        <v>5</v>
      </c>
      <c r="F5" t="s">
        <v>73</v>
      </c>
    </row>
    <row r="6" spans="1:6">
      <c r="A6" t="s">
        <v>77</v>
      </c>
      <c r="B6">
        <v>221</v>
      </c>
      <c r="C6">
        <v>0.36107541100000001</v>
      </c>
      <c r="D6" s="2">
        <v>14775.0000051357</v>
      </c>
      <c r="E6">
        <v>5</v>
      </c>
      <c r="F6" t="s">
        <v>73</v>
      </c>
    </row>
    <row r="7" spans="1:6">
      <c r="A7" t="s">
        <v>78</v>
      </c>
      <c r="B7">
        <v>1282</v>
      </c>
      <c r="C7">
        <v>0.25087036800000001</v>
      </c>
      <c r="D7" s="2">
        <v>9083.0000002895995</v>
      </c>
      <c r="E7">
        <v>1</v>
      </c>
      <c r="F7" t="s">
        <v>73</v>
      </c>
    </row>
    <row r="8" spans="1:6">
      <c r="A8" t="s">
        <v>79</v>
      </c>
      <c r="B8">
        <v>2161</v>
      </c>
      <c r="C8">
        <v>0.28581794399999999</v>
      </c>
      <c r="D8" s="2">
        <v>8137.99999959048</v>
      </c>
      <c r="E8">
        <v>1</v>
      </c>
      <c r="F8" t="s">
        <v>73</v>
      </c>
    </row>
    <row r="9" spans="1:6">
      <c r="A9" t="s">
        <v>80</v>
      </c>
      <c r="B9">
        <v>1362</v>
      </c>
      <c r="C9">
        <v>0.12688172</v>
      </c>
      <c r="D9" s="2">
        <v>3598.9999877999999</v>
      </c>
      <c r="E9">
        <v>1</v>
      </c>
      <c r="F9" t="s">
        <v>73</v>
      </c>
    </row>
    <row r="10" spans="1:6">
      <c r="A10" t="s">
        <v>81</v>
      </c>
      <c r="B10">
        <v>845</v>
      </c>
      <c r="C10">
        <v>0.43954659899999998</v>
      </c>
      <c r="D10" s="2">
        <v>10469.999988179999</v>
      </c>
      <c r="E10">
        <v>0</v>
      </c>
      <c r="F10" t="s">
        <v>73</v>
      </c>
    </row>
    <row r="11" spans="1:6">
      <c r="A11" t="s">
        <v>82</v>
      </c>
      <c r="B11">
        <v>140</v>
      </c>
      <c r="C11">
        <v>0.15600694300000001</v>
      </c>
      <c r="D11" s="2">
        <v>2769.9999972696601</v>
      </c>
      <c r="E11">
        <v>0</v>
      </c>
      <c r="F11" t="s">
        <v>73</v>
      </c>
    </row>
    <row r="12" spans="1:6">
      <c r="D12" s="2"/>
    </row>
    <row r="13" spans="1:6">
      <c r="D13" s="2"/>
    </row>
    <row r="14" spans="1:6">
      <c r="D14" s="2"/>
    </row>
    <row r="15" spans="1:6">
      <c r="D15" s="2"/>
    </row>
    <row r="16" spans="1:6">
      <c r="D16" s="2"/>
    </row>
    <row r="17" spans="4:4">
      <c r="D17" s="2"/>
    </row>
    <row r="18" spans="4:4">
      <c r="D18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2023-03-01T22:50:00Z</dcterms:created>
  <dcterms:modified xsi:type="dcterms:W3CDTF">2023-03-03T07:35:36Z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8CAC839355114AB9B35A0BE16904B2D5</vt:lpwstr>
  </property>
</Properties>
</file>