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e/Mygithub/Vehicle-LCA-economy/fuel/"/>
    </mc:Choice>
  </mc:AlternateContent>
  <xr:revisionPtr revIDLastSave="0" documentId="13_ncr:1_{BAD8D2C3-801D-7B4F-BF87-0C4462CE116C}" xr6:coauthVersionLast="47" xr6:coauthVersionMax="47" xr10:uidLastSave="{00000000-0000-0000-0000-000000000000}"/>
  <bookViews>
    <workbookView xWindow="0" yWindow="760" windowWidth="30240" windowHeight="17620" activeTab="2" xr2:uid="{76CF22BB-F491-9D4A-9B43-CEA1793124E9}"/>
  </bookViews>
  <sheets>
    <sheet name="燃油汽车" sheetId="4" r:id="rId1"/>
    <sheet name="燃料电池汽车" sheetId="1" r:id="rId2"/>
    <sheet name="电动汽车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O6" i="1" s="1"/>
  <c r="P6" i="1" s="1"/>
  <c r="D6" i="1"/>
  <c r="E6" i="1" s="1"/>
  <c r="F6" i="1" s="1"/>
  <c r="G6" i="1" s="1"/>
  <c r="H6" i="1" s="1"/>
  <c r="I6" i="1" s="1"/>
  <c r="J6" i="1" s="1"/>
  <c r="K6" i="1" s="1"/>
  <c r="M7" i="1"/>
  <c r="N7" i="1" s="1"/>
  <c r="O7" i="1" s="1"/>
  <c r="P7" i="1" s="1"/>
  <c r="D7" i="1"/>
  <c r="E7" i="1" s="1"/>
  <c r="F7" i="1" s="1"/>
  <c r="G7" i="1" s="1"/>
  <c r="H7" i="1" s="1"/>
  <c r="I7" i="1" s="1"/>
  <c r="J7" i="1" s="1"/>
  <c r="K7" i="1" s="1"/>
  <c r="M5" i="1"/>
  <c r="N5" i="1" s="1"/>
  <c r="O5" i="1" s="1"/>
  <c r="P5" i="1" s="1"/>
  <c r="D5" i="1"/>
  <c r="E5" i="1" s="1"/>
  <c r="F5" i="1" s="1"/>
  <c r="G5" i="1" s="1"/>
  <c r="H5" i="1" s="1"/>
  <c r="I5" i="1" s="1"/>
  <c r="J5" i="1" s="1"/>
  <c r="K5" i="1" s="1"/>
  <c r="M4" i="1"/>
  <c r="N4" i="1" s="1"/>
  <c r="O4" i="1" s="1"/>
  <c r="P4" i="1" s="1"/>
  <c r="D4" i="1"/>
  <c r="E4" i="1" s="1"/>
  <c r="F4" i="1" s="1"/>
  <c r="G4" i="1" s="1"/>
  <c r="H4" i="1" s="1"/>
  <c r="I4" i="1" s="1"/>
  <c r="J4" i="1" s="1"/>
  <c r="K4" i="1" s="1"/>
  <c r="N3" i="1"/>
  <c r="O3" i="1" s="1"/>
  <c r="P3" i="1" s="1"/>
  <c r="M3" i="1"/>
  <c r="E3" i="1"/>
  <c r="F3" i="1" s="1"/>
  <c r="G3" i="1" s="1"/>
  <c r="H3" i="1" s="1"/>
  <c r="I3" i="1" s="1"/>
  <c r="J3" i="1" s="1"/>
  <c r="K3" i="1" s="1"/>
  <c r="D3" i="1"/>
  <c r="N2" i="1"/>
  <c r="O2" i="1" s="1"/>
  <c r="P2" i="1" s="1"/>
  <c r="M2" i="1"/>
  <c r="E2" i="1"/>
  <c r="F2" i="1"/>
  <c r="G2" i="1" s="1"/>
  <c r="H2" i="1" s="1"/>
  <c r="I2" i="1" s="1"/>
  <c r="J2" i="1" s="1"/>
  <c r="K2" i="1" s="1"/>
  <c r="D2" i="1"/>
</calcChain>
</file>

<file path=xl/sharedStrings.xml><?xml version="1.0" encoding="utf-8"?>
<sst xmlns="http://schemas.openxmlformats.org/spreadsheetml/2006/main" count="23" uniqueCount="14">
  <si>
    <t>单位</t>
  </si>
  <si>
    <t>低碳氢</t>
    <phoneticPr fontId="1" type="noConversion"/>
  </si>
  <si>
    <t>绿氢</t>
    <phoneticPr fontId="1" type="noConversion"/>
  </si>
  <si>
    <t>电网电</t>
    <phoneticPr fontId="1" type="noConversion"/>
  </si>
  <si>
    <t>电网电制氢</t>
    <phoneticPr fontId="1" type="noConversion"/>
  </si>
  <si>
    <t>煤制氢</t>
    <phoneticPr fontId="1" type="noConversion"/>
  </si>
  <si>
    <t>天然气SMR</t>
    <phoneticPr fontId="1" type="noConversion"/>
  </si>
  <si>
    <t>煤制氢+ccus</t>
    <phoneticPr fontId="1" type="noConversion"/>
  </si>
  <si>
    <t>绿电</t>
    <phoneticPr fontId="1" type="noConversion"/>
  </si>
  <si>
    <t>柴油</t>
    <phoneticPr fontId="1" type="noConversion"/>
  </si>
  <si>
    <t>汽油</t>
    <phoneticPr fontId="1" type="noConversion"/>
  </si>
  <si>
    <t>元/L</t>
    <phoneticPr fontId="1" type="noConversion"/>
  </si>
  <si>
    <t>元/kg</t>
    <phoneticPr fontId="1" type="noConversion"/>
  </si>
  <si>
    <t>元/kWh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</si>
</sst>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6A9-63B5-A445-BEEB-310E5C6E8702}">
  <dimension ref="A1:P3"/>
  <sheetViews>
    <sheetView workbookViewId="0">
      <selection activeCell="K15" sqref="K15"/>
    </sheetView>
  </sheetViews>
  <sheetFormatPr baseColWidth="10" defaultRowHeight="16"/>
  <sheetData>
    <row r="1" spans="1:16">
      <c r="B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9</v>
      </c>
      <c r="B2" s="3" t="s">
        <v>11</v>
      </c>
      <c r="C2" s="1">
        <v>8.1449999999999996</v>
      </c>
      <c r="D2" s="1">
        <v>8.1449999999999996</v>
      </c>
      <c r="E2" s="1">
        <v>8.1449999999999996</v>
      </c>
      <c r="F2" s="1">
        <v>8.1449999999999996</v>
      </c>
      <c r="G2" s="1">
        <v>8.1449999999999996</v>
      </c>
      <c r="H2" s="1">
        <v>8.1449999999999996</v>
      </c>
      <c r="I2" s="1">
        <v>8.1449999999999996</v>
      </c>
      <c r="J2" s="1">
        <v>8.1449999999999996</v>
      </c>
      <c r="K2" s="1">
        <v>8.1449999999999996</v>
      </c>
      <c r="L2" s="1">
        <v>8.1449999999999996</v>
      </c>
      <c r="M2" s="1">
        <v>8.1449999999999996</v>
      </c>
      <c r="N2" s="1">
        <v>8.1449999999999996</v>
      </c>
      <c r="O2" s="1">
        <v>8.1449999999999996</v>
      </c>
      <c r="P2" s="1">
        <v>8.1449999999999996</v>
      </c>
    </row>
    <row r="3" spans="1:16" ht="18">
      <c r="A3" t="s">
        <v>10</v>
      </c>
      <c r="B3" s="3" t="s">
        <v>11</v>
      </c>
      <c r="C3" s="4">
        <v>8.4</v>
      </c>
      <c r="D3" s="4">
        <v>8.4</v>
      </c>
      <c r="E3" s="4">
        <v>8.4</v>
      </c>
      <c r="F3" s="4">
        <v>8.4</v>
      </c>
      <c r="G3" s="4">
        <v>8.4</v>
      </c>
      <c r="H3" s="4">
        <v>8.4</v>
      </c>
      <c r="I3" s="4">
        <v>8.4</v>
      </c>
      <c r="J3" s="4">
        <v>8.4</v>
      </c>
      <c r="K3" s="4">
        <v>8.4</v>
      </c>
      <c r="L3" s="4">
        <v>8.4</v>
      </c>
      <c r="M3" s="4">
        <v>8.4</v>
      </c>
      <c r="N3" s="4">
        <v>8.4</v>
      </c>
      <c r="O3" s="4">
        <v>8.4</v>
      </c>
      <c r="P3" s="4">
        <v>8.4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80E-3D3C-544D-AE37-D9D3D9349E99}">
  <dimension ref="A1:P7"/>
  <sheetViews>
    <sheetView workbookViewId="0">
      <selection activeCell="C6" sqref="C6:P6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1</v>
      </c>
      <c r="B2" s="3" t="s">
        <v>12</v>
      </c>
      <c r="C2" s="5">
        <v>50</v>
      </c>
      <c r="D2" s="5">
        <f>C2-15/9</f>
        <v>48.333333333333336</v>
      </c>
      <c r="E2" s="5">
        <f t="shared" ref="E2:K7" si="0">D2-15/9</f>
        <v>46.666666666666671</v>
      </c>
      <c r="F2" s="5">
        <f t="shared" si="0"/>
        <v>45.000000000000007</v>
      </c>
      <c r="G2" s="5">
        <f t="shared" si="0"/>
        <v>43.333333333333343</v>
      </c>
      <c r="H2" s="5">
        <f t="shared" si="0"/>
        <v>41.666666666666679</v>
      </c>
      <c r="I2" s="5">
        <f t="shared" si="0"/>
        <v>40.000000000000014</v>
      </c>
      <c r="J2" s="5">
        <f t="shared" si="0"/>
        <v>38.33333333333335</v>
      </c>
      <c r="K2" s="5">
        <f t="shared" si="0"/>
        <v>36.666666666666686</v>
      </c>
      <c r="L2" s="5">
        <v>35</v>
      </c>
      <c r="M2" s="5">
        <f>L2</f>
        <v>35</v>
      </c>
      <c r="N2" s="5">
        <f t="shared" ref="N2:P7" si="1">M2</f>
        <v>35</v>
      </c>
      <c r="O2" s="5">
        <f t="shared" si="1"/>
        <v>35</v>
      </c>
      <c r="P2" s="5">
        <f t="shared" si="1"/>
        <v>35</v>
      </c>
    </row>
    <row r="3" spans="1:16">
      <c r="A3" t="s">
        <v>4</v>
      </c>
      <c r="B3" s="3" t="s">
        <v>12</v>
      </c>
      <c r="C3" s="5">
        <v>50</v>
      </c>
      <c r="D3" s="5">
        <f>C3-15/9</f>
        <v>48.333333333333336</v>
      </c>
      <c r="E3" s="5">
        <f t="shared" si="0"/>
        <v>46.666666666666671</v>
      </c>
      <c r="F3" s="5">
        <f t="shared" si="0"/>
        <v>45.000000000000007</v>
      </c>
      <c r="G3" s="5">
        <f t="shared" si="0"/>
        <v>43.333333333333343</v>
      </c>
      <c r="H3" s="5">
        <f t="shared" si="0"/>
        <v>41.666666666666679</v>
      </c>
      <c r="I3" s="5">
        <f t="shared" si="0"/>
        <v>40.000000000000014</v>
      </c>
      <c r="J3" s="5">
        <f t="shared" si="0"/>
        <v>38.33333333333335</v>
      </c>
      <c r="K3" s="5">
        <f t="shared" si="0"/>
        <v>36.666666666666686</v>
      </c>
      <c r="L3" s="5">
        <v>35</v>
      </c>
      <c r="M3" s="5">
        <f>L3</f>
        <v>35</v>
      </c>
      <c r="N3" s="5">
        <f t="shared" si="1"/>
        <v>35</v>
      </c>
      <c r="O3" s="5">
        <f t="shared" si="1"/>
        <v>35</v>
      </c>
      <c r="P3" s="5">
        <f t="shared" si="1"/>
        <v>35</v>
      </c>
    </row>
    <row r="4" spans="1:16">
      <c r="A4" t="s">
        <v>2</v>
      </c>
      <c r="B4" s="3" t="s">
        <v>12</v>
      </c>
      <c r="C4" s="5">
        <v>50</v>
      </c>
      <c r="D4" s="5">
        <f>C4-15/9</f>
        <v>48.333333333333336</v>
      </c>
      <c r="E4" s="5">
        <f t="shared" si="0"/>
        <v>46.666666666666671</v>
      </c>
      <c r="F4" s="5">
        <f t="shared" si="0"/>
        <v>45.000000000000007</v>
      </c>
      <c r="G4" s="5">
        <f t="shared" si="0"/>
        <v>43.333333333333343</v>
      </c>
      <c r="H4" s="5">
        <f t="shared" si="0"/>
        <v>41.666666666666679</v>
      </c>
      <c r="I4" s="5">
        <f t="shared" si="0"/>
        <v>40.000000000000014</v>
      </c>
      <c r="J4" s="5">
        <f t="shared" si="0"/>
        <v>38.33333333333335</v>
      </c>
      <c r="K4" s="5">
        <f t="shared" si="0"/>
        <v>36.666666666666686</v>
      </c>
      <c r="L4" s="5">
        <v>35</v>
      </c>
      <c r="M4" s="5">
        <f>L4</f>
        <v>35</v>
      </c>
      <c r="N4" s="5">
        <f t="shared" si="1"/>
        <v>35</v>
      </c>
      <c r="O4" s="5">
        <f t="shared" si="1"/>
        <v>35</v>
      </c>
      <c r="P4" s="5">
        <f t="shared" si="1"/>
        <v>35</v>
      </c>
    </row>
    <row r="5" spans="1:16">
      <c r="A5" t="s">
        <v>5</v>
      </c>
      <c r="B5" s="3" t="s">
        <v>12</v>
      </c>
      <c r="C5" s="5">
        <v>50</v>
      </c>
      <c r="D5" s="5">
        <f>C5-15/9</f>
        <v>48.333333333333336</v>
      </c>
      <c r="E5" s="5">
        <f t="shared" si="0"/>
        <v>46.666666666666671</v>
      </c>
      <c r="F5" s="5">
        <f t="shared" si="0"/>
        <v>45.000000000000007</v>
      </c>
      <c r="G5" s="5">
        <f t="shared" si="0"/>
        <v>43.333333333333343</v>
      </c>
      <c r="H5" s="5">
        <f t="shared" si="0"/>
        <v>41.666666666666679</v>
      </c>
      <c r="I5" s="5">
        <f t="shared" si="0"/>
        <v>40.000000000000014</v>
      </c>
      <c r="J5" s="5">
        <f t="shared" si="0"/>
        <v>38.33333333333335</v>
      </c>
      <c r="K5" s="5">
        <f t="shared" si="0"/>
        <v>36.666666666666686</v>
      </c>
      <c r="L5" s="5">
        <v>35</v>
      </c>
      <c r="M5" s="5">
        <f>L5</f>
        <v>35</v>
      </c>
      <c r="N5" s="5">
        <f t="shared" si="1"/>
        <v>35</v>
      </c>
      <c r="O5" s="5">
        <f t="shared" si="1"/>
        <v>35</v>
      </c>
      <c r="P5" s="5">
        <f t="shared" si="1"/>
        <v>35</v>
      </c>
    </row>
    <row r="6" spans="1:16">
      <c r="A6" t="s">
        <v>6</v>
      </c>
      <c r="B6" s="3" t="s">
        <v>12</v>
      </c>
      <c r="C6" s="5">
        <v>50</v>
      </c>
      <c r="D6" s="5">
        <f>C6-15/9</f>
        <v>48.333333333333336</v>
      </c>
      <c r="E6" s="5">
        <f t="shared" si="0"/>
        <v>46.666666666666671</v>
      </c>
      <c r="F6" s="5">
        <f t="shared" si="0"/>
        <v>45.000000000000007</v>
      </c>
      <c r="G6" s="5">
        <f t="shared" si="0"/>
        <v>43.333333333333343</v>
      </c>
      <c r="H6" s="5">
        <f t="shared" si="0"/>
        <v>41.666666666666679</v>
      </c>
      <c r="I6" s="5">
        <f t="shared" si="0"/>
        <v>40.000000000000014</v>
      </c>
      <c r="J6" s="5">
        <f t="shared" si="0"/>
        <v>38.33333333333335</v>
      </c>
      <c r="K6" s="5">
        <f t="shared" si="0"/>
        <v>36.666666666666686</v>
      </c>
      <c r="L6" s="5">
        <v>35</v>
      </c>
      <c r="M6" s="5">
        <f>L6</f>
        <v>35</v>
      </c>
      <c r="N6" s="5">
        <f t="shared" si="1"/>
        <v>35</v>
      </c>
      <c r="O6" s="5">
        <f t="shared" si="1"/>
        <v>35</v>
      </c>
      <c r="P6" s="5">
        <f t="shared" si="1"/>
        <v>35</v>
      </c>
    </row>
    <row r="7" spans="1:16">
      <c r="A7" t="s">
        <v>7</v>
      </c>
      <c r="B7" s="3" t="s">
        <v>12</v>
      </c>
      <c r="C7" s="5">
        <v>50</v>
      </c>
      <c r="D7" s="5">
        <f>C7-15/9</f>
        <v>48.333333333333336</v>
      </c>
      <c r="E7" s="5">
        <f t="shared" si="0"/>
        <v>46.666666666666671</v>
      </c>
      <c r="F7" s="5">
        <f t="shared" si="0"/>
        <v>45.000000000000007</v>
      </c>
      <c r="G7" s="5">
        <f t="shared" si="0"/>
        <v>43.333333333333343</v>
      </c>
      <c r="H7" s="5">
        <f t="shared" si="0"/>
        <v>41.666666666666679</v>
      </c>
      <c r="I7" s="5">
        <f t="shared" si="0"/>
        <v>40.000000000000014</v>
      </c>
      <c r="J7" s="5">
        <f t="shared" si="0"/>
        <v>38.33333333333335</v>
      </c>
      <c r="K7" s="5">
        <f t="shared" si="0"/>
        <v>36.666666666666686</v>
      </c>
      <c r="L7" s="5">
        <v>35</v>
      </c>
      <c r="M7" s="5">
        <f>L7</f>
        <v>35</v>
      </c>
      <c r="N7" s="5">
        <f t="shared" si="1"/>
        <v>35</v>
      </c>
      <c r="O7" s="5">
        <f t="shared" si="1"/>
        <v>35</v>
      </c>
      <c r="P7" s="5">
        <f t="shared" si="1"/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4D3-60BD-C14B-823B-225324A662FA}">
  <dimension ref="A1:P3"/>
  <sheetViews>
    <sheetView tabSelected="1" workbookViewId="0">
      <selection activeCell="C3" sqref="C3:P3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3</v>
      </c>
      <c r="B2" s="3" t="s">
        <v>13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0.9</v>
      </c>
      <c r="J2">
        <v>0.9</v>
      </c>
      <c r="K2">
        <v>0.9</v>
      </c>
      <c r="L2">
        <v>0.9</v>
      </c>
      <c r="M2">
        <v>0.9</v>
      </c>
      <c r="N2">
        <v>0.9</v>
      </c>
      <c r="O2">
        <v>0.9</v>
      </c>
      <c r="P2">
        <v>0.9</v>
      </c>
    </row>
    <row r="3" spans="1:16">
      <c r="A3" t="s">
        <v>8</v>
      </c>
      <c r="B3" s="3" t="s">
        <v>13</v>
      </c>
      <c r="C3">
        <v>0.95</v>
      </c>
      <c r="D3">
        <v>0.95</v>
      </c>
      <c r="E3">
        <v>0.95</v>
      </c>
      <c r="F3">
        <v>0.95</v>
      </c>
      <c r="G3">
        <v>0.95</v>
      </c>
      <c r="H3">
        <v>0.95</v>
      </c>
      <c r="I3">
        <v>0.95</v>
      </c>
      <c r="J3">
        <v>0.95</v>
      </c>
      <c r="K3">
        <v>0.95</v>
      </c>
      <c r="L3">
        <v>0.95</v>
      </c>
      <c r="M3">
        <v>0.95</v>
      </c>
      <c r="N3">
        <v>0.95</v>
      </c>
      <c r="O3">
        <v>0.95</v>
      </c>
      <c r="P3">
        <v>0.95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燃油汽车</vt:lpstr>
      <vt:lpstr>燃料电池汽车</vt:lpstr>
      <vt:lpstr>电动汽车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王歌</dc:creator>
  <cp:lastModifiedBy>王歌</cp:lastModifiedBy>
  <dcterms:created xsi:type="dcterms:W3CDTF">2023-03-05T03:13:51Z</dcterms:created>
  <dcterms:modified xsi:type="dcterms:W3CDTF">2023-03-05T04:14:25Z</dcterms:modified>
</cp:coreProperties>
</file>