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<sst xmlns="http://schemas.openxmlformats.org/spreadsheetml/2006/main" count="14" uniqueCount="14">
  <si>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90 degrees</t>
  </si>
  <si>
    <t>SENSOR Movement</t>
  </si>
  <si>
    <t>SENSOR Static</t>
  </si>
  <si>
    <t>10s 90degree</t>
  </si>
  <si>
    <t xml:space="preserve"> 10s 75</t>
  </si>
  <si>
    <t>10s 60 degree</t>
  </si>
  <si>
    <t>90 degree to 60 degree</t>
  </si>
  <si>
    <t>60 BACK TO 90</t>
  </si>
  <si>
    <t>115 degree</t>
  </si>
  <si>
    <t>150 degree</t>
  </si>
  <si>
    <t>Averge of Moving</t>
  </si>
  <si>
    <t xml:space="preserve"> 90 fix</t>
  </si>
  <si>
    <t>-0.198655s</t>
  </si>
  <si>
    <t>Main square error: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</si>
</sst>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4">
    <font>
      <sz val="10.0"/>
      <color rgb="FF000000"/>
      <name val="Arial"/>
    </font>
    <font/>
    <font>
      <sz val="11.0"/>
      <color rgb="FF000000"/>
      <name val="&quot;Liberation Sans&quot;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1" numFmtId="164" xfId="0" applyFont="1" applyNumberFormat="1"/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C1" s="1"/>
      <c r="E1" s="1"/>
      <c r="G1" s="1"/>
      <c r="I1" s="1"/>
      <c r="K1" s="1"/>
      <c r="M1" s="1"/>
      <c r="P1" s="2" t="s">
        <v>0</v>
      </c>
      <c r="T1" s="1" t="s">
        <v>1</v>
      </c>
      <c r="V1" s="1" t="s">
        <v>2</v>
      </c>
    </row>
    <row r="2">
      <c r="A2" s="1" t="s">
        <v>3</v>
      </c>
      <c r="C2" s="1" t="s">
        <v>4</v>
      </c>
      <c r="E2" s="1" t="s">
        <v>5</v>
      </c>
      <c r="G2" s="1" t="s">
        <v>6</v>
      </c>
      <c r="I2" s="1" t="s">
        <v>7</v>
      </c>
      <c r="K2" s="1" t="s">
        <v>8</v>
      </c>
      <c r="M2" s="1" t="s">
        <v>9</v>
      </c>
      <c r="O2" s="1">
        <v>0.657601</v>
      </c>
      <c r="P2" s="2">
        <v>1.61268</v>
      </c>
      <c r="R2" s="1" t="s">
        <v>10</v>
      </c>
      <c r="S2" s="1" t="s">
        <v>11</v>
      </c>
      <c r="T2" s="3">
        <v>59.6</v>
      </c>
      <c r="U2">
        <f t="shared" ref="U2:U58" si="1">T2*(3.1415/180)</f>
        <v>1.040185556</v>
      </c>
      <c r="V2" s="3">
        <v>90.5</v>
      </c>
      <c r="W2">
        <f t="shared" ref="W2:W39" si="2">V2*(3.1415/180)</f>
        <v>1.579476389</v>
      </c>
    </row>
    <row r="3">
      <c r="A3" s="1">
        <v>2.006901</v>
      </c>
      <c r="B3" s="1">
        <v>1.0</v>
      </c>
      <c r="C3" s="1">
        <v>1.155304</v>
      </c>
      <c r="E3" s="1">
        <v>-0.576725</v>
      </c>
      <c r="G3" s="1">
        <v>1.667111</v>
      </c>
      <c r="I3" s="1">
        <v>0.657601</v>
      </c>
      <c r="K3" s="1">
        <v>2.527139</v>
      </c>
      <c r="M3" s="1">
        <v>2.52928</v>
      </c>
      <c r="O3" s="1">
        <v>0.718481</v>
      </c>
      <c r="P3" s="2">
        <v>1.550714</v>
      </c>
      <c r="R3">
        <f>AVERAGE(O2:O15)</f>
        <v>0.6177504286</v>
      </c>
      <c r="S3">
        <f>AVERAGE(P2:P14)</f>
        <v>1.547128385</v>
      </c>
      <c r="T3" s="3">
        <v>60.21</v>
      </c>
      <c r="U3">
        <f t="shared" si="1"/>
        <v>1.05083175</v>
      </c>
      <c r="V3" s="3">
        <v>90.61</v>
      </c>
      <c r="W3">
        <f t="shared" si="2"/>
        <v>1.581396194</v>
      </c>
    </row>
    <row r="4">
      <c r="A4" s="1">
        <v>2.071066</v>
      </c>
      <c r="C4" s="1">
        <v>1.190086</v>
      </c>
      <c r="E4" s="1" t="s">
        <v>12</v>
      </c>
      <c r="G4" s="1">
        <v>1.679659</v>
      </c>
      <c r="I4" s="1">
        <v>0.718481</v>
      </c>
      <c r="K4" s="1">
        <v>2.477684</v>
      </c>
      <c r="M4" s="1">
        <v>2.485501</v>
      </c>
      <c r="O4" s="1">
        <v>0.744026</v>
      </c>
      <c r="P4" s="2">
        <v>1.56229</v>
      </c>
      <c r="R4">
        <f>AVERAGE(O15:O45)</f>
        <v>0.4397889032</v>
      </c>
      <c r="S4">
        <f>AVERAGE(P14:P26)</f>
        <v>1.572268923</v>
      </c>
      <c r="T4" s="3">
        <v>59.93</v>
      </c>
      <c r="U4">
        <f t="shared" si="1"/>
        <v>1.045944972</v>
      </c>
      <c r="V4" s="3">
        <v>90.5</v>
      </c>
      <c r="W4">
        <f t="shared" si="2"/>
        <v>1.579476389</v>
      </c>
    </row>
    <row r="5">
      <c r="A5" s="1">
        <v>2.123991</v>
      </c>
      <c r="C5" s="1">
        <v>1.188613</v>
      </c>
      <c r="E5" s="1">
        <v>0.381358</v>
      </c>
      <c r="G5" s="1">
        <v>1.720382</v>
      </c>
      <c r="I5" s="1">
        <v>0.744026</v>
      </c>
      <c r="K5" s="1">
        <v>2.581977</v>
      </c>
      <c r="M5" s="1">
        <v>2.198723</v>
      </c>
      <c r="O5" s="1">
        <v>0.807978</v>
      </c>
      <c r="P5" s="2">
        <v>1.563389</v>
      </c>
      <c r="R5">
        <f>AVEDEV(O45:O65)</f>
        <v>0.3999661497</v>
      </c>
      <c r="S5">
        <f>AVERAGE(P27:P39)</f>
        <v>1.378842692</v>
      </c>
      <c r="T5" s="3">
        <v>60.41</v>
      </c>
      <c r="U5">
        <f t="shared" si="1"/>
        <v>1.054322306</v>
      </c>
      <c r="V5" s="3">
        <v>90.59</v>
      </c>
      <c r="W5">
        <f t="shared" si="2"/>
        <v>1.581047139</v>
      </c>
    </row>
    <row r="6">
      <c r="A6" s="1">
        <v>2.131556</v>
      </c>
      <c r="C6" s="1">
        <v>1.19794</v>
      </c>
      <c r="E6" s="1">
        <v>0.4451</v>
      </c>
      <c r="G6" s="1">
        <v>1.779107</v>
      </c>
      <c r="I6" s="1">
        <v>0.807978</v>
      </c>
      <c r="K6" s="1">
        <v>2.420102</v>
      </c>
      <c r="M6" s="1">
        <v>2.490158</v>
      </c>
      <c r="O6" s="1">
        <v>0.670604</v>
      </c>
      <c r="P6" s="2">
        <v>1.548746</v>
      </c>
      <c r="R6">
        <f>AVERAGE(O65:O90)</f>
        <v>1.221807038</v>
      </c>
      <c r="S6">
        <f>AVERAGE(P40:P53)</f>
        <v>1.567573571</v>
      </c>
      <c r="T6" s="3">
        <v>60.37</v>
      </c>
      <c r="U6">
        <f t="shared" si="1"/>
        <v>1.053624194</v>
      </c>
      <c r="V6" s="3">
        <v>90.56</v>
      </c>
      <c r="W6">
        <f t="shared" si="2"/>
        <v>1.580523556</v>
      </c>
    </row>
    <row r="7">
      <c r="A7" s="1">
        <v>2.081091</v>
      </c>
      <c r="C7" s="1">
        <v>1.251671</v>
      </c>
      <c r="E7" s="1">
        <v>0.609731</v>
      </c>
      <c r="G7" s="1">
        <v>1.742028</v>
      </c>
      <c r="I7" s="1">
        <v>0.670604</v>
      </c>
      <c r="K7" s="1">
        <v>2.687377</v>
      </c>
      <c r="M7" s="1">
        <v>2.379001</v>
      </c>
      <c r="O7" s="1">
        <v>0.570187</v>
      </c>
      <c r="P7" s="2">
        <v>1.52036</v>
      </c>
      <c r="R7">
        <f>AVERAGE(O90:O102)</f>
        <v>1.510767923</v>
      </c>
      <c r="S7">
        <f>AVERAGE(P57:P68)</f>
        <v>1.724802167</v>
      </c>
      <c r="T7" s="3">
        <v>60.31</v>
      </c>
      <c r="U7">
        <f t="shared" si="1"/>
        <v>1.052577028</v>
      </c>
      <c r="V7" s="3">
        <v>90.56</v>
      </c>
      <c r="W7">
        <f t="shared" si="2"/>
        <v>1.580523556</v>
      </c>
    </row>
    <row r="8">
      <c r="A8" s="1">
        <v>2.053283</v>
      </c>
      <c r="B8" s="1">
        <v>2.0</v>
      </c>
      <c r="C8" s="1">
        <v>1.292401</v>
      </c>
      <c r="E8" s="1">
        <v>0.137015</v>
      </c>
      <c r="G8" s="1">
        <v>1.819164</v>
      </c>
      <c r="I8" s="1">
        <v>0.570187</v>
      </c>
      <c r="K8" s="1">
        <v>2.447886</v>
      </c>
      <c r="M8" s="1">
        <v>2.411273</v>
      </c>
      <c r="O8" s="1">
        <v>0.535727</v>
      </c>
      <c r="P8" s="2">
        <v>1.525206</v>
      </c>
      <c r="T8" s="3">
        <v>60.72</v>
      </c>
      <c r="U8">
        <f t="shared" si="1"/>
        <v>1.059732667</v>
      </c>
      <c r="V8" s="3">
        <v>90.6</v>
      </c>
      <c r="W8">
        <f t="shared" si="2"/>
        <v>1.581221667</v>
      </c>
    </row>
    <row r="9">
      <c r="A9" s="1">
        <v>2.008697</v>
      </c>
      <c r="C9" s="1">
        <v>1.31449</v>
      </c>
      <c r="E9" s="1">
        <v>0.049811</v>
      </c>
      <c r="G9" s="1">
        <v>1.8125</v>
      </c>
      <c r="I9" s="1">
        <v>0.535727</v>
      </c>
      <c r="K9" s="1">
        <v>2.230092</v>
      </c>
      <c r="M9" s="1">
        <v>2.432767</v>
      </c>
      <c r="O9" s="1">
        <v>0.552427</v>
      </c>
      <c r="P9" s="2">
        <v>1.536147</v>
      </c>
      <c r="T9" s="3">
        <v>61.45</v>
      </c>
      <c r="U9">
        <f t="shared" si="1"/>
        <v>1.072473194</v>
      </c>
      <c r="V9" s="3">
        <v>90.59</v>
      </c>
      <c r="W9">
        <f t="shared" si="2"/>
        <v>1.581047139</v>
      </c>
    </row>
    <row r="10">
      <c r="A10" s="1">
        <v>1.992967</v>
      </c>
      <c r="C10" s="1">
        <v>1.385097</v>
      </c>
      <c r="E10" s="1">
        <v>-0.123889</v>
      </c>
      <c r="G10" s="1">
        <v>1.813036</v>
      </c>
      <c r="I10" s="1">
        <v>0.552427</v>
      </c>
      <c r="K10" s="1">
        <v>2.546481</v>
      </c>
      <c r="M10" s="1">
        <v>2.567348</v>
      </c>
      <c r="O10" s="1">
        <v>0.559517</v>
      </c>
      <c r="P10" s="2">
        <v>1.51738</v>
      </c>
      <c r="T10" s="3">
        <v>62.64</v>
      </c>
      <c r="U10">
        <f t="shared" si="1"/>
        <v>1.093242</v>
      </c>
      <c r="V10" s="3">
        <v>90.57</v>
      </c>
      <c r="W10">
        <f t="shared" si="2"/>
        <v>1.580698083</v>
      </c>
    </row>
    <row r="11">
      <c r="A11" s="1">
        <v>1.939311</v>
      </c>
      <c r="C11" s="1">
        <v>1.381504</v>
      </c>
      <c r="E11" s="1">
        <v>-0.033791</v>
      </c>
      <c r="G11" s="1">
        <v>1.802967</v>
      </c>
      <c r="I11" s="1">
        <v>0.559517</v>
      </c>
      <c r="K11" s="1">
        <v>2.69341</v>
      </c>
      <c r="M11" s="1">
        <v>2.671119</v>
      </c>
      <c r="O11" s="1">
        <v>0.572194</v>
      </c>
      <c r="P11" s="2">
        <v>1.507532</v>
      </c>
      <c r="R11">
        <f>AVERAGE(U2:U12)</f>
        <v>1.067808543</v>
      </c>
      <c r="S11">
        <f>AVERAGE(W2:W12)</f>
        <v>1.580650485</v>
      </c>
      <c r="T11" s="3">
        <v>62.83</v>
      </c>
      <c r="U11">
        <f t="shared" si="1"/>
        <v>1.096558028</v>
      </c>
      <c r="V11" s="3">
        <v>90.56</v>
      </c>
      <c r="W11">
        <f t="shared" si="2"/>
        <v>1.580523556</v>
      </c>
    </row>
    <row r="12">
      <c r="A12" s="1">
        <v>1.982522</v>
      </c>
      <c r="C12" s="1">
        <v>1.277582</v>
      </c>
      <c r="E12" s="1">
        <v>0.438348</v>
      </c>
      <c r="G12" s="1">
        <v>1.798585</v>
      </c>
      <c r="I12" s="1">
        <v>0.572194</v>
      </c>
      <c r="K12" s="1">
        <v>2.731437</v>
      </c>
      <c r="M12" s="1">
        <v>2.715783</v>
      </c>
      <c r="O12" s="1">
        <v>0.553027</v>
      </c>
      <c r="P12" s="2">
        <v>1.554213</v>
      </c>
      <c r="R12">
        <f>AVERAGE(U13:U23)</f>
        <v>1.182393962</v>
      </c>
      <c r="S12">
        <f>AVERAGE(W13:W23)</f>
        <v>1.581158202</v>
      </c>
      <c r="T12" s="3">
        <v>64.54</v>
      </c>
      <c r="U12">
        <f t="shared" si="1"/>
        <v>1.126402278</v>
      </c>
      <c r="V12" s="3">
        <v>90.6</v>
      </c>
      <c r="W12">
        <f t="shared" si="2"/>
        <v>1.581221667</v>
      </c>
    </row>
    <row r="13">
      <c r="A13" s="1">
        <v>2.021155</v>
      </c>
      <c r="B13" s="1">
        <v>3.0</v>
      </c>
      <c r="C13" s="1">
        <v>1.269486</v>
      </c>
      <c r="E13" s="1">
        <v>0.707583</v>
      </c>
      <c r="G13" s="1">
        <v>1.795406</v>
      </c>
      <c r="I13" s="1">
        <v>0.553027</v>
      </c>
      <c r="K13" s="1">
        <v>2.68907</v>
      </c>
      <c r="M13" s="1">
        <v>2.757704</v>
      </c>
      <c r="O13" s="1">
        <v>0.599839</v>
      </c>
      <c r="P13" s="2">
        <v>1.544718</v>
      </c>
      <c r="R13">
        <f>AVERAGEA(U24:U35)</f>
        <v>1.346801773</v>
      </c>
      <c r="S13">
        <f>AVERAGEA(W24:W35)</f>
        <v>1.581105315</v>
      </c>
      <c r="T13" s="3">
        <v>65.08</v>
      </c>
      <c r="U13">
        <f t="shared" si="1"/>
        <v>1.135826778</v>
      </c>
      <c r="V13" s="3">
        <v>90.59</v>
      </c>
      <c r="W13">
        <f t="shared" si="2"/>
        <v>1.581047139</v>
      </c>
    </row>
    <row r="14">
      <c r="A14" s="1">
        <v>2.019394</v>
      </c>
      <c r="C14" s="1">
        <v>1.18483</v>
      </c>
      <c r="E14" s="1">
        <v>0.785128</v>
      </c>
      <c r="G14" s="1">
        <v>1.795895</v>
      </c>
      <c r="I14" s="1">
        <v>0.599839</v>
      </c>
      <c r="K14" s="1">
        <v>2.700721</v>
      </c>
      <c r="M14" s="1">
        <v>2.802467</v>
      </c>
      <c r="O14" s="1">
        <v>0.562935</v>
      </c>
      <c r="P14" s="2">
        <v>1.569294</v>
      </c>
      <c r="R14">
        <f>AVERAGE(U37:U48)</f>
        <v>1.460259373</v>
      </c>
      <c r="S14">
        <f>AVERAGE(W37:W48)</f>
        <v>1.581396194</v>
      </c>
      <c r="T14" s="3">
        <v>65.48</v>
      </c>
      <c r="U14">
        <f t="shared" si="1"/>
        <v>1.142807889</v>
      </c>
      <c r="V14" s="3">
        <v>90.57</v>
      </c>
      <c r="W14">
        <f t="shared" si="2"/>
        <v>1.580698083</v>
      </c>
    </row>
    <row r="15">
      <c r="A15" s="1">
        <v>1.940104</v>
      </c>
      <c r="C15" s="1">
        <v>1.038836</v>
      </c>
      <c r="E15" s="1">
        <v>0.78897</v>
      </c>
      <c r="G15" s="1">
        <v>1.782528</v>
      </c>
      <c r="I15" s="1">
        <v>0.562935</v>
      </c>
      <c r="K15" s="1">
        <v>2.650155</v>
      </c>
      <c r="M15" s="1">
        <v>2.850067</v>
      </c>
      <c r="O15" s="1">
        <v>0.543963</v>
      </c>
      <c r="P15" s="2">
        <v>1.571482</v>
      </c>
      <c r="R15">
        <f>AVERAGE(U47:U58)</f>
        <v>1.552482759</v>
      </c>
      <c r="S15" s="4">
        <f>1.581298372</f>
        <v>1.581298372</v>
      </c>
      <c r="T15" s="3">
        <v>65.32</v>
      </c>
      <c r="U15">
        <f t="shared" si="1"/>
        <v>1.140015444</v>
      </c>
      <c r="V15" s="3">
        <v>90.56</v>
      </c>
      <c r="W15">
        <f t="shared" si="2"/>
        <v>1.580523556</v>
      </c>
    </row>
    <row r="16">
      <c r="A16" s="1">
        <v>1.949895</v>
      </c>
      <c r="C16" s="1">
        <v>1.058984</v>
      </c>
      <c r="E16" s="1">
        <v>0.761919</v>
      </c>
      <c r="G16" s="1">
        <v>1.76792</v>
      </c>
      <c r="I16" s="1">
        <v>0.543963</v>
      </c>
      <c r="K16" s="1">
        <v>2.626833</v>
      </c>
      <c r="M16" s="1">
        <v>2.905747</v>
      </c>
      <c r="O16" s="1">
        <v>0.629944</v>
      </c>
      <c r="P16" s="2">
        <v>1.624801</v>
      </c>
      <c r="T16" s="3">
        <v>65.31</v>
      </c>
      <c r="U16">
        <f t="shared" si="1"/>
        <v>1.139840917</v>
      </c>
      <c r="V16" s="3">
        <v>90.59</v>
      </c>
      <c r="W16">
        <f t="shared" si="2"/>
        <v>1.581047139</v>
      </c>
    </row>
    <row r="17">
      <c r="A17" s="1">
        <v>2.056194</v>
      </c>
      <c r="C17" s="1">
        <v>1.153027</v>
      </c>
      <c r="E17" s="1">
        <v>0.771265</v>
      </c>
      <c r="G17" s="1">
        <v>1.781475</v>
      </c>
      <c r="I17" s="1">
        <v>0.629944</v>
      </c>
      <c r="K17" s="1">
        <v>2.508462</v>
      </c>
      <c r="M17" s="1">
        <v>2.932761</v>
      </c>
      <c r="O17" s="1">
        <v>0.655738</v>
      </c>
      <c r="P17" s="2">
        <v>1.591093</v>
      </c>
      <c r="R17">
        <f t="shared" ref="R17:S17" si="3">(R11-R3)^2</f>
        <v>0.2025523063</v>
      </c>
      <c r="S17">
        <f t="shared" si="3"/>
        <v>0.001123731204</v>
      </c>
      <c r="T17" s="3">
        <v>65.69</v>
      </c>
      <c r="U17">
        <f t="shared" si="1"/>
        <v>1.146472972</v>
      </c>
      <c r="V17" s="3">
        <v>90.59</v>
      </c>
      <c r="W17">
        <f t="shared" si="2"/>
        <v>1.581047139</v>
      </c>
    </row>
    <row r="18">
      <c r="A18" s="1">
        <v>2.063594</v>
      </c>
      <c r="B18" s="1">
        <v>4.0</v>
      </c>
      <c r="C18" s="1">
        <v>1.241916</v>
      </c>
      <c r="E18" s="1">
        <v>0.767957</v>
      </c>
      <c r="G18" s="1">
        <v>1.803824</v>
      </c>
      <c r="I18" s="1">
        <v>0.655738</v>
      </c>
      <c r="K18" s="1">
        <v>2.560035</v>
      </c>
      <c r="M18" s="1">
        <v>2.963034</v>
      </c>
      <c r="O18" s="1">
        <v>0.603541</v>
      </c>
      <c r="P18" s="2">
        <v>1.573978</v>
      </c>
      <c r="R18">
        <f t="shared" ref="R18:S18" si="4">(R12-R4)^2</f>
        <v>0.5514622735</v>
      </c>
      <c r="S18">
        <f t="shared" si="4"/>
        <v>0.00007901928013</v>
      </c>
      <c r="T18" s="3">
        <v>67.01</v>
      </c>
      <c r="U18">
        <f t="shared" si="1"/>
        <v>1.169510639</v>
      </c>
      <c r="V18" s="3">
        <v>90.58</v>
      </c>
      <c r="W18">
        <f t="shared" si="2"/>
        <v>1.580872611</v>
      </c>
    </row>
    <row r="19">
      <c r="A19" s="1">
        <v>2.013053</v>
      </c>
      <c r="C19" s="1">
        <v>1.228141</v>
      </c>
      <c r="E19" s="1">
        <v>0.76294</v>
      </c>
      <c r="G19" s="1">
        <v>1.801318</v>
      </c>
      <c r="I19" s="1">
        <v>0.603541</v>
      </c>
      <c r="K19" s="1">
        <v>2.647307</v>
      </c>
      <c r="M19" s="1">
        <v>2.864415</v>
      </c>
      <c r="O19" s="1">
        <v>0.559157</v>
      </c>
      <c r="P19" s="2">
        <v>1.575838</v>
      </c>
      <c r="R19">
        <f t="shared" ref="R19:S19" si="5">(R13-R5)^2</f>
        <v>0.8964976979</v>
      </c>
      <c r="S19">
        <f t="shared" si="5"/>
        <v>0.04091016846</v>
      </c>
      <c r="T19" s="3">
        <v>67.49</v>
      </c>
      <c r="U19">
        <f t="shared" si="1"/>
        <v>1.177887972</v>
      </c>
      <c r="V19" s="3">
        <v>90.62</v>
      </c>
      <c r="W19">
        <f t="shared" si="2"/>
        <v>1.581570722</v>
      </c>
    </row>
    <row r="20">
      <c r="A20" s="1">
        <v>2.029189</v>
      </c>
      <c r="C20" s="1">
        <v>1.112208</v>
      </c>
      <c r="E20" s="1">
        <v>0.763306</v>
      </c>
      <c r="G20" s="1">
        <v>1.80781</v>
      </c>
      <c r="I20" s="1">
        <v>0.559157</v>
      </c>
      <c r="K20" s="1">
        <v>2.46913</v>
      </c>
      <c r="M20" s="1">
        <v>2.837168</v>
      </c>
      <c r="O20" s="1">
        <v>0.588403</v>
      </c>
      <c r="P20" s="2">
        <v>1.586527</v>
      </c>
      <c r="R20">
        <f t="shared" ref="R20:S20" si="6">(R14-R6)^2</f>
        <v>0.0568595157</v>
      </c>
      <c r="S20">
        <f t="shared" si="6"/>
        <v>0.000191064907</v>
      </c>
      <c r="T20" s="3">
        <v>68.6</v>
      </c>
      <c r="U20">
        <f t="shared" si="1"/>
        <v>1.197260556</v>
      </c>
      <c r="V20" s="3">
        <v>90.6</v>
      </c>
      <c r="W20">
        <f t="shared" si="2"/>
        <v>1.581221667</v>
      </c>
    </row>
    <row r="21">
      <c r="A21" s="1">
        <v>2.083468</v>
      </c>
      <c r="C21" s="1">
        <v>0.931255</v>
      </c>
      <c r="E21" s="1">
        <v>0.773084</v>
      </c>
      <c r="G21" s="1">
        <v>1.809582</v>
      </c>
      <c r="I21" s="1">
        <v>0.588403</v>
      </c>
      <c r="K21" s="1">
        <v>2.472224</v>
      </c>
      <c r="M21" s="1">
        <v>3.034846</v>
      </c>
      <c r="O21" s="1">
        <v>0.608593</v>
      </c>
      <c r="P21" s="2">
        <v>1.600316</v>
      </c>
      <c r="R21">
        <f t="shared" ref="R21:S21" si="7">(R15-R7)^2</f>
        <v>0.001740127558</v>
      </c>
      <c r="S21">
        <f t="shared" si="7"/>
        <v>0.02059333908</v>
      </c>
      <c r="T21" s="3">
        <v>69.87</v>
      </c>
      <c r="U21">
        <f t="shared" si="1"/>
        <v>1.219425583</v>
      </c>
      <c r="V21" s="3">
        <v>90.63</v>
      </c>
      <c r="W21">
        <f t="shared" si="2"/>
        <v>1.58174525</v>
      </c>
    </row>
    <row r="22">
      <c r="A22" s="1">
        <v>2.049729</v>
      </c>
      <c r="C22" s="1">
        <v>0.83809</v>
      </c>
      <c r="E22" s="1">
        <v>0.769031</v>
      </c>
      <c r="G22" s="1">
        <v>1.810756</v>
      </c>
      <c r="I22" s="1">
        <v>0.608593</v>
      </c>
      <c r="K22" s="1">
        <v>2.439772</v>
      </c>
      <c r="M22" s="1">
        <v>2.921638</v>
      </c>
      <c r="O22" s="1">
        <v>0.550831</v>
      </c>
      <c r="P22" s="2">
        <v>1.551493</v>
      </c>
      <c r="T22" s="3">
        <v>72.52</v>
      </c>
      <c r="U22">
        <f t="shared" si="1"/>
        <v>1.265675444</v>
      </c>
      <c r="V22" s="3">
        <v>90.61</v>
      </c>
      <c r="W22">
        <f t="shared" si="2"/>
        <v>1.581396194</v>
      </c>
    </row>
    <row r="23">
      <c r="A23" s="1">
        <v>1.998032</v>
      </c>
      <c r="B23" s="1">
        <v>5.0</v>
      </c>
      <c r="C23" s="1">
        <v>0.94053</v>
      </c>
      <c r="E23" s="1">
        <v>0.786479</v>
      </c>
      <c r="G23" s="1">
        <v>1.796183</v>
      </c>
      <c r="I23" s="1">
        <v>0.550831</v>
      </c>
      <c r="K23" s="1">
        <v>2.34572</v>
      </c>
      <c r="M23" s="1">
        <v>2.807494</v>
      </c>
      <c r="O23" s="1">
        <v>0.584266</v>
      </c>
      <c r="P23" s="2">
        <v>1.557298</v>
      </c>
      <c r="Q23" s="1" t="s">
        <v>13</v>
      </c>
      <c r="R23">
        <f t="shared" ref="R23:S23" si="8">AVERAGE(R17:R21)</f>
        <v>0.3418223842</v>
      </c>
      <c r="S23">
        <f t="shared" si="8"/>
        <v>0.01257946459</v>
      </c>
      <c r="T23" s="3">
        <v>72.86</v>
      </c>
      <c r="U23">
        <f t="shared" si="1"/>
        <v>1.271609389</v>
      </c>
      <c r="V23" s="3">
        <v>90.62</v>
      </c>
      <c r="W23">
        <f t="shared" si="2"/>
        <v>1.581570722</v>
      </c>
    </row>
    <row r="24">
      <c r="A24" s="1">
        <v>1.986332</v>
      </c>
      <c r="C24" s="1">
        <v>1.200477</v>
      </c>
      <c r="E24" s="1">
        <v>0.80157</v>
      </c>
      <c r="G24" s="1">
        <v>1.726303</v>
      </c>
      <c r="I24" s="1">
        <v>0.584266</v>
      </c>
      <c r="K24" s="1">
        <v>2.36158</v>
      </c>
      <c r="M24" s="1">
        <v>2.998373</v>
      </c>
      <c r="O24" s="1">
        <v>0.587025</v>
      </c>
      <c r="P24" s="2">
        <v>1.567935</v>
      </c>
      <c r="T24" s="3">
        <v>72.52</v>
      </c>
      <c r="U24">
        <f t="shared" si="1"/>
        <v>1.265675444</v>
      </c>
      <c r="V24" s="3">
        <v>90.61</v>
      </c>
      <c r="W24">
        <f t="shared" si="2"/>
        <v>1.581396194</v>
      </c>
    </row>
    <row r="25">
      <c r="A25" s="1">
        <v>1.975352</v>
      </c>
      <c r="C25" s="1">
        <v>1.342679</v>
      </c>
      <c r="E25" s="1">
        <v>0.79983</v>
      </c>
      <c r="G25" s="1">
        <v>1.699949</v>
      </c>
      <c r="I25" s="1">
        <v>0.587025</v>
      </c>
      <c r="K25" s="1">
        <v>2.439451</v>
      </c>
      <c r="M25" s="1">
        <v>2.899962</v>
      </c>
      <c r="O25" s="1">
        <v>0.580945</v>
      </c>
      <c r="P25" s="2">
        <v>1.554888</v>
      </c>
      <c r="T25" s="3">
        <v>73.73</v>
      </c>
      <c r="U25">
        <f t="shared" si="1"/>
        <v>1.286793306</v>
      </c>
      <c r="V25" s="3">
        <v>90.61</v>
      </c>
      <c r="W25">
        <f t="shared" si="2"/>
        <v>1.581396194</v>
      </c>
    </row>
    <row r="26">
      <c r="A26" s="1">
        <v>1.999056</v>
      </c>
      <c r="C26" s="1">
        <v>1.268503</v>
      </c>
      <c r="E26" s="1">
        <v>0.789783</v>
      </c>
      <c r="G26" s="1">
        <v>1.663738</v>
      </c>
      <c r="I26" s="1">
        <v>0.580945</v>
      </c>
      <c r="K26" s="1">
        <v>2.467893</v>
      </c>
      <c r="M26" s="1">
        <v>2.926012</v>
      </c>
      <c r="O26" s="1">
        <v>0.584947</v>
      </c>
      <c r="P26" s="2">
        <v>1.514553</v>
      </c>
      <c r="T26" s="3">
        <v>74.54</v>
      </c>
      <c r="U26">
        <f t="shared" si="1"/>
        <v>1.300930056</v>
      </c>
      <c r="V26" s="3">
        <v>90.61</v>
      </c>
      <c r="W26">
        <f t="shared" si="2"/>
        <v>1.581396194</v>
      </c>
    </row>
    <row r="27">
      <c r="A27" s="1">
        <v>2.003524</v>
      </c>
      <c r="C27" s="1">
        <v>1.13903</v>
      </c>
      <c r="E27" s="1">
        <v>0.782881</v>
      </c>
      <c r="G27" s="1">
        <v>1.637486</v>
      </c>
      <c r="I27" s="1">
        <v>0.584947</v>
      </c>
      <c r="K27" s="1">
        <v>2.503081</v>
      </c>
      <c r="M27" s="1">
        <v>2.797855</v>
      </c>
      <c r="O27" s="1">
        <v>0.650076</v>
      </c>
      <c r="P27" s="2">
        <v>1.437094</v>
      </c>
      <c r="T27" s="3">
        <v>75.42</v>
      </c>
      <c r="U27">
        <f t="shared" si="1"/>
        <v>1.3162885</v>
      </c>
      <c r="V27" s="3">
        <v>90.61</v>
      </c>
      <c r="W27">
        <f t="shared" si="2"/>
        <v>1.581396194</v>
      </c>
    </row>
    <row r="28">
      <c r="A28" s="1">
        <v>2.004508</v>
      </c>
      <c r="C28" s="1">
        <v>1.112146</v>
      </c>
      <c r="E28" s="1">
        <v>0.804035</v>
      </c>
      <c r="G28" s="1">
        <v>1.572979</v>
      </c>
      <c r="I28" s="1">
        <v>0.650076</v>
      </c>
      <c r="K28" s="1">
        <v>2.498229</v>
      </c>
      <c r="M28" s="1">
        <v>2.872506</v>
      </c>
      <c r="O28" s="1">
        <v>0.722331</v>
      </c>
      <c r="P28" s="2">
        <v>1.437208</v>
      </c>
      <c r="T28" s="3">
        <v>77.02</v>
      </c>
      <c r="U28">
        <f t="shared" si="1"/>
        <v>1.344212944</v>
      </c>
      <c r="V28" s="3">
        <v>90.61</v>
      </c>
      <c r="W28">
        <f t="shared" si="2"/>
        <v>1.581396194</v>
      </c>
    </row>
    <row r="29">
      <c r="A29" s="1">
        <v>1.984762</v>
      </c>
      <c r="B29" s="1">
        <v>6.0</v>
      </c>
      <c r="C29" s="1">
        <v>1.107793</v>
      </c>
      <c r="E29" s="1">
        <v>0.793746</v>
      </c>
      <c r="G29" s="1">
        <v>1.522123</v>
      </c>
      <c r="I29" s="1">
        <v>0.722331</v>
      </c>
      <c r="K29" s="1">
        <v>2.4733</v>
      </c>
      <c r="M29" s="1">
        <v>2.930536</v>
      </c>
      <c r="O29" s="1">
        <v>0.83019</v>
      </c>
      <c r="P29" s="2">
        <v>1.362217</v>
      </c>
      <c r="T29" s="3">
        <v>77.79</v>
      </c>
      <c r="U29">
        <f t="shared" si="1"/>
        <v>1.357651583</v>
      </c>
      <c r="V29" s="3">
        <v>90.63</v>
      </c>
      <c r="W29">
        <f t="shared" si="2"/>
        <v>1.58174525</v>
      </c>
    </row>
    <row r="30">
      <c r="A30" s="1">
        <v>1.993086</v>
      </c>
      <c r="C30" s="1">
        <v>1.101239</v>
      </c>
      <c r="E30" s="1">
        <v>0.797506</v>
      </c>
      <c r="G30" s="1">
        <v>1.451301</v>
      </c>
      <c r="I30" s="1">
        <v>0.83019</v>
      </c>
      <c r="K30" s="1">
        <v>2.432421</v>
      </c>
      <c r="M30" s="1">
        <v>2.970768</v>
      </c>
      <c r="O30" s="1">
        <v>1.036299</v>
      </c>
      <c r="P30" s="2">
        <v>1.465821</v>
      </c>
      <c r="T30" s="3">
        <v>77.81</v>
      </c>
      <c r="U30">
        <f t="shared" si="1"/>
        <v>1.358000639</v>
      </c>
      <c r="V30" s="3">
        <v>90.36</v>
      </c>
      <c r="W30">
        <f t="shared" si="2"/>
        <v>1.577033</v>
      </c>
    </row>
    <row r="31">
      <c r="A31" s="1">
        <v>2.021133</v>
      </c>
      <c r="C31" s="1">
        <v>1.093516</v>
      </c>
      <c r="E31" s="1">
        <v>0.791339</v>
      </c>
      <c r="G31" s="1">
        <v>1.407969</v>
      </c>
      <c r="I31" s="1">
        <v>1.036299</v>
      </c>
      <c r="K31" s="1">
        <v>2.436821</v>
      </c>
      <c r="M31" s="1">
        <v>2.999686</v>
      </c>
      <c r="O31" s="1">
        <v>1.16203</v>
      </c>
      <c r="P31" s="2">
        <v>1.340935</v>
      </c>
      <c r="T31" s="3">
        <v>78.05</v>
      </c>
      <c r="U31">
        <f t="shared" si="1"/>
        <v>1.362189306</v>
      </c>
      <c r="V31" s="3">
        <v>90.64</v>
      </c>
      <c r="W31">
        <f t="shared" si="2"/>
        <v>1.581919778</v>
      </c>
    </row>
    <row r="32">
      <c r="A32" s="1">
        <v>2.017679</v>
      </c>
      <c r="C32" s="1">
        <v>1.144229</v>
      </c>
      <c r="E32" s="1">
        <v>0.797055</v>
      </c>
      <c r="G32" s="1">
        <v>1.290954</v>
      </c>
      <c r="I32" s="1">
        <v>1.16203</v>
      </c>
      <c r="K32" s="1">
        <v>2.454702</v>
      </c>
      <c r="M32" s="1">
        <v>2.958695</v>
      </c>
      <c r="O32" s="1">
        <v>0.883998</v>
      </c>
      <c r="P32" s="2">
        <v>1.511187</v>
      </c>
      <c r="T32" s="3">
        <v>78.81</v>
      </c>
      <c r="U32">
        <f t="shared" si="1"/>
        <v>1.375453417</v>
      </c>
      <c r="V32" s="3">
        <v>90.61</v>
      </c>
      <c r="W32">
        <f t="shared" si="2"/>
        <v>1.581396194</v>
      </c>
    </row>
    <row r="33">
      <c r="A33" s="1">
        <v>2.016239</v>
      </c>
      <c r="C33" s="1">
        <v>1.208561</v>
      </c>
      <c r="E33" s="1">
        <v>0.605146</v>
      </c>
      <c r="G33" s="1">
        <v>1.213107</v>
      </c>
      <c r="I33" s="1">
        <v>0.883998</v>
      </c>
      <c r="K33" s="1">
        <v>2.491633</v>
      </c>
      <c r="M33" s="1">
        <v>2.996305</v>
      </c>
      <c r="O33" s="1">
        <v>0.543205</v>
      </c>
      <c r="P33" s="2">
        <v>1.482794</v>
      </c>
      <c r="T33" s="3">
        <v>79.78</v>
      </c>
      <c r="U33">
        <f t="shared" si="1"/>
        <v>1.392382611</v>
      </c>
      <c r="V33" s="3">
        <v>90.61</v>
      </c>
      <c r="W33">
        <f t="shared" si="2"/>
        <v>1.581396194</v>
      </c>
    </row>
    <row r="34">
      <c r="A34" s="1">
        <v>2.032592</v>
      </c>
      <c r="B34" s="1">
        <v>7.0</v>
      </c>
      <c r="C34" s="1">
        <v>1.261261</v>
      </c>
      <c r="E34" s="1">
        <v>0.724291</v>
      </c>
      <c r="G34" s="1">
        <v>1.156019</v>
      </c>
      <c r="I34" s="1">
        <v>0.543205</v>
      </c>
      <c r="K34" s="1">
        <v>2.421551</v>
      </c>
      <c r="M34" s="1">
        <v>2.954785</v>
      </c>
      <c r="O34" s="1">
        <v>0.44747</v>
      </c>
      <c r="P34" s="2">
        <v>1.289604</v>
      </c>
      <c r="T34" s="3">
        <v>80.06</v>
      </c>
      <c r="U34">
        <f t="shared" si="1"/>
        <v>1.397269389</v>
      </c>
      <c r="V34" s="3">
        <v>90.61</v>
      </c>
      <c r="W34">
        <f t="shared" si="2"/>
        <v>1.581396194</v>
      </c>
    </row>
    <row r="35">
      <c r="A35" s="1">
        <v>1.986366</v>
      </c>
      <c r="C35" s="1">
        <v>1.292347</v>
      </c>
      <c r="E35" s="1">
        <v>0.405848</v>
      </c>
      <c r="G35" s="1">
        <v>1.052739</v>
      </c>
      <c r="I35" s="1">
        <v>0.44747</v>
      </c>
      <c r="K35" s="1">
        <v>2.321349</v>
      </c>
      <c r="M35" s="1">
        <v>2.8579</v>
      </c>
      <c r="O35" s="1">
        <v>0.35977</v>
      </c>
      <c r="P35" s="2">
        <v>1.25677</v>
      </c>
      <c r="T35" s="3">
        <v>80.49</v>
      </c>
      <c r="U35">
        <f t="shared" si="1"/>
        <v>1.404774083</v>
      </c>
      <c r="V35" s="3">
        <v>90.61</v>
      </c>
      <c r="W35">
        <f t="shared" si="2"/>
        <v>1.581396194</v>
      </c>
    </row>
    <row r="36">
      <c r="A36" s="1">
        <v>1.77083</v>
      </c>
      <c r="C36" s="1">
        <v>1.279859</v>
      </c>
      <c r="E36" s="1">
        <v>0.122232</v>
      </c>
      <c r="G36" s="1">
        <v>1.000389</v>
      </c>
      <c r="I36" s="1">
        <v>0.35977</v>
      </c>
      <c r="K36" s="1">
        <v>2.293284</v>
      </c>
      <c r="M36" s="1">
        <v>2.750904</v>
      </c>
      <c r="O36" s="1">
        <v>0.273924</v>
      </c>
      <c r="P36" s="2">
        <v>1.294493</v>
      </c>
      <c r="T36" s="3">
        <v>80.61</v>
      </c>
      <c r="U36">
        <f t="shared" si="1"/>
        <v>1.406868417</v>
      </c>
      <c r="V36" s="3">
        <v>90.62</v>
      </c>
      <c r="W36">
        <f t="shared" si="2"/>
        <v>1.581570722</v>
      </c>
    </row>
    <row r="37">
      <c r="A37" s="1">
        <v>1.840342</v>
      </c>
      <c r="C37" s="1">
        <v>1.259168</v>
      </c>
      <c r="E37" s="1">
        <v>0.184455</v>
      </c>
      <c r="G37" s="1">
        <v>0.883039</v>
      </c>
      <c r="I37" s="1">
        <v>0.273924</v>
      </c>
      <c r="K37" s="1">
        <v>2.391061</v>
      </c>
      <c r="M37" s="1">
        <v>2.662063</v>
      </c>
      <c r="O37" s="1">
        <v>0.282724</v>
      </c>
      <c r="P37" s="2">
        <v>1.415245</v>
      </c>
      <c r="T37" s="5">
        <v>80.53</v>
      </c>
      <c r="U37">
        <f t="shared" si="1"/>
        <v>1.405472194</v>
      </c>
      <c r="V37" s="3">
        <v>90.61</v>
      </c>
      <c r="W37">
        <f t="shared" si="2"/>
        <v>1.581396194</v>
      </c>
    </row>
    <row r="38">
      <c r="A38" s="1">
        <v>1.840578</v>
      </c>
      <c r="C38" s="1">
        <v>1.272612</v>
      </c>
      <c r="E38" s="1">
        <v>0.051381</v>
      </c>
      <c r="G38" s="1">
        <v>0.792085</v>
      </c>
      <c r="I38" s="1">
        <v>0.282724</v>
      </c>
      <c r="K38" s="1">
        <v>2.229694</v>
      </c>
      <c r="M38" s="1">
        <v>2.681948</v>
      </c>
      <c r="O38" s="1">
        <v>0.257024</v>
      </c>
      <c r="P38" s="2">
        <v>1.336386</v>
      </c>
      <c r="T38" s="3">
        <v>80.85</v>
      </c>
      <c r="U38">
        <f t="shared" si="1"/>
        <v>1.411057083</v>
      </c>
      <c r="V38" s="3">
        <v>90.61</v>
      </c>
      <c r="W38">
        <f t="shared" si="2"/>
        <v>1.581396194</v>
      </c>
    </row>
    <row r="39">
      <c r="A39" s="1">
        <v>1.816606</v>
      </c>
      <c r="B39" s="1">
        <v>8.0</v>
      </c>
      <c r="C39" s="1">
        <v>1.258183</v>
      </c>
      <c r="E39" s="1">
        <v>0.036248</v>
      </c>
      <c r="G39" s="1">
        <v>0.661702</v>
      </c>
      <c r="I39" s="1">
        <v>0.257024</v>
      </c>
      <c r="K39" s="1">
        <v>2.064182</v>
      </c>
      <c r="M39" s="1">
        <v>2.598375</v>
      </c>
      <c r="O39" s="1">
        <v>0.131621</v>
      </c>
      <c r="P39" s="2">
        <v>1.295201</v>
      </c>
      <c r="T39" s="3">
        <v>81.59</v>
      </c>
      <c r="U39">
        <f t="shared" si="1"/>
        <v>1.423972139</v>
      </c>
      <c r="V39" s="3">
        <v>90.61</v>
      </c>
      <c r="W39">
        <f t="shared" si="2"/>
        <v>1.581396194</v>
      </c>
    </row>
    <row r="40">
      <c r="A40" s="1">
        <v>1.815505</v>
      </c>
      <c r="C40" s="1">
        <v>1.238668</v>
      </c>
      <c r="E40" s="1">
        <v>0.058418</v>
      </c>
      <c r="G40" s="1">
        <v>0.541898</v>
      </c>
      <c r="I40" s="1">
        <v>0.131621</v>
      </c>
      <c r="K40" s="1">
        <v>2.427355</v>
      </c>
      <c r="M40" s="1">
        <v>2.62601</v>
      </c>
      <c r="O40" s="1">
        <v>0.026271</v>
      </c>
      <c r="P40" s="2">
        <v>1.35435</v>
      </c>
      <c r="T40" s="3">
        <v>82.4</v>
      </c>
      <c r="U40">
        <f t="shared" si="1"/>
        <v>1.438108889</v>
      </c>
    </row>
    <row r="41">
      <c r="A41" s="1">
        <v>1.815995</v>
      </c>
      <c r="C41" s="1">
        <v>1.215456</v>
      </c>
      <c r="E41" s="1">
        <v>0.017744</v>
      </c>
      <c r="G41" s="1">
        <v>0.465183</v>
      </c>
      <c r="I41" s="1">
        <v>0.026271</v>
      </c>
      <c r="K41" s="1">
        <v>2.553672</v>
      </c>
      <c r="M41" s="1">
        <v>2.433332</v>
      </c>
      <c r="O41" s="1">
        <v>-0.004748</v>
      </c>
      <c r="P41" s="2">
        <v>1.377682</v>
      </c>
      <c r="T41" s="3">
        <v>82.64</v>
      </c>
      <c r="U41">
        <f t="shared" si="1"/>
        <v>1.442297556</v>
      </c>
    </row>
    <row r="42">
      <c r="A42" s="1">
        <v>1.82567</v>
      </c>
      <c r="C42" s="1">
        <v>1.209889</v>
      </c>
      <c r="E42" s="1">
        <v>-0.011382</v>
      </c>
      <c r="G42" s="1">
        <v>0.31527</v>
      </c>
      <c r="I42" s="1">
        <v>-0.004748</v>
      </c>
      <c r="K42" s="1">
        <v>2.567576</v>
      </c>
      <c r="M42" s="1">
        <v>2.484132</v>
      </c>
      <c r="O42" s="1">
        <v>-0.088811</v>
      </c>
      <c r="P42" s="2">
        <v>1.471269</v>
      </c>
      <c r="T42" s="3">
        <v>82.44</v>
      </c>
      <c r="U42">
        <f t="shared" si="1"/>
        <v>1.438807</v>
      </c>
    </row>
    <row r="43">
      <c r="A43" s="1">
        <v>1.828188</v>
      </c>
      <c r="C43" s="1">
        <v>1.200751</v>
      </c>
      <c r="E43" s="1">
        <v>-0.02309</v>
      </c>
      <c r="G43" s="1">
        <v>0.158495</v>
      </c>
      <c r="I43" s="1">
        <v>-0.088811</v>
      </c>
      <c r="K43" s="1">
        <v>2.568367</v>
      </c>
      <c r="M43" s="1">
        <v>2.557204</v>
      </c>
      <c r="O43" s="1">
        <v>-0.161168</v>
      </c>
      <c r="P43" s="2">
        <v>1.540677</v>
      </c>
      <c r="T43" s="3">
        <v>83.42</v>
      </c>
      <c r="U43">
        <f t="shared" si="1"/>
        <v>1.455910722</v>
      </c>
    </row>
    <row r="44">
      <c r="A44" s="1">
        <v>1.794872</v>
      </c>
      <c r="B44" s="1">
        <v>9.0</v>
      </c>
      <c r="C44" s="1">
        <v>1.197573</v>
      </c>
      <c r="E44" s="1">
        <v>-0.014621</v>
      </c>
      <c r="G44" s="1">
        <v>0.103261</v>
      </c>
      <c r="I44" s="1">
        <v>-0.161168</v>
      </c>
      <c r="K44" s="1">
        <v>2.580166</v>
      </c>
      <c r="M44" s="1">
        <v>2.618181</v>
      </c>
      <c r="O44" s="1">
        <v>-0.325206</v>
      </c>
      <c r="P44" s="2">
        <v>1.618748</v>
      </c>
      <c r="T44" s="3">
        <v>84.57</v>
      </c>
      <c r="U44">
        <f t="shared" si="1"/>
        <v>1.475981417</v>
      </c>
    </row>
    <row r="45">
      <c r="A45" s="1">
        <v>1.803942</v>
      </c>
      <c r="C45" s="1">
        <v>1.17503</v>
      </c>
      <c r="E45" s="1">
        <v>-0.040789</v>
      </c>
      <c r="G45" s="1">
        <v>-0.041865</v>
      </c>
      <c r="I45" s="1">
        <v>-0.325206</v>
      </c>
      <c r="K45" s="1">
        <v>2.560212</v>
      </c>
      <c r="M45" s="1">
        <v>2.498828</v>
      </c>
      <c r="O45" s="1">
        <v>-0.470897</v>
      </c>
      <c r="P45" s="2">
        <v>1.623944</v>
      </c>
      <c r="T45" s="3">
        <v>85.28</v>
      </c>
      <c r="U45">
        <f t="shared" si="1"/>
        <v>1.488372889</v>
      </c>
    </row>
    <row r="46">
      <c r="A46" s="1">
        <v>1.803918</v>
      </c>
      <c r="C46" s="1">
        <v>1.166594</v>
      </c>
      <c r="E46" s="1">
        <v>-0.088025</v>
      </c>
      <c r="G46" s="1">
        <v>-0.021536</v>
      </c>
      <c r="I46" s="1">
        <v>-0.470897</v>
      </c>
      <c r="K46" s="1">
        <v>2.555502</v>
      </c>
      <c r="M46" s="1">
        <v>2.626674</v>
      </c>
      <c r="O46" s="1">
        <v>-0.377405</v>
      </c>
      <c r="P46" s="2">
        <v>1.628609</v>
      </c>
      <c r="T46" s="3">
        <v>85.96</v>
      </c>
      <c r="U46">
        <f t="shared" si="1"/>
        <v>1.500240778</v>
      </c>
    </row>
    <row r="47">
      <c r="A47" s="1">
        <v>1.791013</v>
      </c>
      <c r="C47" s="1">
        <v>1.14094</v>
      </c>
      <c r="E47" s="1">
        <v>-0.068978</v>
      </c>
      <c r="G47" s="1">
        <v>-0.074543</v>
      </c>
      <c r="I47" s="1">
        <v>-0.377405</v>
      </c>
      <c r="K47" s="1">
        <v>2.450842</v>
      </c>
      <c r="M47" s="1">
        <v>2.63354</v>
      </c>
      <c r="O47" s="1">
        <v>-0.179339</v>
      </c>
      <c r="P47" s="2">
        <v>1.623803</v>
      </c>
      <c r="T47" s="3">
        <v>87.14</v>
      </c>
      <c r="U47">
        <f t="shared" si="1"/>
        <v>1.520835056</v>
      </c>
    </row>
    <row r="48">
      <c r="A48" s="1">
        <v>1.781012</v>
      </c>
      <c r="C48" s="1">
        <v>1.157501</v>
      </c>
      <c r="E48" s="1">
        <v>-0.062132</v>
      </c>
      <c r="G48" s="1">
        <v>-0.140875</v>
      </c>
      <c r="I48" s="1">
        <v>-0.179339</v>
      </c>
      <c r="K48" s="1">
        <v>2.546678</v>
      </c>
      <c r="M48" s="1">
        <v>2.650743</v>
      </c>
      <c r="O48" s="1">
        <v>-0.053473</v>
      </c>
      <c r="P48" s="2">
        <v>1.643414</v>
      </c>
      <c r="T48" s="3">
        <v>87.21</v>
      </c>
      <c r="U48">
        <f t="shared" si="1"/>
        <v>1.52205675</v>
      </c>
    </row>
    <row r="49">
      <c r="A49" s="1">
        <v>1.774543</v>
      </c>
      <c r="B49" s="1">
        <v>10.0</v>
      </c>
      <c r="E49" s="1">
        <v>-0.078142</v>
      </c>
      <c r="G49" s="1">
        <v>-0.110541</v>
      </c>
      <c r="I49" s="1">
        <v>-0.053473</v>
      </c>
      <c r="K49" s="1">
        <v>2.515791</v>
      </c>
      <c r="M49" s="1">
        <v>2.511747</v>
      </c>
      <c r="O49" s="1">
        <v>0.098429</v>
      </c>
      <c r="P49" s="2">
        <v>1.724455</v>
      </c>
      <c r="T49" s="3">
        <v>87.48</v>
      </c>
      <c r="U49">
        <f t="shared" si="1"/>
        <v>1.526769</v>
      </c>
    </row>
    <row r="50">
      <c r="E50" s="1">
        <v>-0.065369</v>
      </c>
      <c r="G50" s="1">
        <v>0.002398</v>
      </c>
      <c r="I50" s="1">
        <v>0.098429</v>
      </c>
      <c r="K50" s="1">
        <v>2.614779</v>
      </c>
      <c r="M50" s="1">
        <v>2.226694</v>
      </c>
      <c r="O50" s="1">
        <v>0.127884</v>
      </c>
      <c r="P50" s="2">
        <v>1.596583</v>
      </c>
      <c r="T50" s="3">
        <v>87.8</v>
      </c>
      <c r="U50">
        <f t="shared" si="1"/>
        <v>1.532353889</v>
      </c>
    </row>
    <row r="51">
      <c r="E51" s="1">
        <v>0.01499</v>
      </c>
      <c r="G51" s="1">
        <v>-0.023976</v>
      </c>
      <c r="I51" s="1">
        <v>0.127884</v>
      </c>
      <c r="K51" s="1">
        <v>2.658644</v>
      </c>
      <c r="M51" s="1">
        <v>2.323562</v>
      </c>
      <c r="O51" s="1">
        <v>0.23742</v>
      </c>
      <c r="P51" s="2">
        <v>1.584934</v>
      </c>
      <c r="T51" s="3">
        <v>88.19</v>
      </c>
      <c r="U51">
        <f t="shared" si="1"/>
        <v>1.539160472</v>
      </c>
    </row>
    <row r="52">
      <c r="E52" s="1">
        <v>0.065644</v>
      </c>
      <c r="G52" s="1">
        <v>-0.086317</v>
      </c>
      <c r="I52" s="1">
        <v>0.23742</v>
      </c>
      <c r="K52" s="1">
        <v>2.766353</v>
      </c>
      <c r="M52" s="1">
        <v>2.08448</v>
      </c>
      <c r="O52" s="1">
        <v>0.31169</v>
      </c>
      <c r="P52" s="2">
        <v>1.554301</v>
      </c>
      <c r="T52" s="3">
        <v>89.4</v>
      </c>
      <c r="U52">
        <f t="shared" si="1"/>
        <v>1.560278333</v>
      </c>
    </row>
    <row r="53">
      <c r="E53" s="1">
        <v>0.096288</v>
      </c>
      <c r="G53" s="1">
        <v>-0.073737</v>
      </c>
      <c r="I53" s="1">
        <v>0.31169</v>
      </c>
      <c r="K53" s="1">
        <v>2.677604</v>
      </c>
      <c r="M53" s="1">
        <v>1.970606</v>
      </c>
      <c r="O53" s="1">
        <v>0.283291</v>
      </c>
      <c r="P53" s="2">
        <v>1.603261</v>
      </c>
      <c r="T53" s="3">
        <v>90.04</v>
      </c>
      <c r="U53">
        <f t="shared" si="1"/>
        <v>1.571448111</v>
      </c>
    </row>
    <row r="54">
      <c r="E54" s="1">
        <v>0.087137</v>
      </c>
      <c r="G54" s="1">
        <v>0.018773</v>
      </c>
      <c r="I54" s="1">
        <v>0.283291</v>
      </c>
      <c r="K54" s="1">
        <v>2.68679</v>
      </c>
      <c r="O54" s="1">
        <v>0.276783</v>
      </c>
      <c r="P54" s="2">
        <v>1.589821</v>
      </c>
      <c r="T54" s="3">
        <v>89.99</v>
      </c>
      <c r="U54">
        <f t="shared" si="1"/>
        <v>1.570575472</v>
      </c>
    </row>
    <row r="55">
      <c r="E55" s="1">
        <v>0.105069</v>
      </c>
      <c r="G55" s="1">
        <v>0.071471</v>
      </c>
      <c r="I55" s="1">
        <v>0.276783</v>
      </c>
      <c r="K55" s="1">
        <v>2.574089</v>
      </c>
      <c r="O55" s="1">
        <v>0.359369</v>
      </c>
      <c r="P55" s="2">
        <v>1.93763</v>
      </c>
      <c r="T55" s="3">
        <v>90.07</v>
      </c>
      <c r="U55">
        <f t="shared" si="1"/>
        <v>1.571971694</v>
      </c>
    </row>
    <row r="56">
      <c r="G56" s="1">
        <v>0.188837</v>
      </c>
      <c r="I56" s="1">
        <v>0.359369</v>
      </c>
      <c r="K56" s="1">
        <v>2.520547</v>
      </c>
      <c r="O56" s="1">
        <v>0.38878</v>
      </c>
      <c r="P56" s="2">
        <v>1.94707</v>
      </c>
      <c r="T56" s="3">
        <v>90.09</v>
      </c>
      <c r="U56">
        <f t="shared" si="1"/>
        <v>1.57232075</v>
      </c>
    </row>
    <row r="57">
      <c r="G57" s="1">
        <v>0.281218</v>
      </c>
      <c r="I57" s="1">
        <v>0.38878</v>
      </c>
      <c r="K57" s="1">
        <v>2.474893</v>
      </c>
      <c r="O57" s="1">
        <v>0.499653</v>
      </c>
      <c r="P57" s="2">
        <v>1.773088</v>
      </c>
      <c r="T57" s="3">
        <v>89.99</v>
      </c>
      <c r="U57">
        <f t="shared" si="1"/>
        <v>1.570575472</v>
      </c>
    </row>
    <row r="58">
      <c r="G58" s="1">
        <v>0.355082</v>
      </c>
      <c r="I58" s="1">
        <v>0.499653</v>
      </c>
      <c r="K58" s="1">
        <v>2.432903</v>
      </c>
      <c r="O58" s="1">
        <v>0.572031</v>
      </c>
      <c r="P58" s="2">
        <v>1.580602</v>
      </c>
      <c r="T58" s="3">
        <v>90.04</v>
      </c>
      <c r="U58">
        <f t="shared" si="1"/>
        <v>1.571448111</v>
      </c>
    </row>
    <row r="59">
      <c r="G59" s="1">
        <v>0.413039</v>
      </c>
      <c r="I59" s="1">
        <v>0.572031</v>
      </c>
      <c r="K59" s="1">
        <v>2.384033</v>
      </c>
      <c r="O59" s="1">
        <v>0.67841</v>
      </c>
      <c r="P59" s="2">
        <v>1.81615</v>
      </c>
    </row>
    <row r="60">
      <c r="G60" s="1">
        <v>0.629419</v>
      </c>
      <c r="I60" s="1">
        <v>0.67841</v>
      </c>
      <c r="K60" s="1">
        <v>2.418999</v>
      </c>
      <c r="O60" s="1">
        <v>0.752108</v>
      </c>
      <c r="P60" s="2">
        <v>1.855252</v>
      </c>
    </row>
    <row r="61">
      <c r="G61" s="1">
        <v>0.67102</v>
      </c>
      <c r="I61" s="1">
        <v>0.752108</v>
      </c>
      <c r="K61" s="1">
        <v>2.459181</v>
      </c>
      <c r="O61" s="1">
        <v>0.874177</v>
      </c>
      <c r="P61" s="2">
        <v>1.754182</v>
      </c>
    </row>
    <row r="62">
      <c r="G62" s="1">
        <v>0.740259</v>
      </c>
      <c r="I62" s="1">
        <v>0.874177</v>
      </c>
      <c r="K62" s="1">
        <v>2.452865</v>
      </c>
      <c r="O62" s="1">
        <v>0.968533</v>
      </c>
      <c r="P62" s="2">
        <v>1.789381</v>
      </c>
    </row>
    <row r="63">
      <c r="G63" s="1">
        <v>0.836734</v>
      </c>
      <c r="I63" s="1">
        <v>0.968533</v>
      </c>
      <c r="K63" s="1">
        <v>2.425761</v>
      </c>
      <c r="O63" s="1">
        <v>1.104762</v>
      </c>
      <c r="P63" s="2">
        <v>1.673146</v>
      </c>
    </row>
    <row r="64">
      <c r="G64" s="1">
        <v>0.914152</v>
      </c>
      <c r="I64" s="1">
        <v>1.104762</v>
      </c>
      <c r="K64" s="1">
        <v>2.373779</v>
      </c>
      <c r="O64" s="1">
        <v>1.297612</v>
      </c>
      <c r="P64" s="2">
        <v>1.650181</v>
      </c>
    </row>
    <row r="65">
      <c r="G65" s="1">
        <v>1.030626</v>
      </c>
      <c r="I65" s="1">
        <v>1.297612</v>
      </c>
      <c r="K65" s="1">
        <v>2.373693</v>
      </c>
      <c r="O65" s="1">
        <v>1.353991</v>
      </c>
      <c r="P65" s="2">
        <v>1.707695</v>
      </c>
    </row>
    <row r="66">
      <c r="G66" s="1">
        <v>1.14636</v>
      </c>
      <c r="I66" s="1">
        <v>1.353991</v>
      </c>
      <c r="K66" s="1">
        <v>2.394462</v>
      </c>
      <c r="O66" s="1">
        <v>1.099658</v>
      </c>
      <c r="P66" s="2">
        <v>1.729176</v>
      </c>
    </row>
    <row r="67">
      <c r="G67" s="1">
        <v>1.199586</v>
      </c>
      <c r="I67" s="1">
        <v>1.099658</v>
      </c>
      <c r="K67" s="1">
        <v>2.46908</v>
      </c>
      <c r="O67" s="1">
        <v>1.094007</v>
      </c>
      <c r="P67" s="2">
        <v>1.71397</v>
      </c>
    </row>
    <row r="68">
      <c r="G68" s="1">
        <v>1.21988</v>
      </c>
      <c r="I68" s="1">
        <v>1.094007</v>
      </c>
      <c r="K68" s="1">
        <v>2.563495</v>
      </c>
      <c r="O68" s="1">
        <v>1.805958</v>
      </c>
      <c r="P68" s="2">
        <v>1.654803</v>
      </c>
    </row>
    <row r="69">
      <c r="G69" s="1">
        <v>1.243076</v>
      </c>
      <c r="I69" s="1">
        <v>1.805958</v>
      </c>
      <c r="K69" s="1">
        <v>2.501122</v>
      </c>
      <c r="O69" s="1">
        <v>1.665427</v>
      </c>
    </row>
    <row r="70">
      <c r="G70" s="1">
        <v>1.440548</v>
      </c>
      <c r="I70" s="1">
        <v>1.665427</v>
      </c>
      <c r="K70" s="1">
        <v>2.531312</v>
      </c>
      <c r="O70" s="1">
        <v>1.514223</v>
      </c>
    </row>
    <row r="71">
      <c r="G71" s="1">
        <v>1.471224</v>
      </c>
      <c r="I71" s="1">
        <v>1.514223</v>
      </c>
      <c r="K71" s="1">
        <v>2.496278</v>
      </c>
      <c r="O71" s="1">
        <v>1.078003</v>
      </c>
    </row>
    <row r="72">
      <c r="G72" s="1">
        <v>1.403823</v>
      </c>
      <c r="I72" s="1">
        <v>1.078003</v>
      </c>
      <c r="K72" s="1">
        <v>2.498474</v>
      </c>
      <c r="O72" s="1">
        <v>0.741384</v>
      </c>
    </row>
    <row r="73">
      <c r="G73" s="1">
        <v>1.310758</v>
      </c>
      <c r="I73" s="1">
        <v>0.741384</v>
      </c>
      <c r="K73" s="1">
        <v>2.522975</v>
      </c>
      <c r="O73" s="1">
        <v>0.640986</v>
      </c>
    </row>
    <row r="74">
      <c r="G74" s="1">
        <v>1.22464</v>
      </c>
      <c r="I74" s="1">
        <v>0.640986</v>
      </c>
      <c r="K74" s="1">
        <v>2.494836</v>
      </c>
      <c r="O74" s="1">
        <v>0.707001</v>
      </c>
    </row>
    <row r="75">
      <c r="G75" s="1">
        <v>1.116741</v>
      </c>
      <c r="I75" s="1">
        <v>0.707001</v>
      </c>
      <c r="K75" s="1">
        <v>2.380726</v>
      </c>
      <c r="O75" s="1">
        <v>0.94043</v>
      </c>
    </row>
    <row r="76">
      <c r="G76" s="1">
        <v>0.980306</v>
      </c>
      <c r="I76" s="1">
        <v>0.94043</v>
      </c>
      <c r="K76" s="1">
        <v>2.352781</v>
      </c>
      <c r="O76" s="1">
        <v>1.036159</v>
      </c>
    </row>
    <row r="77">
      <c r="G77" s="1">
        <v>0.901972</v>
      </c>
      <c r="I77" s="1">
        <v>1.036159</v>
      </c>
      <c r="K77" s="1">
        <v>2.370975</v>
      </c>
      <c r="O77" s="1">
        <v>1.161728</v>
      </c>
    </row>
    <row r="78">
      <c r="G78" s="1">
        <v>0.804113</v>
      </c>
      <c r="I78" s="1">
        <v>1.161728</v>
      </c>
      <c r="K78" s="1">
        <v>2.407182</v>
      </c>
      <c r="O78" s="1">
        <v>1.355064</v>
      </c>
    </row>
    <row r="79">
      <c r="G79" s="1">
        <v>0.740028</v>
      </c>
      <c r="I79" s="1">
        <v>1.355064</v>
      </c>
      <c r="K79" s="1">
        <v>2.432152</v>
      </c>
      <c r="O79" s="1">
        <v>1.555568</v>
      </c>
    </row>
    <row r="80">
      <c r="G80" s="1">
        <v>0.619035</v>
      </c>
      <c r="I80" s="1">
        <v>1.555568</v>
      </c>
      <c r="K80" s="1">
        <v>2.464305</v>
      </c>
      <c r="O80" s="1">
        <v>1.64133</v>
      </c>
    </row>
    <row r="81">
      <c r="G81" s="1">
        <v>0.525103</v>
      </c>
      <c r="I81" s="1">
        <v>1.64133</v>
      </c>
      <c r="K81" s="1">
        <v>2.442381</v>
      </c>
      <c r="O81" s="1">
        <v>1.588588</v>
      </c>
    </row>
    <row r="82">
      <c r="G82" s="1">
        <v>0.417568</v>
      </c>
      <c r="I82" s="1">
        <v>1.588588</v>
      </c>
      <c r="K82" s="1">
        <v>2.446283</v>
      </c>
      <c r="O82" s="1">
        <v>1.513127</v>
      </c>
    </row>
    <row r="83">
      <c r="G83" s="1">
        <v>0.321248</v>
      </c>
      <c r="I83" s="1">
        <v>1.513127</v>
      </c>
      <c r="K83" s="1">
        <v>2.532233</v>
      </c>
      <c r="O83" s="1">
        <v>1.410552</v>
      </c>
    </row>
    <row r="84">
      <c r="G84" s="1">
        <v>0.302136</v>
      </c>
      <c r="I84" s="1">
        <v>1.410552</v>
      </c>
      <c r="K84" s="1">
        <v>2.597078</v>
      </c>
      <c r="O84" s="1">
        <v>1.244548</v>
      </c>
    </row>
    <row r="85">
      <c r="G85" s="1">
        <v>0.369792</v>
      </c>
      <c r="I85" s="1">
        <v>1.244548</v>
      </c>
      <c r="K85" s="1">
        <v>2.547267</v>
      </c>
      <c r="O85" s="1">
        <v>1.13257</v>
      </c>
    </row>
    <row r="86">
      <c r="G86" s="1">
        <v>0.39451</v>
      </c>
      <c r="I86" s="1">
        <v>1.13257</v>
      </c>
      <c r="K86" s="1">
        <v>2.398898</v>
      </c>
      <c r="O86" s="1">
        <v>1.095997</v>
      </c>
    </row>
    <row r="87">
      <c r="G87" s="1">
        <v>0.417577</v>
      </c>
      <c r="I87" s="1">
        <v>1.095997</v>
      </c>
      <c r="K87" s="1">
        <v>2.343731</v>
      </c>
      <c r="O87" s="1">
        <v>1.049278</v>
      </c>
    </row>
    <row r="88">
      <c r="G88" s="1">
        <v>0.43866</v>
      </c>
      <c r="I88" s="1">
        <v>1.049278</v>
      </c>
      <c r="K88" s="1">
        <v>2.339434</v>
      </c>
      <c r="O88" s="1">
        <v>1.029397</v>
      </c>
    </row>
    <row r="89">
      <c r="G89" s="1">
        <v>0.460645</v>
      </c>
      <c r="I89" s="1">
        <v>1.029397</v>
      </c>
      <c r="K89" s="1">
        <v>2.43319</v>
      </c>
      <c r="O89" s="1">
        <v>1.127239</v>
      </c>
    </row>
    <row r="90">
      <c r="G90" s="1">
        <v>0.471327</v>
      </c>
      <c r="I90" s="1">
        <v>1.127239</v>
      </c>
      <c r="K90" s="1">
        <v>2.586803</v>
      </c>
      <c r="O90" s="1">
        <v>1.18477</v>
      </c>
    </row>
    <row r="91">
      <c r="G91" s="1">
        <v>0.469808</v>
      </c>
      <c r="I91" s="1">
        <v>1.18477</v>
      </c>
      <c r="K91" s="1">
        <v>2.398803</v>
      </c>
      <c r="O91" s="1">
        <v>1.212979</v>
      </c>
    </row>
    <row r="92">
      <c r="G92" s="1">
        <v>0.352604</v>
      </c>
      <c r="I92" s="1">
        <v>1.212979</v>
      </c>
      <c r="K92" s="1">
        <v>2.301888</v>
      </c>
      <c r="O92" s="1">
        <v>1.260883</v>
      </c>
    </row>
    <row r="93">
      <c r="G93" s="1">
        <v>0.196999</v>
      </c>
      <c r="I93" s="1">
        <v>1.260883</v>
      </c>
      <c r="K93" s="1">
        <v>2.288319</v>
      </c>
      <c r="O93" s="1">
        <v>1.252695</v>
      </c>
    </row>
    <row r="94">
      <c r="G94" s="1">
        <v>0.112686</v>
      </c>
      <c r="I94" s="1">
        <v>1.252695</v>
      </c>
      <c r="K94" s="1">
        <v>2.291137</v>
      </c>
      <c r="O94" s="1">
        <v>1.350348</v>
      </c>
    </row>
    <row r="95">
      <c r="G95" s="1">
        <v>-0.147324</v>
      </c>
      <c r="I95" s="1">
        <v>1.350348</v>
      </c>
      <c r="K95" s="1">
        <v>2.310597</v>
      </c>
      <c r="O95" s="1">
        <v>1.466997</v>
      </c>
    </row>
    <row r="96">
      <c r="G96" s="1">
        <v>-1.062781</v>
      </c>
      <c r="I96" s="1">
        <v>1.466997</v>
      </c>
      <c r="K96" s="1">
        <v>2.314879</v>
      </c>
      <c r="O96" s="1">
        <v>1.533649</v>
      </c>
    </row>
    <row r="97">
      <c r="G97" s="1">
        <v>-2.381221</v>
      </c>
      <c r="I97" s="1">
        <v>1.533649</v>
      </c>
      <c r="O97" s="1">
        <v>1.62055</v>
      </c>
    </row>
    <row r="98">
      <c r="G98" s="1">
        <v>2.752536</v>
      </c>
      <c r="I98" s="1">
        <v>1.62055</v>
      </c>
      <c r="O98" s="1">
        <v>1.669343</v>
      </c>
    </row>
    <row r="99">
      <c r="G99" s="1">
        <v>0.693941</v>
      </c>
      <c r="I99" s="1">
        <v>1.669343</v>
      </c>
      <c r="O99" s="1">
        <v>1.720905</v>
      </c>
    </row>
    <row r="100">
      <c r="G100" s="1">
        <v>0.369419</v>
      </c>
      <c r="I100" s="1">
        <v>1.720905</v>
      </c>
      <c r="O100" s="1">
        <v>1.773432</v>
      </c>
    </row>
    <row r="101">
      <c r="G101" s="1">
        <v>0.247002</v>
      </c>
      <c r="I101" s="1">
        <v>1.773432</v>
      </c>
      <c r="O101" s="1">
        <v>1.795318</v>
      </c>
    </row>
    <row r="102">
      <c r="G102" s="1">
        <v>0.232852</v>
      </c>
      <c r="I102" s="1">
        <v>1.795318</v>
      </c>
      <c r="O102" s="1">
        <v>1.798114</v>
      </c>
    </row>
    <row r="103">
      <c r="G103" s="1">
        <v>0.10378</v>
      </c>
      <c r="I103" s="1">
        <v>1.798114</v>
      </c>
    </row>
    <row r="104">
      <c r="G104" s="1">
        <v>0.016926</v>
      </c>
      <c r="I104" s="1">
        <v>1.815444</v>
      </c>
    </row>
    <row r="105">
      <c r="G105" s="1">
        <v>-0.030101</v>
      </c>
      <c r="I105" s="1">
        <v>1.832967</v>
      </c>
    </row>
    <row r="106">
      <c r="G106" s="1">
        <v>-0.10279</v>
      </c>
      <c r="I106" s="1">
        <v>1.850908</v>
      </c>
    </row>
    <row r="107">
      <c r="G107" s="1">
        <v>-0.093991</v>
      </c>
      <c r="I107" s="1">
        <v>1.870232</v>
      </c>
    </row>
    <row r="108">
      <c r="G108" s="1">
        <v>0.047969</v>
      </c>
      <c r="I108" s="1">
        <v>1.913524</v>
      </c>
    </row>
    <row r="109">
      <c r="G109" s="1">
        <v>0.472286</v>
      </c>
      <c r="I109" s="1">
        <v>1.971525</v>
      </c>
    </row>
    <row r="110">
      <c r="G110" s="1">
        <v>0.784621</v>
      </c>
      <c r="I110" s="1">
        <v>2.002879</v>
      </c>
    </row>
    <row r="111">
      <c r="G111" s="1">
        <v>0.937716</v>
      </c>
      <c r="I111" s="1">
        <v>2.069505</v>
      </c>
    </row>
    <row r="112">
      <c r="G112" s="1">
        <v>0.947886</v>
      </c>
      <c r="I112" s="1">
        <v>2.052199</v>
      </c>
    </row>
    <row r="113">
      <c r="G113" s="1">
        <v>0.919079</v>
      </c>
      <c r="I113" s="1">
        <v>2.047299</v>
      </c>
    </row>
    <row r="114">
      <c r="G114" s="1">
        <v>1.04311</v>
      </c>
      <c r="I114" s="1">
        <v>2.113376</v>
      </c>
    </row>
    <row r="115">
      <c r="G115" s="1">
        <v>0.674793</v>
      </c>
      <c r="I115" s="1">
        <v>2.054377</v>
      </c>
    </row>
    <row r="116">
      <c r="G116" s="1">
        <v>0.493215</v>
      </c>
      <c r="I116" s="1">
        <v>2.025993</v>
      </c>
    </row>
    <row r="117">
      <c r="G117" s="1">
        <v>0.795407</v>
      </c>
      <c r="I117" s="1">
        <v>2.166384</v>
      </c>
    </row>
    <row r="118">
      <c r="G118" s="1">
        <v>0.828929</v>
      </c>
      <c r="I118" s="1">
        <v>2.075453</v>
      </c>
    </row>
    <row r="119">
      <c r="G119" s="1">
        <v>0.725651</v>
      </c>
      <c r="I119" s="1">
        <v>2.161539</v>
      </c>
    </row>
    <row r="120">
      <c r="G120" s="1">
        <v>0.593777</v>
      </c>
      <c r="I120" s="1">
        <v>2.05776</v>
      </c>
    </row>
    <row r="121">
      <c r="I121" s="1">
        <v>2.093291</v>
      </c>
    </row>
    <row r="122">
      <c r="I122" s="1">
        <v>2.09236</v>
      </c>
    </row>
    <row r="123">
      <c r="I123" s="1">
        <v>2.079785</v>
      </c>
    </row>
    <row r="124">
      <c r="I124" s="1">
        <v>2.123345</v>
      </c>
    </row>
    <row r="125">
      <c r="I125" s="1">
        <v>2.13387</v>
      </c>
    </row>
    <row r="126">
      <c r="I126" s="1">
        <v>2.169627</v>
      </c>
    </row>
  </sheetData>
  <mergeCells count="9">
    <mergeCell ref="B18:B22"/>
    <mergeCell ref="B23:B28"/>
    <mergeCell ref="B29:B33"/>
    <mergeCell ref="B34:B38"/>
    <mergeCell ref="B39:B43"/>
    <mergeCell ref="B44:B48"/>
    <mergeCell ref="B3:B7"/>
    <mergeCell ref="B8:B12"/>
    <mergeCell ref="B13:B17"/>
  </mergeCells>
  <drawing r:id="rId1"/>
</worksheet>
</file>