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1106ED36-EBDE-469E-9C43-B163F13D7039}" xr6:coauthVersionLast="38" xr6:coauthVersionMax="40" xr10:uidLastSave="{00000000-0000-0000-0000-000000000000}"/>
  <bookViews>
    <workbookView xWindow="0" yWindow="0" windowWidth="15360" windowHeight="7440" activeTab="3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9" i="1" l="1"/>
  <c r="G99" i="1"/>
  <c r="H67" i="1"/>
  <c r="G67" i="1"/>
  <c r="H66" i="1"/>
  <c r="G66" i="1"/>
  <c r="H65" i="1"/>
  <c r="G65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64" i="1"/>
  <c r="G64" i="1"/>
  <c r="H63" i="1"/>
  <c r="G63" i="1"/>
  <c r="H62" i="1"/>
  <c r="G62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61" i="1"/>
  <c r="H61" i="1"/>
  <c r="G60" i="1"/>
  <c r="H60" i="1"/>
  <c r="H59" i="1" l="1"/>
  <c r="G59" i="1"/>
  <c r="H54" i="1" l="1"/>
  <c r="G54" i="1"/>
  <c r="H58" i="1"/>
  <c r="G58" i="1"/>
  <c r="G37" i="1"/>
  <c r="H37" i="1"/>
  <c r="G36" i="1"/>
  <c r="H36" i="1"/>
  <c r="G35" i="1"/>
  <c r="H35" i="1"/>
  <c r="H34" i="1"/>
  <c r="G34" i="1"/>
  <c r="H33" i="1"/>
  <c r="G33" i="1"/>
  <c r="G32" i="1"/>
  <c r="H32" i="1"/>
  <c r="G31" i="1"/>
  <c r="H31" i="1"/>
  <c r="H49" i="1"/>
  <c r="G49" i="1"/>
  <c r="H48" i="1"/>
  <c r="G48" i="1"/>
  <c r="G47" i="1"/>
  <c r="H47" i="1"/>
  <c r="G46" i="1"/>
  <c r="H46" i="1"/>
  <c r="H57" i="1"/>
  <c r="G57" i="1"/>
  <c r="H56" i="1"/>
  <c r="G56" i="1"/>
  <c r="H55" i="1"/>
  <c r="G55" i="1"/>
  <c r="H53" i="1"/>
  <c r="G53" i="1"/>
  <c r="H52" i="1"/>
  <c r="G52" i="1"/>
  <c r="G51" i="1"/>
  <c r="H51" i="1"/>
  <c r="G50" i="1"/>
  <c r="H50" i="1"/>
  <c r="H16" i="1"/>
  <c r="G16" i="1"/>
  <c r="H41" i="1"/>
  <c r="G41" i="1"/>
  <c r="H40" i="1"/>
  <c r="G40" i="1"/>
  <c r="H39" i="1"/>
  <c r="G39" i="1"/>
  <c r="H38" i="1"/>
  <c r="G38" i="1"/>
  <c r="H17" i="1"/>
  <c r="G17" i="1"/>
  <c r="H7" i="1"/>
  <c r="G7" i="1"/>
  <c r="H15" i="1" l="1"/>
  <c r="G15" i="1"/>
  <c r="H14" i="1"/>
  <c r="G14" i="1"/>
  <c r="H11" i="1"/>
  <c r="G11" i="1"/>
  <c r="H43" i="1"/>
  <c r="G43" i="1"/>
  <c r="H29" i="1"/>
  <c r="G29" i="1"/>
  <c r="H26" i="1"/>
  <c r="G26" i="1"/>
  <c r="H23" i="1"/>
  <c r="G23" i="1"/>
  <c r="H20" i="1"/>
  <c r="G20" i="1"/>
  <c r="H44" i="1"/>
  <c r="G44" i="1"/>
  <c r="G45" i="1"/>
  <c r="H45" i="1"/>
  <c r="G42" i="1"/>
  <c r="H42" i="1"/>
  <c r="H30" i="1"/>
  <c r="G30" i="1"/>
  <c r="H28" i="1"/>
  <c r="G28" i="1"/>
  <c r="H27" i="1"/>
  <c r="G27" i="1"/>
  <c r="G25" i="1"/>
  <c r="H25" i="1"/>
  <c r="G13" i="1"/>
  <c r="H13" i="1"/>
  <c r="G12" i="1"/>
  <c r="H12" i="1"/>
  <c r="G24" i="1"/>
  <c r="H24" i="1"/>
  <c r="G22" i="1"/>
  <c r="H22" i="1"/>
  <c r="G21" i="1"/>
  <c r="H21" i="1"/>
  <c r="G19" i="1"/>
  <c r="H19" i="1"/>
  <c r="G18" i="1"/>
  <c r="H18" i="1"/>
  <c r="G5" i="1"/>
  <c r="H5" i="1"/>
  <c r="G6" i="1"/>
  <c r="H6" i="1"/>
  <c r="G8" i="1"/>
  <c r="H8" i="1"/>
  <c r="G9" i="1"/>
  <c r="H9" i="1"/>
  <c r="G10" i="1"/>
  <c r="H10" i="1"/>
  <c r="H4" i="1"/>
  <c r="G4" i="1" l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对于前面名字相同，后面带有不同数字的类型：数字越大，范围越大。一般0/1表示8位，2/3表示16位,4/5表示32位。在需要时可根据这个规律增加类型定义。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有可能参与相减计算的量，或者默认定义为有符号的；
对于确定不会为负，也不会参与运算，如系数，延时，累加等，定义为无符号的。</t>
        </r>
      </text>
    </comment>
    <comment ref="D1" authorId="0" shapeId="0" xr:uid="{C03C745D-0393-4637-ACEE-F5EDA350694D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一般16位，少部分情况考虑8位或32位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  <comment ref="F2" authorId="0" shapeId="0" xr:uid="{4CFB0C21-C1A6-408D-8D4F-72638B3083FB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Bias一般都设为0，可以减少CPU运算量</t>
        </r>
      </text>
    </comment>
  </commentList>
</comments>
</file>

<file path=xl/sharedStrings.xml><?xml version="1.0" encoding="utf-8"?>
<sst xmlns="http://schemas.openxmlformats.org/spreadsheetml/2006/main" count="262" uniqueCount="242">
  <si>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</si>
  <si>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</si>
  <si>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</si>
  <si>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</si>
  <si>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</si>
  <si>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</si>
  <si>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</si>
  <si>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</si>
  <si>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</si>
  <si>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</si>
  <si>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</si>
  <si>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</si>
  <si>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</si>
  <si>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</si>
  <si>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</si>
  <si>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</si>
  <si>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</si>
  <si>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</si>
  <si>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</si>
  <si>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</si>
  <si>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</si>
  <si>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</si>
  <si>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</si>
  <si>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</si>
  <si>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</si>
  <si>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</si>
  <si>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</si>
  <si>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</si>
  <si>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</si>
  <si>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</si>
  <si>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</si>
  <si>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</si>
  <si>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</si>
  <si>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</si>
  <si>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Fac100</t>
    <phoneticPr fontId="1" type="noConversion"/>
  </si>
  <si>
    <t>atmospheric Temperature, K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</si>
  <si>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</si>
  <si>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</si>
  <si>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</si>
  <si>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</si>
  <si>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</si>
  <si>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</si>
  <si>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</si>
  <si>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</si>
  <si>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时间，微秒</t>
    <phoneticPr fontId="1" type="noConversion"/>
  </si>
  <si>
    <t>时间，微秒，大范围</t>
    <phoneticPr fontId="1" type="noConversion"/>
  </si>
  <si>
    <t>百分比，0~100, %</t>
    <phoneticPr fontId="1" type="noConversion"/>
  </si>
  <si>
    <t>占空比，0~100, %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</si>
  <si>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</si>
  <si>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</si>
  <si>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</si>
  <si>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</si>
  <si>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时间，微秒，分辨率0.1</t>
    <phoneticPr fontId="1" type="noConversion"/>
  </si>
  <si>
    <t>Ratio100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</si>
  <si>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</si>
  <si>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</si>
  <si>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</si>
  <si>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Volt_mV</t>
    <phoneticPr fontId="1" type="noConversion"/>
  </si>
  <si>
    <t>Effcy</t>
    <phoneticPr fontId="1" type="noConversion"/>
  </si>
  <si>
    <t>效率，大致范围0~100, %</t>
    <phoneticPr fontId="1" type="noConversion"/>
  </si>
  <si>
    <t>Mass_g</t>
    <phoneticPr fontId="1" type="noConversion"/>
  </si>
  <si>
    <t>Mass_kg</t>
    <phoneticPr fontId="1" type="noConversion"/>
  </si>
  <si>
    <t>周期，秒</t>
    <phoneticPr fontId="1" type="noConversion"/>
  </si>
  <si>
    <t>周期，秒，分辨率0.1</t>
    <phoneticPr fontId="1" type="noConversion"/>
  </si>
  <si>
    <t>RPM</t>
    <phoneticPr fontId="1" type="noConversion"/>
  </si>
  <si>
    <t>Angle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</si>
  <si>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</si>
  <si>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</si>
  <si>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</si>
  <si>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</si>
  <si>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</si>
  <si>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</si>
  <si>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</si>
  <si>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</si>
  <si>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</si>
  <si>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</si>
  <si>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</si>
  <si>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</si>
  <si>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</si>
  <si>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</si>
  <si>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</si>
  <si>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</si>
  <si>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</si>
  <si>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</si>
  <si>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</si>
  <si>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</si>
  <si>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周期，毫秒，分辨率0.1</t>
    <phoneticPr fontId="1" type="noConversion"/>
  </si>
  <si>
    <t>时间，毫秒</t>
  </si>
  <si>
    <t>时间，毫秒，分辨率0.1</t>
  </si>
  <si>
    <t>Mass_mg</t>
    <phoneticPr fontId="1" type="noConversion"/>
  </si>
  <si>
    <t>质量，毫克</t>
    <phoneticPr fontId="1" type="noConversion"/>
  </si>
  <si>
    <t>质量，毫克，分辨率0.1</t>
    <phoneticPr fontId="1" type="noConversion"/>
  </si>
  <si>
    <t>质量，克</t>
    <phoneticPr fontId="1" type="noConversion"/>
  </si>
  <si>
    <t>质量，克，分辨率0.1</t>
    <phoneticPr fontId="1" type="noConversion"/>
  </si>
  <si>
    <t>质量，千克</t>
    <phoneticPr fontId="1" type="noConversion"/>
  </si>
  <si>
    <t>质量，千克，分辨率0.1</t>
    <phoneticPr fontId="1" type="noConversion"/>
  </si>
  <si>
    <t>质量，毫克/冲程或每次喷射</t>
    <phoneticPr fontId="1" type="noConversion"/>
  </si>
  <si>
    <t>Current_mA</t>
    <phoneticPr fontId="1" type="noConversion"/>
  </si>
  <si>
    <t>Current_mA2</t>
    <phoneticPr fontId="1" type="noConversion"/>
  </si>
  <si>
    <t>Current_A</t>
    <phoneticPr fontId="1" type="noConversion"/>
  </si>
  <si>
    <t>电流，毫安</t>
    <phoneticPr fontId="1" type="noConversion"/>
  </si>
  <si>
    <t>电流，安</t>
    <phoneticPr fontId="1" type="noConversion"/>
  </si>
  <si>
    <t>电流，毫安，分辨率0.1</t>
    <phoneticPr fontId="1" type="noConversion"/>
  </si>
  <si>
    <t>电流，安，分辨率0.1</t>
    <phoneticPr fontId="1" type="noConversion"/>
  </si>
  <si>
    <t>Count</t>
    <phoneticPr fontId="1" type="noConversion"/>
  </si>
  <si>
    <t>Count2</t>
    <phoneticPr fontId="1" type="noConversion"/>
  </si>
  <si>
    <t>uint32</t>
    <phoneticPr fontId="1" type="noConversion"/>
  </si>
  <si>
    <t>Count4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</si>
  <si>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</si>
  <si>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</si>
  <si>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</si>
  <si>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</si>
  <si>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</si>
  <si>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</si>
  <si>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</si>
  <si>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InjMass2</t>
    <phoneticPr fontId="1" type="noConversion"/>
  </si>
  <si>
    <t>质量，毫克/冲程或每次喷射，分辨率0.1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</si>
  <si>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</si>
  <si>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</si>
  <si>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</si>
  <si>
    <t>无符号系数，大致范围0~50</t>
    <phoneticPr fontId="1" type="noConversion"/>
  </si>
  <si>
    <t>无符号系数，大致范围0~100</t>
    <phoneticPr fontId="1" type="noConversion"/>
  </si>
  <si>
    <t>有符号系数，大致范围-1~1</t>
    <phoneticPr fontId="1" type="noConversion"/>
  </si>
  <si>
    <t>有符号系数，大致范围-30~30</t>
    <phoneticPr fontId="1" type="noConversion"/>
  </si>
  <si>
    <t>有符号系数，大致范围-100~100</t>
    <phoneticPr fontId="1" type="noConversion"/>
  </si>
  <si>
    <t>Fac_1</t>
    <phoneticPr fontId="1" type="noConversion"/>
  </si>
  <si>
    <t>Fac_10</t>
    <phoneticPr fontId="1" type="noConversion"/>
  </si>
  <si>
    <t>Fac_100</t>
    <phoneticPr fontId="1" type="noConversion"/>
  </si>
  <si>
    <t>Ratio_100</t>
    <phoneticPr fontId="1" type="noConversion"/>
  </si>
  <si>
    <t>Day</t>
    <phoneticPr fontId="1" type="noConversion"/>
  </si>
  <si>
    <t>Hours</t>
    <phoneticPr fontId="1" type="noConversion"/>
  </si>
  <si>
    <t>无符号系数，大致范围0~5</t>
    <phoneticPr fontId="1" type="noConversion"/>
  </si>
  <si>
    <t>Hours1</t>
    <phoneticPr fontId="1" type="noConversion"/>
  </si>
  <si>
    <t>Day1</t>
    <phoneticPr fontId="1" type="noConversion"/>
  </si>
  <si>
    <t>Seconds</t>
    <phoneticPr fontId="1" type="noConversion"/>
  </si>
  <si>
    <t>Seconds4</t>
    <phoneticPr fontId="1" type="noConversion"/>
  </si>
  <si>
    <t>Seconds1</t>
    <phoneticPr fontId="1" type="noConversion"/>
  </si>
  <si>
    <t>mSec</t>
    <phoneticPr fontId="1" type="noConversion"/>
  </si>
  <si>
    <t>mSec1</t>
    <phoneticPr fontId="1" type="noConversion"/>
  </si>
  <si>
    <t>mSec4</t>
    <phoneticPr fontId="1" type="noConversion"/>
  </si>
  <si>
    <t>uSec</t>
    <phoneticPr fontId="1" type="noConversion"/>
  </si>
  <si>
    <t>uSec1</t>
    <phoneticPr fontId="1" type="noConversion"/>
  </si>
  <si>
    <t>uSec4</t>
    <phoneticPr fontId="1" type="noConversion"/>
  </si>
  <si>
    <t>时间，天数，分辨率0.1</t>
    <phoneticPr fontId="1" type="noConversion"/>
  </si>
  <si>
    <t>Delay_ms</t>
    <phoneticPr fontId="1" type="noConversion"/>
  </si>
  <si>
    <t>Delay_s</t>
    <phoneticPr fontId="1" type="noConversion"/>
  </si>
  <si>
    <t>Debncd_ms</t>
    <phoneticPr fontId="1" type="noConversion"/>
  </si>
  <si>
    <t>Debncd_s</t>
    <phoneticPr fontId="1" type="noConversion"/>
  </si>
  <si>
    <t>TON_ms</t>
    <phoneticPr fontId="1" type="noConversion"/>
  </si>
  <si>
    <t>TON_s</t>
    <phoneticPr fontId="1" type="noConversion"/>
  </si>
  <si>
    <t>TON_h</t>
    <phoneticPr fontId="1" type="noConversion"/>
  </si>
  <si>
    <t>Period_s</t>
    <phoneticPr fontId="1" type="noConversion"/>
  </si>
  <si>
    <t>Period_s1</t>
    <phoneticPr fontId="1" type="noConversion"/>
  </si>
  <si>
    <t>Period_ms</t>
    <phoneticPr fontId="1" type="noConversion"/>
  </si>
  <si>
    <t>Period_ms1</t>
    <phoneticPr fontId="1" type="noConversion"/>
  </si>
  <si>
    <t>电压，mV，分辨率0.1</t>
    <phoneticPr fontId="1" type="noConversion"/>
  </si>
  <si>
    <t>Volt_mV1</t>
    <phoneticPr fontId="1" type="noConversion"/>
  </si>
  <si>
    <t>电压，V，分辨率0.1</t>
    <phoneticPr fontId="1" type="noConversion"/>
  </si>
  <si>
    <t>VoltV1</t>
    <phoneticPr fontId="1" type="noConversion"/>
  </si>
  <si>
    <t>Current_A1</t>
    <phoneticPr fontId="1" type="noConversion"/>
  </si>
  <si>
    <t>Mass_mg1</t>
    <phoneticPr fontId="1" type="noConversion"/>
  </si>
  <si>
    <t>Mass_g1</t>
    <phoneticPr fontId="1" type="noConversion"/>
  </si>
  <si>
    <t>Mass_kg1</t>
    <phoneticPr fontId="1" type="noConversion"/>
  </si>
  <si>
    <t>InjMass1</t>
    <phoneticPr fontId="1" type="noConversion"/>
  </si>
  <si>
    <t>质量，毫克/冲程或每次喷射，分辨率1</t>
    <phoneticPr fontId="1" type="noConversion"/>
  </si>
  <si>
    <t>质量流量，g/s</t>
    <phoneticPr fontId="1" type="noConversion"/>
  </si>
  <si>
    <t>质量流量，kg/h</t>
    <phoneticPr fontId="1" type="noConversion"/>
  </si>
  <si>
    <t>Length_m</t>
    <phoneticPr fontId="1" type="noConversion"/>
  </si>
  <si>
    <t>Length_mm</t>
    <phoneticPr fontId="1" type="noConversion"/>
  </si>
  <si>
    <t>Length_cm</t>
    <phoneticPr fontId="1" type="noConversion"/>
  </si>
  <si>
    <t>长度，米</t>
    <phoneticPr fontId="1" type="noConversion"/>
  </si>
  <si>
    <t>长度，毫米</t>
    <phoneticPr fontId="1" type="noConversion"/>
  </si>
  <si>
    <t>长度，厘米</t>
    <phoneticPr fontId="1" type="noConversion"/>
  </si>
  <si>
    <t>Vol_m3</t>
    <phoneticPr fontId="1" type="noConversion"/>
  </si>
  <si>
    <t>Vol_cm3</t>
    <phoneticPr fontId="1" type="noConversion"/>
  </si>
  <si>
    <t>Vol_L</t>
    <phoneticPr fontId="1" type="noConversion"/>
  </si>
  <si>
    <t>Vol_mL</t>
    <phoneticPr fontId="1" type="noConversion"/>
  </si>
  <si>
    <t>体积，立方米</t>
    <phoneticPr fontId="1" type="noConversion"/>
  </si>
  <si>
    <t>体积，立方厘米</t>
    <phoneticPr fontId="1" type="noConversion"/>
  </si>
  <si>
    <t>体积，升，立方分米</t>
    <phoneticPr fontId="1" type="noConversion"/>
  </si>
  <si>
    <t>体积，毫升，立方厘米</t>
    <phoneticPr fontId="1" type="noConversion"/>
  </si>
  <si>
    <t>Area_m2</t>
    <phoneticPr fontId="1" type="noConversion"/>
  </si>
  <si>
    <t>Area_mm2</t>
    <phoneticPr fontId="1" type="noConversion"/>
  </si>
  <si>
    <t>Area_cm2</t>
    <phoneticPr fontId="1" type="noConversion"/>
  </si>
  <si>
    <t>面积，平方米</t>
    <phoneticPr fontId="1" type="noConversion"/>
  </si>
  <si>
    <t>面积，平方毫米</t>
    <phoneticPr fontId="1" type="noConversion"/>
  </si>
  <si>
    <t>面积，平方厘米</t>
    <phoneticPr fontId="1" type="noConversion"/>
  </si>
  <si>
    <t>RPM_k</t>
    <phoneticPr fontId="1" type="noConversion"/>
  </si>
  <si>
    <t>转速，转每分钟</t>
    <phoneticPr fontId="1" type="noConversion"/>
  </si>
  <si>
    <t>转速，千转每分钟</t>
    <phoneticPr fontId="1" type="noConversion"/>
  </si>
  <si>
    <t>Velocity_mps</t>
    <phoneticPr fontId="1" type="noConversion"/>
  </si>
  <si>
    <t>Velocity_kmph</t>
    <phoneticPr fontId="1" type="noConversion"/>
  </si>
  <si>
    <t>速度，米每秒</t>
    <phoneticPr fontId="1" type="noConversion"/>
  </si>
  <si>
    <t>速度，千米每小时</t>
    <phoneticPr fontId="1" type="noConversion"/>
  </si>
  <si>
    <t>Accel_ms2</t>
    <phoneticPr fontId="1" type="noConversion"/>
  </si>
  <si>
    <t>加速度，米每二次方秒</t>
    <phoneticPr fontId="1" type="noConversion"/>
  </si>
  <si>
    <t>Torq</t>
    <phoneticPr fontId="1" type="noConversion"/>
  </si>
  <si>
    <t>扭矩，NM</t>
    <phoneticPr fontId="1" type="noConversion"/>
  </si>
  <si>
    <t>mFlow_gps</t>
    <phoneticPr fontId="1" type="noConversion"/>
  </si>
  <si>
    <t>mFlow_kgph</t>
    <phoneticPr fontId="1" type="noConversion"/>
  </si>
  <si>
    <t>vFlow_m3ps</t>
    <phoneticPr fontId="1" type="noConversion"/>
  </si>
  <si>
    <t>体积流量，立方米每秒</t>
    <phoneticPr fontId="1" type="noConversion"/>
  </si>
  <si>
    <t>Density_kgpm3</t>
    <phoneticPr fontId="1" type="noConversion"/>
  </si>
  <si>
    <t>Density_gpcm3</t>
    <phoneticPr fontId="1" type="noConversion"/>
  </si>
  <si>
    <t>密度，kg/m3</t>
    <phoneticPr fontId="1" type="noConversion"/>
  </si>
  <si>
    <t>密度，g/cm3</t>
    <phoneticPr fontId="1" type="noConversion"/>
  </si>
  <si>
    <t>角度</t>
    <phoneticPr fontId="1" type="noConversion"/>
  </si>
  <si>
    <t>Angle_CA</t>
    <phoneticPr fontId="1" type="noConversion"/>
  </si>
  <si>
    <t>角度，曲轴角度</t>
    <phoneticPr fontId="1" type="noConversion"/>
  </si>
  <si>
    <t>Press_bar</t>
    <phoneticPr fontId="1" type="noConversion"/>
  </si>
  <si>
    <t>Press_kpa</t>
    <phoneticPr fontId="1" type="noConversion"/>
  </si>
  <si>
    <t>压强，bar</t>
    <phoneticPr fontId="1" type="noConversion"/>
  </si>
  <si>
    <t>压强，千帕</t>
    <phoneticPr fontId="1" type="noConversion"/>
  </si>
  <si>
    <t>Temp_C</t>
    <phoneticPr fontId="1" type="noConversion"/>
  </si>
  <si>
    <t>Temp_K</t>
    <phoneticPr fontId="1" type="noConversion"/>
  </si>
  <si>
    <t>温度，摄氏度</t>
    <phoneticPr fontId="1" type="noConversion"/>
  </si>
  <si>
    <t>温度，K</t>
    <phoneticPr fontId="1" type="noConversion"/>
  </si>
  <si>
    <t>Power_w</t>
    <phoneticPr fontId="1" type="noConversion"/>
  </si>
  <si>
    <t>Power_kw</t>
    <phoneticPr fontId="1" type="noConversion"/>
  </si>
  <si>
    <t>功率，瓦</t>
    <phoneticPr fontId="1" type="noConversion"/>
  </si>
  <si>
    <t>功率，千瓦</t>
    <phoneticPr fontId="1" type="noConversion"/>
  </si>
  <si>
    <t>Energy_J</t>
    <phoneticPr fontId="1" type="noConversion"/>
  </si>
  <si>
    <t>Energy_kJ</t>
    <phoneticPr fontId="1" type="noConversion"/>
  </si>
  <si>
    <t>能量，J</t>
    <phoneticPr fontId="1" type="noConversion"/>
  </si>
  <si>
    <t>能量，kJ</t>
    <phoneticPr fontId="1" type="noConversion"/>
  </si>
  <si>
    <t>Distance_m</t>
    <phoneticPr fontId="1" type="noConversion"/>
  </si>
  <si>
    <t>Distance_km</t>
    <phoneticPr fontId="1" type="noConversion"/>
  </si>
  <si>
    <t>距离，里程，米</t>
    <phoneticPr fontId="1" type="noConversion"/>
  </si>
  <si>
    <t>距离，里程，千米</t>
    <phoneticPr fontId="1" type="noConversion"/>
  </si>
  <si>
    <t>Distance_km1</t>
    <phoneticPr fontId="1" type="noConversion"/>
  </si>
  <si>
    <t>Distance_km4</t>
    <phoneticPr fontId="1" type="noConversion"/>
  </si>
  <si>
    <t>距离，里程，千米，分辨率0.1</t>
    <phoneticPr fontId="1" type="noConversion"/>
  </si>
  <si>
    <t>距离，里程，千米，大范围</t>
    <phoneticPr fontId="1" type="noConversion"/>
  </si>
  <si>
    <t>Height_m</t>
    <phoneticPr fontId="1" type="noConversion"/>
  </si>
  <si>
    <t>Height_mm</t>
    <phoneticPr fontId="1" type="noConversion"/>
  </si>
  <si>
    <t>Height_cm</t>
    <phoneticPr fontId="1" type="noConversion"/>
  </si>
  <si>
    <t>Concen_ppm</t>
    <phoneticPr fontId="1" type="noConversion"/>
  </si>
  <si>
    <t>浓度，百分比</t>
    <phoneticPr fontId="1" type="noConversion"/>
  </si>
  <si>
    <t>浓度，1/10^6</t>
    <phoneticPr fontId="1" type="noConversion"/>
  </si>
  <si>
    <t>Concen_p</t>
    <phoneticPr fontId="1" type="noConversion"/>
  </si>
  <si>
    <t>Pin_No</t>
    <phoneticPr fontId="1" type="noConversion"/>
  </si>
  <si>
    <t>Fault_No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</si>
</sst>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D11" sqref="D11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21</v>
      </c>
      <c r="D1" s="6" t="s">
        <v>22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5" t="s">
        <v>16</v>
      </c>
      <c r="D8" s="15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zoomScale="90" zoomScaleNormal="90" workbookViewId="0">
      <pane ySplit="2" topLeftCell="A78" activePane="bottomLeft" state="frozen"/>
      <selection pane="bottomLeft" activeCell="B19" sqref="B19"/>
    </sheetView>
  </sheetViews>
  <sheetFormatPr defaultRowHeight="16.5"/>
  <cols>
    <col min="1" max="1" width="14" style="1" customWidth="1"/>
    <col min="2" max="2" width="32.125" style="1" customWidth="1"/>
    <col min="3" max="3" width="10.75" style="1" customWidth="1"/>
    <col min="4" max="4" width="11.75" style="1" customWidth="1"/>
    <col min="5" max="5" width="19" style="1" customWidth="1"/>
    <col min="6" max="6" width="12.125" style="1" customWidth="1"/>
    <col min="7" max="7" width="14.875" style="1" customWidth="1"/>
    <col min="8" max="8" width="14.625" style="1" customWidth="1"/>
    <col min="9" max="16384" width="9" style="1"/>
  </cols>
  <sheetData>
    <row r="1" spans="1:8">
      <c r="A1" s="20" t="s">
        <v>26</v>
      </c>
      <c r="B1" s="16" t="s">
        <v>23</v>
      </c>
      <c r="C1" s="18" t="s">
        <v>20</v>
      </c>
      <c r="D1" s="18" t="s">
        <v>17</v>
      </c>
      <c r="E1" s="18" t="s">
        <v>29</v>
      </c>
      <c r="F1" s="18"/>
      <c r="G1" s="18" t="s">
        <v>31</v>
      </c>
      <c r="H1" s="18"/>
    </row>
    <row r="2" spans="1:8">
      <c r="A2" s="17"/>
      <c r="B2" s="17"/>
      <c r="C2" s="19"/>
      <c r="D2" s="19"/>
      <c r="E2" s="6" t="s">
        <v>19</v>
      </c>
      <c r="F2" s="6" t="s">
        <v>18</v>
      </c>
      <c r="G2" s="6" t="s">
        <v>21</v>
      </c>
      <c r="H2" s="6" t="s">
        <v>22</v>
      </c>
    </row>
    <row r="3" spans="1:8">
      <c r="A3" s="1" t="s">
        <v>27</v>
      </c>
      <c r="B3" s="1" t="s">
        <v>28</v>
      </c>
      <c r="C3" s="1">
        <v>1</v>
      </c>
      <c r="D3" s="1">
        <v>16</v>
      </c>
      <c r="E3" s="1">
        <v>0.01</v>
      </c>
      <c r="F3" s="1">
        <v>0</v>
      </c>
      <c r="G3" s="1">
        <f>IF(C3,E3*(-2^(D3-1))+F3,0)</f>
        <v>-327.68</v>
      </c>
      <c r="H3" s="1">
        <f>IF(C3,E3*(2^(D3-1)-1)+F3,E3*(2^D3-1)+F3)</f>
        <v>327.67</v>
      </c>
    </row>
    <row r="4" spans="1:8">
      <c r="A4" s="1" t="s">
        <v>80</v>
      </c>
      <c r="B4" s="1" t="s">
        <v>30</v>
      </c>
      <c r="C4" s="1">
        <v>1</v>
      </c>
      <c r="D4" s="1">
        <v>16</v>
      </c>
      <c r="E4" s="1">
        <v>0.01</v>
      </c>
      <c r="F4" s="1">
        <v>0</v>
      </c>
      <c r="G4" s="1">
        <f t="shared" ref="G4" si="0">IF(C4,E4*(-2^(D4-1))+F4,0)</f>
        <v>-327.68</v>
      </c>
      <c r="H4" s="1">
        <f t="shared" ref="H4" si="1">IF(C4,E4*(2^(D4-1)-1)+F4,E4*(2^D4-1)+F4)</f>
        <v>327.67</v>
      </c>
    </row>
    <row r="5" spans="1:8">
      <c r="A5" s="1" t="s">
        <v>81</v>
      </c>
      <c r="B5" s="1" t="s">
        <v>35</v>
      </c>
      <c r="C5" s="1">
        <v>1</v>
      </c>
      <c r="D5" s="1">
        <v>16</v>
      </c>
      <c r="E5" s="1">
        <v>0.02</v>
      </c>
      <c r="F5" s="1">
        <v>0</v>
      </c>
      <c r="G5" s="1">
        <f t="shared" ref="G5" si="2">IF(C5,E5*(-2^(D5-1))+F5,0)</f>
        <v>-655.36</v>
      </c>
      <c r="H5" s="1">
        <f t="shared" ref="H5" si="3">IF(C5,E5*(2^(D5-1)-1)+F5,E5*(2^D5-1)+F5)</f>
        <v>655.34</v>
      </c>
    </row>
    <row r="6" spans="1:8">
      <c r="A6" s="12" t="s">
        <v>33</v>
      </c>
      <c r="B6" s="12" t="s">
        <v>131</v>
      </c>
      <c r="C6" s="12">
        <v>0</v>
      </c>
      <c r="D6" s="12">
        <v>16</v>
      </c>
      <c r="E6" s="12">
        <v>1E-4</v>
      </c>
      <c r="F6" s="12">
        <v>0</v>
      </c>
      <c r="G6" s="12">
        <f t="shared" ref="G6:G25" si="4">IF(C6,E6*(-2^(D6-1))+F6,0)</f>
        <v>0</v>
      </c>
      <c r="H6" s="12">
        <f t="shared" ref="H6:H25" si="5">IF(C6,E6*(2^(D6-1)-1)+F6,E6*(2^D6-1)+F6)</f>
        <v>6.5535000000000005</v>
      </c>
    </row>
    <row r="7" spans="1:8">
      <c r="A7" s="12" t="s">
        <v>56</v>
      </c>
      <c r="B7" s="12" t="s">
        <v>120</v>
      </c>
      <c r="C7" s="12">
        <v>0</v>
      </c>
      <c r="D7" s="12">
        <v>16</v>
      </c>
      <c r="E7" s="12">
        <v>1E-3</v>
      </c>
      <c r="F7" s="12">
        <v>0</v>
      </c>
      <c r="G7" s="12">
        <f t="shared" ref="G7" si="6">IF(C7,E7*(-2^(D7-1))+F7,0)</f>
        <v>0</v>
      </c>
      <c r="H7" s="12">
        <f t="shared" ref="H7" si="7">IF(C7,E7*(2^(D7-1)-1)+F7,E7*(2^D7-1)+F7)</f>
        <v>65.534999999999997</v>
      </c>
    </row>
    <row r="8" spans="1:8">
      <c r="A8" s="12" t="s">
        <v>34</v>
      </c>
      <c r="B8" s="12" t="s">
        <v>121</v>
      </c>
      <c r="C8" s="12">
        <v>0</v>
      </c>
      <c r="D8" s="12">
        <v>16</v>
      </c>
      <c r="E8" s="12">
        <v>2E-3</v>
      </c>
      <c r="F8" s="12">
        <v>0</v>
      </c>
      <c r="G8" s="12">
        <f t="shared" si="4"/>
        <v>0</v>
      </c>
      <c r="H8" s="12">
        <f t="shared" si="5"/>
        <v>131.07</v>
      </c>
    </row>
    <row r="9" spans="1:8">
      <c r="A9" s="12" t="s">
        <v>125</v>
      </c>
      <c r="B9" s="12" t="s">
        <v>122</v>
      </c>
      <c r="C9" s="12">
        <v>1</v>
      </c>
      <c r="D9" s="12">
        <v>16</v>
      </c>
      <c r="E9" s="12">
        <v>1E-4</v>
      </c>
      <c r="F9" s="12">
        <v>0</v>
      </c>
      <c r="G9" s="12">
        <f t="shared" si="4"/>
        <v>-3.2768000000000002</v>
      </c>
      <c r="H9" s="12">
        <f t="shared" si="5"/>
        <v>3.2766999999999999</v>
      </c>
    </row>
    <row r="10" spans="1:8">
      <c r="A10" s="12" t="s">
        <v>126</v>
      </c>
      <c r="B10" s="12" t="s">
        <v>123</v>
      </c>
      <c r="C10" s="12">
        <v>1</v>
      </c>
      <c r="D10" s="12">
        <v>16</v>
      </c>
      <c r="E10" s="12">
        <v>1E-3</v>
      </c>
      <c r="F10" s="12">
        <v>0</v>
      </c>
      <c r="G10" s="12">
        <f t="shared" si="4"/>
        <v>-32.768000000000001</v>
      </c>
      <c r="H10" s="12">
        <f t="shared" si="5"/>
        <v>32.767000000000003</v>
      </c>
    </row>
    <row r="11" spans="1:8">
      <c r="A11" s="12" t="s">
        <v>127</v>
      </c>
      <c r="B11" s="12" t="s">
        <v>124</v>
      </c>
      <c r="C11" s="12">
        <v>1</v>
      </c>
      <c r="D11" s="12">
        <v>16</v>
      </c>
      <c r="E11" s="12">
        <v>5.0000000000000001E-3</v>
      </c>
      <c r="F11" s="12">
        <v>0</v>
      </c>
      <c r="G11" s="12">
        <f t="shared" ref="G11" si="8">IF(C11,E11*(-2^(D11-1))+F11,0)</f>
        <v>-163.84</v>
      </c>
      <c r="H11" s="12">
        <f t="shared" ref="H11" si="9">IF(C11,E11*(2^(D11-1)-1)+F11,E11*(2^D11-1)+F11)</f>
        <v>163.83500000000001</v>
      </c>
    </row>
    <row r="12" spans="1:8">
      <c r="A12" s="12" t="s">
        <v>41</v>
      </c>
      <c r="B12" s="12" t="s">
        <v>46</v>
      </c>
      <c r="C12" s="12">
        <v>1</v>
      </c>
      <c r="D12" s="12">
        <v>16</v>
      </c>
      <c r="E12" s="12">
        <v>5.0000000000000001E-3</v>
      </c>
      <c r="F12" s="12">
        <v>0</v>
      </c>
      <c r="G12" s="12">
        <f t="shared" si="4"/>
        <v>-163.84</v>
      </c>
      <c r="H12" s="12">
        <f t="shared" si="5"/>
        <v>163.83500000000001</v>
      </c>
    </row>
    <row r="13" spans="1:8">
      <c r="A13" s="12" t="s">
        <v>42</v>
      </c>
      <c r="B13" s="12" t="s">
        <v>47</v>
      </c>
      <c r="C13" s="12">
        <v>1</v>
      </c>
      <c r="D13" s="12">
        <v>16</v>
      </c>
      <c r="E13" s="12">
        <v>5.0000000000000001E-3</v>
      </c>
      <c r="F13" s="12">
        <v>0</v>
      </c>
      <c r="G13" s="12">
        <f t="shared" ref="G13:G15" si="10">IF(C13,E13*(-2^(D13-1))+F13,0)</f>
        <v>-163.84</v>
      </c>
      <c r="H13" s="12">
        <f t="shared" ref="H13:H15" si="11">IF(C13,E13*(2^(D13-1)-1)+F13,E13*(2^D13-1)+F13)</f>
        <v>163.83500000000001</v>
      </c>
    </row>
    <row r="14" spans="1:8">
      <c r="A14" s="12" t="s">
        <v>53</v>
      </c>
      <c r="B14" s="12" t="s">
        <v>54</v>
      </c>
      <c r="C14" s="12">
        <v>0</v>
      </c>
      <c r="D14" s="12">
        <v>16</v>
      </c>
      <c r="E14" s="12">
        <v>2E-3</v>
      </c>
      <c r="F14" s="12">
        <v>0</v>
      </c>
      <c r="G14" s="12">
        <f t="shared" si="10"/>
        <v>0</v>
      </c>
      <c r="H14" s="12">
        <f t="shared" si="11"/>
        <v>131.07</v>
      </c>
    </row>
    <row r="15" spans="1:8">
      <c r="A15" s="12" t="s">
        <v>128</v>
      </c>
      <c r="B15" s="12" t="s">
        <v>55</v>
      </c>
      <c r="C15" s="12">
        <v>1</v>
      </c>
      <c r="D15" s="12">
        <v>16</v>
      </c>
      <c r="E15" s="12">
        <v>5.0000000000000001E-3</v>
      </c>
      <c r="F15" s="12">
        <v>0</v>
      </c>
      <c r="G15" s="12">
        <f t="shared" si="10"/>
        <v>-163.84</v>
      </c>
      <c r="H15" s="12">
        <f t="shared" si="11"/>
        <v>163.83500000000001</v>
      </c>
    </row>
    <row r="16" spans="1:8">
      <c r="A16" s="12" t="s">
        <v>82</v>
      </c>
      <c r="B16" s="12" t="s">
        <v>83</v>
      </c>
      <c r="C16" s="12">
        <v>0</v>
      </c>
      <c r="D16" s="12">
        <v>16</v>
      </c>
      <c r="E16" s="12">
        <v>2E-3</v>
      </c>
      <c r="F16" s="12">
        <v>0</v>
      </c>
      <c r="G16" s="12">
        <f t="shared" ref="G16" si="12">IF(C16,E16*(-2^(D16-1))+F16,0)</f>
        <v>0</v>
      </c>
      <c r="H16" s="12">
        <f t="shared" ref="H16" si="13">IF(C16,E16*(2^(D16-1)-1)+F16,E16*(2^D16-1)+F16)</f>
        <v>131.07</v>
      </c>
    </row>
    <row r="17" spans="1:8">
      <c r="A17" s="12" t="s">
        <v>58</v>
      </c>
      <c r="B17" s="12" t="s">
        <v>59</v>
      </c>
      <c r="C17" s="12">
        <v>1</v>
      </c>
      <c r="D17" s="12">
        <v>16</v>
      </c>
      <c r="E17" s="12">
        <v>5.0000000000000001E-3</v>
      </c>
      <c r="F17" s="12">
        <v>0</v>
      </c>
      <c r="G17" s="12">
        <f t="shared" ref="G17" si="14">IF(C17,E17*(-2^(D17-1))+F17,0)</f>
        <v>-163.84</v>
      </c>
      <c r="H17" s="12">
        <f t="shared" ref="H17" si="15">IF(C17,E17*(2^(D17-1)-1)+F17,E17*(2^D17-1)+F17)</f>
        <v>163.83500000000001</v>
      </c>
    </row>
    <row r="18" spans="1:8">
      <c r="A18" s="1" t="s">
        <v>129</v>
      </c>
      <c r="B18" s="1" t="s">
        <v>36</v>
      </c>
      <c r="C18" s="1">
        <v>1</v>
      </c>
      <c r="D18" s="1">
        <v>16</v>
      </c>
      <c r="E18" s="1">
        <v>1</v>
      </c>
      <c r="F18" s="1">
        <v>0</v>
      </c>
      <c r="G18" s="1">
        <f t="shared" si="4"/>
        <v>-32768</v>
      </c>
      <c r="H18" s="1">
        <f t="shared" si="5"/>
        <v>32767</v>
      </c>
    </row>
    <row r="19" spans="1:8">
      <c r="A19" s="1" t="s">
        <v>133</v>
      </c>
      <c r="B19" s="1" t="s">
        <v>143</v>
      </c>
      <c r="C19" s="1">
        <v>1</v>
      </c>
      <c r="D19" s="1">
        <v>16</v>
      </c>
      <c r="E19" s="1">
        <v>0.1</v>
      </c>
      <c r="F19" s="1">
        <v>0</v>
      </c>
      <c r="G19" s="1">
        <f>IF(C19,E19*(-2^(D19-1))+F19,0)</f>
        <v>-3276.8</v>
      </c>
      <c r="H19" s="1">
        <f>IF(C19,E19*(2^(D19-1)-1)+F19,E19*(2^D19-1)+F19)</f>
        <v>3276.7000000000003</v>
      </c>
    </row>
    <row r="20" spans="1:8">
      <c r="A20" s="1" t="s">
        <v>130</v>
      </c>
      <c r="B20" s="1" t="s">
        <v>51</v>
      </c>
      <c r="C20" s="1">
        <v>1</v>
      </c>
      <c r="D20" s="1">
        <v>16</v>
      </c>
      <c r="E20" s="1">
        <v>0.01</v>
      </c>
      <c r="F20" s="1">
        <v>0</v>
      </c>
      <c r="G20" s="1">
        <f t="shared" ref="G20" si="16">IF(C20,E20*(-2^(D20-1))+F20,0)</f>
        <v>-327.68</v>
      </c>
      <c r="H20" s="1">
        <f t="shared" ref="H20" si="17">IF(C20,E20*(2^(D20-1)-1)+F20,E20*(2^D20-1)+F20)</f>
        <v>327.67</v>
      </c>
    </row>
    <row r="21" spans="1:8">
      <c r="A21" s="1" t="s">
        <v>132</v>
      </c>
      <c r="B21" s="1" t="s">
        <v>37</v>
      </c>
      <c r="C21" s="1">
        <v>1</v>
      </c>
      <c r="D21" s="1">
        <v>16</v>
      </c>
      <c r="E21" s="1">
        <v>0.1</v>
      </c>
      <c r="F21" s="1">
        <v>0</v>
      </c>
      <c r="G21" s="1">
        <f t="shared" si="4"/>
        <v>-3276.8</v>
      </c>
      <c r="H21" s="1">
        <f t="shared" si="5"/>
        <v>3276.7000000000003</v>
      </c>
    </row>
    <row r="22" spans="1:8">
      <c r="A22" s="1" t="s">
        <v>134</v>
      </c>
      <c r="B22" s="1" t="s">
        <v>39</v>
      </c>
      <c r="C22" s="1">
        <v>1</v>
      </c>
      <c r="D22" s="1">
        <v>16</v>
      </c>
      <c r="E22" s="1">
        <v>0.01</v>
      </c>
      <c r="F22" s="1">
        <v>0</v>
      </c>
      <c r="G22" s="1">
        <f t="shared" si="4"/>
        <v>-327.68</v>
      </c>
      <c r="H22" s="1">
        <f t="shared" si="5"/>
        <v>327.67</v>
      </c>
    </row>
    <row r="23" spans="1:8">
      <c r="A23" s="1" t="s">
        <v>136</v>
      </c>
      <c r="B23" s="1" t="s">
        <v>38</v>
      </c>
      <c r="C23" s="1">
        <v>1</v>
      </c>
      <c r="D23" s="1">
        <v>16</v>
      </c>
      <c r="E23" s="1">
        <v>0.1</v>
      </c>
      <c r="F23" s="1">
        <v>0</v>
      </c>
      <c r="G23" s="1">
        <f t="shared" ref="G23" si="18">IF(C23,E23*(-2^(D23-1))+F23,0)</f>
        <v>-3276.8</v>
      </c>
      <c r="H23" s="1">
        <f t="shared" ref="H23" si="19">IF(C23,E23*(2^(D23-1)-1)+F23,E23*(2^D23-1)+F23)</f>
        <v>3276.7000000000003</v>
      </c>
    </row>
    <row r="24" spans="1:8">
      <c r="A24" s="1" t="s">
        <v>135</v>
      </c>
      <c r="B24" s="1" t="s">
        <v>40</v>
      </c>
      <c r="C24" s="1">
        <v>1</v>
      </c>
      <c r="D24" s="1">
        <v>32</v>
      </c>
      <c r="E24" s="1">
        <v>0.01</v>
      </c>
      <c r="F24" s="1">
        <v>0</v>
      </c>
      <c r="G24" s="1">
        <f t="shared" si="4"/>
        <v>-21474836.48</v>
      </c>
      <c r="H24" s="1">
        <f t="shared" si="5"/>
        <v>21474836.469999999</v>
      </c>
    </row>
    <row r="25" spans="1:8">
      <c r="A25" s="1" t="s">
        <v>137</v>
      </c>
      <c r="B25" s="1" t="s">
        <v>87</v>
      </c>
      <c r="C25" s="1">
        <v>1</v>
      </c>
      <c r="D25" s="1">
        <v>16</v>
      </c>
      <c r="E25" s="1">
        <v>0.01</v>
      </c>
      <c r="F25" s="1">
        <v>0</v>
      </c>
      <c r="G25" s="1">
        <f t="shared" si="4"/>
        <v>-327.68</v>
      </c>
      <c r="H25" s="1">
        <f t="shared" si="5"/>
        <v>327.67</v>
      </c>
    </row>
    <row r="26" spans="1:8">
      <c r="A26" s="1" t="s">
        <v>138</v>
      </c>
      <c r="B26" s="1" t="s">
        <v>88</v>
      </c>
      <c r="C26" s="1">
        <v>1</v>
      </c>
      <c r="D26" s="1">
        <v>16</v>
      </c>
      <c r="E26" s="1">
        <v>0.1</v>
      </c>
      <c r="F26" s="1">
        <v>0</v>
      </c>
      <c r="G26" s="1">
        <f t="shared" ref="G26" si="20">IF(C26,E26*(-2^(D26-1))+F26,0)</f>
        <v>-3276.8</v>
      </c>
      <c r="H26" s="1">
        <f t="shared" ref="H26" si="21">IF(C26,E26*(2^(D26-1)-1)+F26,E26*(2^D26-1)+F26)</f>
        <v>3276.7000000000003</v>
      </c>
    </row>
    <row r="27" spans="1:8">
      <c r="A27" s="1" t="s">
        <v>139</v>
      </c>
      <c r="B27" s="1" t="s">
        <v>43</v>
      </c>
      <c r="C27" s="1">
        <v>1</v>
      </c>
      <c r="D27" s="1">
        <v>32</v>
      </c>
      <c r="E27" s="1">
        <v>0.01</v>
      </c>
      <c r="F27" s="1">
        <v>0</v>
      </c>
      <c r="G27" s="1">
        <f t="shared" ref="G27:G28" si="22">IF(C27,E27*(-2^(D27-1))+F27,0)</f>
        <v>-21474836.48</v>
      </c>
      <c r="H27" s="1">
        <f t="shared" ref="H27:H28" si="23">IF(C27,E27*(2^(D27-1)-1)+F27,E27*(2^D27-1)+F27)</f>
        <v>21474836.469999999</v>
      </c>
    </row>
    <row r="28" spans="1:8">
      <c r="A28" s="1" t="s">
        <v>140</v>
      </c>
      <c r="B28" s="1" t="s">
        <v>44</v>
      </c>
      <c r="C28" s="1">
        <v>1</v>
      </c>
      <c r="D28" s="1">
        <v>16</v>
      </c>
      <c r="E28" s="1">
        <v>0.01</v>
      </c>
      <c r="F28" s="1">
        <v>0</v>
      </c>
      <c r="G28" s="1">
        <f t="shared" si="22"/>
        <v>-327.68</v>
      </c>
      <c r="H28" s="1">
        <f t="shared" si="23"/>
        <v>327.67</v>
      </c>
    </row>
    <row r="29" spans="1:8">
      <c r="A29" s="1" t="s">
        <v>141</v>
      </c>
      <c r="B29" s="1" t="s">
        <v>52</v>
      </c>
      <c r="C29" s="1">
        <v>1</v>
      </c>
      <c r="D29" s="1">
        <v>16</v>
      </c>
      <c r="E29" s="1">
        <v>0.1</v>
      </c>
      <c r="F29" s="1">
        <v>0</v>
      </c>
      <c r="G29" s="1">
        <f t="shared" ref="G29" si="24">IF(C29,E29*(-2^(D29-1))+F29,0)</f>
        <v>-3276.8</v>
      </c>
      <c r="H29" s="1">
        <f t="shared" ref="H29" si="25">IF(C29,E29*(2^(D29-1)-1)+F29,E29*(2^D29-1)+F29)</f>
        <v>3276.7000000000003</v>
      </c>
    </row>
    <row r="30" spans="1:8">
      <c r="A30" s="1" t="s">
        <v>142</v>
      </c>
      <c r="B30" s="1" t="s">
        <v>45</v>
      </c>
      <c r="C30" s="1">
        <v>1</v>
      </c>
      <c r="D30" s="1">
        <v>32</v>
      </c>
      <c r="E30" s="1">
        <v>0.01</v>
      </c>
      <c r="F30" s="1">
        <v>0</v>
      </c>
      <c r="G30" s="1">
        <f t="shared" ref="G30:G42" si="26">IF(C30,E30*(-2^(D30-1))+F30,0)</f>
        <v>-21474836.48</v>
      </c>
      <c r="H30" s="1">
        <f t="shared" ref="H30:H42" si="27">IF(C30,E30*(2^(D30-1)-1)+F30,E30*(2^D30-1)+F30)</f>
        <v>21474836.469999999</v>
      </c>
    </row>
    <row r="31" spans="1:8">
      <c r="A31" s="14" t="s">
        <v>144</v>
      </c>
      <c r="B31" s="14" t="s">
        <v>108</v>
      </c>
      <c r="C31" s="14">
        <v>0</v>
      </c>
      <c r="D31" s="14">
        <v>16</v>
      </c>
      <c r="E31" s="14">
        <v>0.1</v>
      </c>
      <c r="F31" s="14">
        <v>0</v>
      </c>
      <c r="G31" s="14">
        <f t="shared" si="26"/>
        <v>0</v>
      </c>
      <c r="H31" s="14">
        <f t="shared" si="27"/>
        <v>6553.5</v>
      </c>
    </row>
    <row r="32" spans="1:8">
      <c r="A32" s="14" t="s">
        <v>145</v>
      </c>
      <c r="B32" s="14" t="s">
        <v>109</v>
      </c>
      <c r="C32" s="14">
        <v>0</v>
      </c>
      <c r="D32" s="14">
        <v>16</v>
      </c>
      <c r="E32" s="14">
        <v>0.1</v>
      </c>
      <c r="F32" s="14">
        <v>0</v>
      </c>
      <c r="G32" s="14">
        <f t="shared" si="26"/>
        <v>0</v>
      </c>
      <c r="H32" s="14">
        <f t="shared" si="27"/>
        <v>6553.5</v>
      </c>
    </row>
    <row r="33" spans="1:8">
      <c r="A33" s="14" t="s">
        <v>146</v>
      </c>
      <c r="B33" s="14" t="s">
        <v>110</v>
      </c>
      <c r="C33" s="14">
        <v>0</v>
      </c>
      <c r="D33" s="14">
        <v>16</v>
      </c>
      <c r="E33" s="14">
        <v>0.1</v>
      </c>
      <c r="F33" s="14">
        <v>0</v>
      </c>
      <c r="G33" s="14">
        <f t="shared" ref="G33:G37" si="28">IF(C33,E33*(-2^(D33-1))+F33,0)</f>
        <v>0</v>
      </c>
      <c r="H33" s="14">
        <f t="shared" ref="H33:H37" si="29">IF(C33,E33*(2^(D33-1)-1)+F33,E33*(2^D33-1)+F33)</f>
        <v>6553.5</v>
      </c>
    </row>
    <row r="34" spans="1:8">
      <c r="A34" s="14" t="s">
        <v>147</v>
      </c>
      <c r="B34" s="14" t="s">
        <v>111</v>
      </c>
      <c r="C34" s="14">
        <v>0</v>
      </c>
      <c r="D34" s="14">
        <v>16</v>
      </c>
      <c r="E34" s="14">
        <v>0.1</v>
      </c>
      <c r="F34" s="14">
        <v>0</v>
      </c>
      <c r="G34" s="14">
        <f t="shared" si="28"/>
        <v>0</v>
      </c>
      <c r="H34" s="14">
        <f t="shared" si="29"/>
        <v>6553.5</v>
      </c>
    </row>
    <row r="35" spans="1:8">
      <c r="A35" s="14" t="s">
        <v>148</v>
      </c>
      <c r="B35" s="14" t="s">
        <v>112</v>
      </c>
      <c r="C35" s="14">
        <v>0</v>
      </c>
      <c r="D35" s="14">
        <v>16</v>
      </c>
      <c r="E35" s="14">
        <v>0.1</v>
      </c>
      <c r="F35" s="14">
        <v>0</v>
      </c>
      <c r="G35" s="14">
        <f t="shared" si="28"/>
        <v>0</v>
      </c>
      <c r="H35" s="14">
        <f t="shared" si="29"/>
        <v>6553.5</v>
      </c>
    </row>
    <row r="36" spans="1:8">
      <c r="A36" s="14" t="s">
        <v>149</v>
      </c>
      <c r="B36" s="14" t="s">
        <v>113</v>
      </c>
      <c r="C36" s="14">
        <v>0</v>
      </c>
      <c r="D36" s="14">
        <v>16</v>
      </c>
      <c r="E36" s="14">
        <v>0.1</v>
      </c>
      <c r="F36" s="14">
        <v>0</v>
      </c>
      <c r="G36" s="14">
        <f t="shared" si="28"/>
        <v>0</v>
      </c>
      <c r="H36" s="14">
        <f t="shared" si="29"/>
        <v>6553.5</v>
      </c>
    </row>
    <row r="37" spans="1:8">
      <c r="A37" s="14" t="s">
        <v>150</v>
      </c>
      <c r="B37" s="14" t="s">
        <v>114</v>
      </c>
      <c r="C37" s="14">
        <v>0</v>
      </c>
      <c r="D37" s="14">
        <v>16</v>
      </c>
      <c r="E37" s="14">
        <v>0.1</v>
      </c>
      <c r="F37" s="14">
        <v>0</v>
      </c>
      <c r="G37" s="14">
        <f t="shared" si="28"/>
        <v>0</v>
      </c>
      <c r="H37" s="14">
        <f t="shared" si="29"/>
        <v>6553.5</v>
      </c>
    </row>
    <row r="38" spans="1:8">
      <c r="A38" s="1" t="s">
        <v>151</v>
      </c>
      <c r="B38" s="1" t="s">
        <v>62</v>
      </c>
      <c r="C38" s="1">
        <v>0</v>
      </c>
      <c r="D38" s="1">
        <v>16</v>
      </c>
      <c r="E38" s="1">
        <v>0.01</v>
      </c>
      <c r="F38" s="1">
        <v>0</v>
      </c>
      <c r="G38" s="1">
        <f t="shared" si="26"/>
        <v>0</v>
      </c>
      <c r="H38" s="1">
        <f t="shared" si="27"/>
        <v>655.35</v>
      </c>
    </row>
    <row r="39" spans="1:8">
      <c r="A39" s="1" t="s">
        <v>152</v>
      </c>
      <c r="B39" s="1" t="s">
        <v>63</v>
      </c>
      <c r="C39" s="1">
        <v>0</v>
      </c>
      <c r="D39" s="1">
        <v>16</v>
      </c>
      <c r="E39" s="1">
        <v>0.1</v>
      </c>
      <c r="F39" s="1">
        <v>0</v>
      </c>
      <c r="G39" s="1">
        <f t="shared" si="26"/>
        <v>0</v>
      </c>
      <c r="H39" s="1">
        <f t="shared" si="27"/>
        <v>6553.5</v>
      </c>
    </row>
    <row r="40" spans="1:8">
      <c r="A40" s="1" t="s">
        <v>153</v>
      </c>
      <c r="B40" s="1" t="s">
        <v>85</v>
      </c>
      <c r="C40" s="1">
        <v>0</v>
      </c>
      <c r="D40" s="1">
        <v>16</v>
      </c>
      <c r="E40" s="1">
        <v>0.01</v>
      </c>
      <c r="F40" s="1">
        <v>0</v>
      </c>
      <c r="G40" s="1">
        <f t="shared" si="26"/>
        <v>0</v>
      </c>
      <c r="H40" s="1">
        <f t="shared" si="27"/>
        <v>655.35</v>
      </c>
    </row>
    <row r="41" spans="1:8">
      <c r="A41" s="1" t="s">
        <v>154</v>
      </c>
      <c r="B41" s="1" t="s">
        <v>86</v>
      </c>
      <c r="C41" s="1">
        <v>0</v>
      </c>
      <c r="D41" s="1">
        <v>16</v>
      </c>
      <c r="E41" s="1">
        <v>0.1</v>
      </c>
      <c r="F41" s="1">
        <v>0</v>
      </c>
      <c r="G41" s="1">
        <f t="shared" si="26"/>
        <v>0</v>
      </c>
      <c r="H41" s="1">
        <f t="shared" si="27"/>
        <v>6553.5</v>
      </c>
    </row>
    <row r="42" spans="1:8">
      <c r="A42" s="13" t="s">
        <v>57</v>
      </c>
      <c r="B42" s="13" t="s">
        <v>49</v>
      </c>
      <c r="C42" s="13">
        <v>1</v>
      </c>
      <c r="D42" s="13">
        <v>16</v>
      </c>
      <c r="E42" s="13">
        <v>1</v>
      </c>
      <c r="F42" s="13">
        <v>0</v>
      </c>
      <c r="G42" s="13">
        <f t="shared" si="26"/>
        <v>-32768</v>
      </c>
      <c r="H42" s="13">
        <f t="shared" si="27"/>
        <v>32767</v>
      </c>
    </row>
    <row r="43" spans="1:8">
      <c r="A43" s="13" t="s">
        <v>156</v>
      </c>
      <c r="B43" s="13" t="s">
        <v>155</v>
      </c>
      <c r="C43" s="13">
        <v>1</v>
      </c>
      <c r="D43" s="13">
        <v>16</v>
      </c>
      <c r="E43" s="13">
        <v>0.1</v>
      </c>
      <c r="F43" s="13">
        <v>0</v>
      </c>
      <c r="G43" s="13">
        <f t="shared" ref="G43" si="30">IF(C43,E43*(-2^(D43-1))+F43,0)</f>
        <v>-3276.8</v>
      </c>
      <c r="H43" s="13">
        <f t="shared" ref="H43" si="31">IF(C43,E43*(2^(D43-1)-1)+F43,E43*(2^D43-1)+F43)</f>
        <v>3276.7000000000003</v>
      </c>
    </row>
    <row r="44" spans="1:8">
      <c r="A44" s="13" t="s">
        <v>48</v>
      </c>
      <c r="B44" s="13" t="s">
        <v>50</v>
      </c>
      <c r="C44" s="13">
        <v>1</v>
      </c>
      <c r="D44" s="13">
        <v>16</v>
      </c>
      <c r="E44" s="13">
        <v>0.01</v>
      </c>
      <c r="F44" s="13">
        <v>0</v>
      </c>
      <c r="G44" s="13">
        <f t="shared" ref="G44" si="32">IF(C44,E44*(-2^(D44-1))+F44,0)</f>
        <v>-327.68</v>
      </c>
      <c r="H44" s="13">
        <f t="shared" ref="H44" si="33">IF(C44,E44*(2^(D44-1)-1)+F44,E44*(2^D44-1)+F44)</f>
        <v>327.67</v>
      </c>
    </row>
    <row r="45" spans="1:8">
      <c r="A45" s="13" t="s">
        <v>158</v>
      </c>
      <c r="B45" s="13" t="s">
        <v>157</v>
      </c>
      <c r="C45" s="13">
        <v>1</v>
      </c>
      <c r="D45" s="13">
        <v>16</v>
      </c>
      <c r="E45" s="13">
        <v>0.1</v>
      </c>
      <c r="F45" s="13">
        <v>0</v>
      </c>
      <c r="G45" s="13">
        <f t="shared" ref="G45:G51" si="34">IF(C45,E45*(-2^(D45-1))+F45,0)</f>
        <v>-3276.8</v>
      </c>
      <c r="H45" s="13">
        <f t="shared" ref="H45:H51" si="35">IF(C45,E45*(2^(D45-1)-1)+F45,E45*(2^D45-1)+F45)</f>
        <v>3276.7000000000003</v>
      </c>
    </row>
    <row r="46" spans="1:8">
      <c r="A46" s="13" t="s">
        <v>97</v>
      </c>
      <c r="B46" s="13" t="s">
        <v>100</v>
      </c>
      <c r="C46" s="13">
        <v>1</v>
      </c>
      <c r="D46" s="13">
        <v>16</v>
      </c>
      <c r="E46" s="13">
        <v>1</v>
      </c>
      <c r="F46" s="13">
        <v>0</v>
      </c>
      <c r="G46" s="13">
        <f t="shared" si="34"/>
        <v>-32768</v>
      </c>
      <c r="H46" s="13">
        <f t="shared" si="35"/>
        <v>32767</v>
      </c>
    </row>
    <row r="47" spans="1:8">
      <c r="A47" s="13" t="s">
        <v>98</v>
      </c>
      <c r="B47" s="13" t="s">
        <v>102</v>
      </c>
      <c r="C47" s="13">
        <v>1</v>
      </c>
      <c r="D47" s="13">
        <v>16</v>
      </c>
      <c r="E47" s="13">
        <v>0.1</v>
      </c>
      <c r="F47" s="13">
        <v>0</v>
      </c>
      <c r="G47" s="13">
        <f t="shared" si="34"/>
        <v>-3276.8</v>
      </c>
      <c r="H47" s="13">
        <f t="shared" si="35"/>
        <v>3276.7000000000003</v>
      </c>
    </row>
    <row r="48" spans="1:8">
      <c r="A48" s="13" t="s">
        <v>99</v>
      </c>
      <c r="B48" s="13" t="s">
        <v>101</v>
      </c>
      <c r="C48" s="13">
        <v>1</v>
      </c>
      <c r="D48" s="13">
        <v>16</v>
      </c>
      <c r="E48" s="13">
        <v>0.01</v>
      </c>
      <c r="F48" s="13">
        <v>0</v>
      </c>
      <c r="G48" s="13">
        <f t="shared" ref="G48:G49" si="36">IF(C48,E48*(-2^(D48-1))+F48,0)</f>
        <v>-327.68</v>
      </c>
      <c r="H48" s="13">
        <f t="shared" ref="H48:H49" si="37">IF(C48,E48*(2^(D48-1)-1)+F48,E48*(2^D48-1)+F48)</f>
        <v>327.67</v>
      </c>
    </row>
    <row r="49" spans="1:8">
      <c r="A49" s="13" t="s">
        <v>159</v>
      </c>
      <c r="B49" s="13" t="s">
        <v>103</v>
      </c>
      <c r="C49" s="13">
        <v>1</v>
      </c>
      <c r="D49" s="13">
        <v>16</v>
      </c>
      <c r="E49" s="13">
        <v>0.1</v>
      </c>
      <c r="F49" s="13">
        <v>0</v>
      </c>
      <c r="G49" s="13">
        <f t="shared" si="36"/>
        <v>-3276.8</v>
      </c>
      <c r="H49" s="13">
        <f t="shared" si="37"/>
        <v>3276.7000000000003</v>
      </c>
    </row>
    <row r="50" spans="1:8">
      <c r="A50" s="1" t="s">
        <v>89</v>
      </c>
      <c r="B50" s="1" t="s">
        <v>90</v>
      </c>
      <c r="C50" s="1">
        <v>1</v>
      </c>
      <c r="D50" s="1">
        <v>16</v>
      </c>
      <c r="E50" s="1">
        <v>1</v>
      </c>
      <c r="F50" s="1">
        <v>0</v>
      </c>
      <c r="G50" s="1">
        <f t="shared" si="34"/>
        <v>-32768</v>
      </c>
      <c r="H50" s="1">
        <f t="shared" si="35"/>
        <v>32767</v>
      </c>
    </row>
    <row r="51" spans="1:8">
      <c r="A51" s="1" t="s">
        <v>160</v>
      </c>
      <c r="B51" s="1" t="s">
        <v>91</v>
      </c>
      <c r="C51" s="1">
        <v>1</v>
      </c>
      <c r="D51" s="1">
        <v>16</v>
      </c>
      <c r="E51" s="1">
        <v>0.1</v>
      </c>
      <c r="F51" s="1">
        <v>0</v>
      </c>
      <c r="G51" s="1">
        <f t="shared" si="34"/>
        <v>-3276.8</v>
      </c>
      <c r="H51" s="1">
        <f t="shared" si="35"/>
        <v>3276.7000000000003</v>
      </c>
    </row>
    <row r="52" spans="1:8">
      <c r="A52" s="1" t="s">
        <v>60</v>
      </c>
      <c r="B52" s="1" t="s">
        <v>92</v>
      </c>
      <c r="C52" s="1">
        <v>1</v>
      </c>
      <c r="D52" s="1">
        <v>16</v>
      </c>
      <c r="E52" s="1">
        <v>1</v>
      </c>
      <c r="F52" s="1">
        <v>0</v>
      </c>
      <c r="G52" s="1">
        <f t="shared" ref="G52:G57" si="38">IF(C52,E52*(-2^(D52-1))+F52,0)</f>
        <v>-32768</v>
      </c>
      <c r="H52" s="1">
        <f t="shared" ref="H52:H57" si="39">IF(C52,E52*(2^(D52-1)-1)+F52,E52*(2^D52-1)+F52)</f>
        <v>32767</v>
      </c>
    </row>
    <row r="53" spans="1:8">
      <c r="A53" s="1" t="s">
        <v>161</v>
      </c>
      <c r="B53" s="1" t="s">
        <v>93</v>
      </c>
      <c r="C53" s="1">
        <v>1</v>
      </c>
      <c r="D53" s="1">
        <v>16</v>
      </c>
      <c r="E53" s="1">
        <v>0.1</v>
      </c>
      <c r="F53" s="1">
        <v>0</v>
      </c>
      <c r="G53" s="1">
        <f t="shared" si="38"/>
        <v>-3276.8</v>
      </c>
      <c r="H53" s="1">
        <f t="shared" si="39"/>
        <v>3276.7000000000003</v>
      </c>
    </row>
    <row r="54" spans="1:8">
      <c r="A54" s="1" t="s">
        <v>117</v>
      </c>
      <c r="B54" s="1" t="s">
        <v>118</v>
      </c>
      <c r="C54" s="1">
        <v>1</v>
      </c>
      <c r="D54" s="1">
        <v>32</v>
      </c>
      <c r="E54" s="1">
        <v>0.01</v>
      </c>
      <c r="F54" s="1">
        <v>0</v>
      </c>
      <c r="G54" s="1">
        <f t="shared" ref="G54" si="40">IF(C54,E54*(-2^(D54-1))+F54,0)</f>
        <v>-21474836.48</v>
      </c>
      <c r="H54" s="1">
        <f t="shared" ref="H54" si="41">IF(C54,E54*(2^(D54-1)-1)+F54,E54*(2^D54-1)+F54)</f>
        <v>21474836.469999999</v>
      </c>
    </row>
    <row r="55" spans="1:8">
      <c r="A55" s="1" t="s">
        <v>61</v>
      </c>
      <c r="B55" s="1" t="s">
        <v>94</v>
      </c>
      <c r="C55" s="1">
        <v>1</v>
      </c>
      <c r="D55" s="1">
        <v>16</v>
      </c>
      <c r="E55" s="1">
        <v>0.01</v>
      </c>
      <c r="F55" s="1">
        <v>0</v>
      </c>
      <c r="G55" s="1">
        <f t="shared" si="38"/>
        <v>-327.68</v>
      </c>
      <c r="H55" s="1">
        <f t="shared" si="39"/>
        <v>327.67</v>
      </c>
    </row>
    <row r="56" spans="1:8">
      <c r="A56" s="1" t="s">
        <v>162</v>
      </c>
      <c r="B56" s="1" t="s">
        <v>95</v>
      </c>
      <c r="C56" s="1">
        <v>1</v>
      </c>
      <c r="D56" s="1">
        <v>16</v>
      </c>
      <c r="E56" s="1">
        <v>0.1</v>
      </c>
      <c r="F56" s="1">
        <v>0</v>
      </c>
      <c r="G56" s="1">
        <f t="shared" si="38"/>
        <v>-3276.8</v>
      </c>
      <c r="H56" s="1">
        <f t="shared" si="39"/>
        <v>3276.7000000000003</v>
      </c>
    </row>
    <row r="57" spans="1:8">
      <c r="A57" s="1" t="s">
        <v>84</v>
      </c>
      <c r="B57" s="1" t="s">
        <v>96</v>
      </c>
      <c r="C57" s="1">
        <v>1</v>
      </c>
      <c r="D57" s="1">
        <v>16</v>
      </c>
      <c r="E57" s="1">
        <v>0.01</v>
      </c>
      <c r="F57" s="1">
        <v>0</v>
      </c>
      <c r="G57" s="1">
        <f t="shared" si="38"/>
        <v>-327.68</v>
      </c>
      <c r="H57" s="1">
        <f t="shared" si="39"/>
        <v>327.67</v>
      </c>
    </row>
    <row r="58" spans="1:8">
      <c r="A58" s="1" t="s">
        <v>163</v>
      </c>
      <c r="B58" s="1" t="s">
        <v>116</v>
      </c>
      <c r="C58" s="1">
        <v>1</v>
      </c>
      <c r="D58" s="1">
        <v>16</v>
      </c>
      <c r="E58" s="1">
        <v>0.1</v>
      </c>
      <c r="F58" s="1">
        <v>0</v>
      </c>
      <c r="G58" s="1">
        <f t="shared" ref="G58" si="42">IF(C58,E58*(-2^(D58-1))+F58,0)</f>
        <v>-3276.8</v>
      </c>
      <c r="H58" s="1">
        <f t="shared" ref="H58" si="43">IF(C58,E58*(2^(D58-1)-1)+F58,E58*(2^D58-1)+F58)</f>
        <v>3276.7000000000003</v>
      </c>
    </row>
    <row r="59" spans="1:8">
      <c r="A59" s="1" t="s">
        <v>115</v>
      </c>
      <c r="B59" s="1" t="s">
        <v>164</v>
      </c>
      <c r="C59" s="1">
        <v>1</v>
      </c>
      <c r="D59" s="1">
        <v>16</v>
      </c>
      <c r="E59" s="1">
        <v>1</v>
      </c>
      <c r="F59" s="1">
        <v>0</v>
      </c>
      <c r="G59" s="1">
        <f t="shared" ref="G59:G61" si="44">IF(C59,E59*(-2^(D59-1))+F59,0)</f>
        <v>-32768</v>
      </c>
      <c r="H59" s="1">
        <f t="shared" ref="H59:H61" si="45">IF(C59,E59*(2^(D59-1)-1)+F59,E59*(2^D59-1)+F59)</f>
        <v>32767</v>
      </c>
    </row>
    <row r="60" spans="1:8">
      <c r="A60" s="1" t="s">
        <v>198</v>
      </c>
      <c r="B60" s="1" t="s">
        <v>165</v>
      </c>
      <c r="C60" s="1">
        <v>1</v>
      </c>
      <c r="D60" s="1">
        <v>16</v>
      </c>
      <c r="E60" s="1">
        <v>0.01</v>
      </c>
      <c r="F60" s="1">
        <v>0</v>
      </c>
      <c r="G60" s="1">
        <f t="shared" si="44"/>
        <v>-327.68</v>
      </c>
      <c r="H60" s="1">
        <f t="shared" si="45"/>
        <v>327.67</v>
      </c>
    </row>
    <row r="61" spans="1:8">
      <c r="A61" s="1" t="s">
        <v>199</v>
      </c>
      <c r="B61" s="1" t="s">
        <v>166</v>
      </c>
      <c r="C61" s="1">
        <v>1</v>
      </c>
      <c r="D61" s="1">
        <v>16</v>
      </c>
      <c r="E61" s="1">
        <v>0.1</v>
      </c>
      <c r="F61" s="1">
        <v>0</v>
      </c>
      <c r="G61" s="1">
        <f t="shared" si="44"/>
        <v>-3276.8</v>
      </c>
      <c r="H61" s="1">
        <f t="shared" si="45"/>
        <v>3276.7000000000003</v>
      </c>
    </row>
    <row r="62" spans="1:8">
      <c r="A62" s="1" t="s">
        <v>200</v>
      </c>
      <c r="B62" s="1" t="s">
        <v>201</v>
      </c>
      <c r="C62" s="1">
        <v>1</v>
      </c>
      <c r="D62" s="1">
        <v>16</v>
      </c>
      <c r="E62" s="1">
        <v>0.1</v>
      </c>
      <c r="F62" s="1">
        <v>0</v>
      </c>
      <c r="G62" s="1">
        <f t="shared" ref="G62" si="46">IF(C62,E62*(-2^(D62-1))+F62,0)</f>
        <v>-3276.8</v>
      </c>
      <c r="H62" s="1">
        <f t="shared" ref="H62" si="47">IF(C62,E62*(2^(D62-1)-1)+F62,E62*(2^D62-1)+F62)</f>
        <v>3276.7000000000003</v>
      </c>
    </row>
    <row r="63" spans="1:8">
      <c r="A63" s="1" t="s">
        <v>202</v>
      </c>
      <c r="B63" s="1" t="s">
        <v>204</v>
      </c>
      <c r="C63" s="1">
        <v>1</v>
      </c>
      <c r="D63" s="1">
        <v>16</v>
      </c>
      <c r="E63" s="1">
        <v>0.1</v>
      </c>
      <c r="F63" s="1">
        <v>0</v>
      </c>
      <c r="G63" s="1">
        <f t="shared" ref="G63:G67" si="48">IF(C63,E63*(-2^(D63-1))+F63,0)</f>
        <v>-3276.8</v>
      </c>
      <c r="H63" s="1">
        <f t="shared" ref="H63:H67" si="49">IF(C63,E63*(2^(D63-1)-1)+F63,E63*(2^D63-1)+F63)</f>
        <v>3276.7000000000003</v>
      </c>
    </row>
    <row r="64" spans="1:8">
      <c r="A64" s="1" t="s">
        <v>203</v>
      </c>
      <c r="B64" s="1" t="s">
        <v>205</v>
      </c>
      <c r="C64" s="1">
        <v>1</v>
      </c>
      <c r="D64" s="1">
        <v>16</v>
      </c>
      <c r="E64" s="1">
        <v>0.1</v>
      </c>
      <c r="F64" s="1">
        <v>0</v>
      </c>
      <c r="G64" s="1">
        <f t="shared" si="48"/>
        <v>-3276.8</v>
      </c>
      <c r="H64" s="1">
        <f t="shared" si="49"/>
        <v>3276.7000000000003</v>
      </c>
    </row>
    <row r="65" spans="1:8">
      <c r="A65" s="1" t="s">
        <v>167</v>
      </c>
      <c r="B65" s="1" t="s">
        <v>170</v>
      </c>
      <c r="C65" s="1">
        <v>1</v>
      </c>
      <c r="D65" s="1">
        <v>16</v>
      </c>
      <c r="E65" s="1">
        <v>0.01</v>
      </c>
      <c r="F65" s="1">
        <v>0</v>
      </c>
      <c r="G65" s="1">
        <f t="shared" si="48"/>
        <v>-327.68</v>
      </c>
      <c r="H65" s="1">
        <f t="shared" si="49"/>
        <v>327.67</v>
      </c>
    </row>
    <row r="66" spans="1:8">
      <c r="A66" s="1" t="s">
        <v>168</v>
      </c>
      <c r="B66" s="1" t="s">
        <v>171</v>
      </c>
      <c r="C66" s="1">
        <v>1</v>
      </c>
      <c r="D66" s="1">
        <v>16</v>
      </c>
      <c r="E66" s="1">
        <v>0.01</v>
      </c>
      <c r="F66" s="1">
        <v>0</v>
      </c>
      <c r="G66" s="1">
        <f t="shared" si="48"/>
        <v>-327.68</v>
      </c>
      <c r="H66" s="1">
        <f t="shared" si="49"/>
        <v>327.67</v>
      </c>
    </row>
    <row r="67" spans="1:8">
      <c r="A67" s="1" t="s">
        <v>169</v>
      </c>
      <c r="B67" s="1" t="s">
        <v>172</v>
      </c>
      <c r="C67" s="1">
        <v>1</v>
      </c>
      <c r="D67" s="1">
        <v>16</v>
      </c>
      <c r="E67" s="1">
        <v>0.01</v>
      </c>
      <c r="F67" s="1">
        <v>0</v>
      </c>
      <c r="G67" s="1">
        <f t="shared" si="48"/>
        <v>-327.68</v>
      </c>
      <c r="H67" s="1">
        <f t="shared" si="49"/>
        <v>327.67</v>
      </c>
    </row>
    <row r="68" spans="1:8">
      <c r="A68" s="1" t="s">
        <v>233</v>
      </c>
      <c r="B68" s="1" t="s">
        <v>170</v>
      </c>
      <c r="C68" s="1">
        <v>1</v>
      </c>
      <c r="D68" s="1">
        <v>16</v>
      </c>
      <c r="E68" s="1">
        <v>0.01</v>
      </c>
      <c r="F68" s="1">
        <v>0</v>
      </c>
      <c r="G68" s="1">
        <f t="shared" ref="G68:G70" si="50">IF(C68,E68*(-2^(D68-1))+F68,0)</f>
        <v>-327.68</v>
      </c>
      <c r="H68" s="1">
        <f t="shared" ref="H68:H70" si="51">IF(C68,E68*(2^(D68-1)-1)+F68,E68*(2^D68-1)+F68)</f>
        <v>327.67</v>
      </c>
    </row>
    <row r="69" spans="1:8">
      <c r="A69" s="1" t="s">
        <v>234</v>
      </c>
      <c r="B69" s="1" t="s">
        <v>171</v>
      </c>
      <c r="C69" s="1">
        <v>1</v>
      </c>
      <c r="D69" s="1">
        <v>16</v>
      </c>
      <c r="E69" s="1">
        <v>0.01</v>
      </c>
      <c r="F69" s="1">
        <v>0</v>
      </c>
      <c r="G69" s="1">
        <f t="shared" si="50"/>
        <v>-327.68</v>
      </c>
      <c r="H69" s="1">
        <f t="shared" si="51"/>
        <v>327.67</v>
      </c>
    </row>
    <row r="70" spans="1:8">
      <c r="A70" s="1" t="s">
        <v>235</v>
      </c>
      <c r="B70" s="1" t="s">
        <v>172</v>
      </c>
      <c r="C70" s="1">
        <v>1</v>
      </c>
      <c r="D70" s="1">
        <v>16</v>
      </c>
      <c r="E70" s="1">
        <v>0.01</v>
      </c>
      <c r="F70" s="1">
        <v>0</v>
      </c>
      <c r="G70" s="1">
        <f t="shared" si="50"/>
        <v>-327.68</v>
      </c>
      <c r="H70" s="1">
        <f t="shared" si="51"/>
        <v>327.67</v>
      </c>
    </row>
    <row r="71" spans="1:8">
      <c r="A71" s="1" t="s">
        <v>173</v>
      </c>
      <c r="B71" s="1" t="s">
        <v>177</v>
      </c>
      <c r="C71" s="1">
        <v>1</v>
      </c>
      <c r="D71" s="1">
        <v>16</v>
      </c>
      <c r="E71" s="1">
        <v>0.01</v>
      </c>
      <c r="F71" s="1">
        <v>0</v>
      </c>
      <c r="G71" s="1">
        <f t="shared" ref="G71:G74" si="52">IF(C71,E71*(-2^(D71-1))+F71,0)</f>
        <v>-327.68</v>
      </c>
      <c r="H71" s="1">
        <f t="shared" ref="H71:H74" si="53">IF(C71,E71*(2^(D71-1)-1)+F71,E71*(2^D71-1)+F71)</f>
        <v>327.67</v>
      </c>
    </row>
    <row r="72" spans="1:8">
      <c r="A72" s="1" t="s">
        <v>174</v>
      </c>
      <c r="B72" s="1" t="s">
        <v>178</v>
      </c>
      <c r="C72" s="1">
        <v>1</v>
      </c>
      <c r="D72" s="1">
        <v>16</v>
      </c>
      <c r="E72" s="1">
        <v>0.01</v>
      </c>
      <c r="F72" s="1">
        <v>0</v>
      </c>
      <c r="G72" s="1">
        <f t="shared" si="52"/>
        <v>-327.68</v>
      </c>
      <c r="H72" s="1">
        <f t="shared" si="53"/>
        <v>327.67</v>
      </c>
    </row>
    <row r="73" spans="1:8">
      <c r="A73" s="1" t="s">
        <v>175</v>
      </c>
      <c r="B73" s="1" t="s">
        <v>179</v>
      </c>
      <c r="C73" s="1">
        <v>1</v>
      </c>
      <c r="D73" s="1">
        <v>16</v>
      </c>
      <c r="E73" s="1">
        <v>0.01</v>
      </c>
      <c r="F73" s="1">
        <v>0</v>
      </c>
      <c r="G73" s="1">
        <f t="shared" si="52"/>
        <v>-327.68</v>
      </c>
      <c r="H73" s="1">
        <f t="shared" si="53"/>
        <v>327.67</v>
      </c>
    </row>
    <row r="74" spans="1:8">
      <c r="A74" s="1" t="s">
        <v>176</v>
      </c>
      <c r="B74" s="1" t="s">
        <v>180</v>
      </c>
      <c r="C74" s="1">
        <v>1</v>
      </c>
      <c r="D74" s="1">
        <v>16</v>
      </c>
      <c r="E74" s="1">
        <v>0.01</v>
      </c>
      <c r="F74" s="1">
        <v>0</v>
      </c>
      <c r="G74" s="1">
        <f t="shared" si="52"/>
        <v>-327.68</v>
      </c>
      <c r="H74" s="1">
        <f t="shared" si="53"/>
        <v>327.67</v>
      </c>
    </row>
    <row r="75" spans="1:8">
      <c r="A75" s="1" t="s">
        <v>181</v>
      </c>
      <c r="B75" s="1" t="s">
        <v>184</v>
      </c>
      <c r="C75" s="1">
        <v>1</v>
      </c>
      <c r="D75" s="1">
        <v>16</v>
      </c>
      <c r="E75" s="1">
        <v>0.01</v>
      </c>
      <c r="F75" s="1">
        <v>0</v>
      </c>
      <c r="G75" s="1">
        <f t="shared" ref="G75:G77" si="54">IF(C75,E75*(-2^(D75-1))+F75,0)</f>
        <v>-327.68</v>
      </c>
      <c r="H75" s="1">
        <f t="shared" ref="H75:H77" si="55">IF(C75,E75*(2^(D75-1)-1)+F75,E75*(2^D75-1)+F75)</f>
        <v>327.67</v>
      </c>
    </row>
    <row r="76" spans="1:8">
      <c r="A76" s="1" t="s">
        <v>182</v>
      </c>
      <c r="B76" s="1" t="s">
        <v>185</v>
      </c>
      <c r="C76" s="1">
        <v>1</v>
      </c>
      <c r="D76" s="1">
        <v>16</v>
      </c>
      <c r="E76" s="1">
        <v>0.01</v>
      </c>
      <c r="F76" s="1">
        <v>0</v>
      </c>
      <c r="G76" s="1">
        <f t="shared" si="54"/>
        <v>-327.68</v>
      </c>
      <c r="H76" s="1">
        <f t="shared" si="55"/>
        <v>327.67</v>
      </c>
    </row>
    <row r="77" spans="1:8">
      <c r="A77" s="1" t="s">
        <v>183</v>
      </c>
      <c r="B77" s="1" t="s">
        <v>186</v>
      </c>
      <c r="C77" s="1">
        <v>1</v>
      </c>
      <c r="D77" s="1">
        <v>16</v>
      </c>
      <c r="E77" s="1">
        <v>0.01</v>
      </c>
      <c r="F77" s="1">
        <v>0</v>
      </c>
      <c r="G77" s="1">
        <f t="shared" si="54"/>
        <v>-327.68</v>
      </c>
      <c r="H77" s="1">
        <f t="shared" si="55"/>
        <v>327.67</v>
      </c>
    </row>
    <row r="78" spans="1:8">
      <c r="A78" s="1" t="s">
        <v>64</v>
      </c>
      <c r="B78" s="1" t="s">
        <v>188</v>
      </c>
      <c r="C78" s="1">
        <v>1</v>
      </c>
      <c r="D78" s="1">
        <v>16</v>
      </c>
      <c r="E78" s="1">
        <v>0.01</v>
      </c>
      <c r="F78" s="1">
        <v>0</v>
      </c>
      <c r="G78" s="1">
        <f t="shared" ref="G78:G79" si="56">IF(C78,E78*(-2^(D78-1))+F78,0)</f>
        <v>-327.68</v>
      </c>
      <c r="H78" s="1">
        <f t="shared" ref="H78:H79" si="57">IF(C78,E78*(2^(D78-1)-1)+F78,E78*(2^D78-1)+F78)</f>
        <v>327.67</v>
      </c>
    </row>
    <row r="79" spans="1:8">
      <c r="A79" s="1" t="s">
        <v>187</v>
      </c>
      <c r="B79" s="1" t="s">
        <v>189</v>
      </c>
      <c r="C79" s="1">
        <v>1</v>
      </c>
      <c r="D79" s="1">
        <v>16</v>
      </c>
      <c r="E79" s="1">
        <v>0.01</v>
      </c>
      <c r="F79" s="1">
        <v>0</v>
      </c>
      <c r="G79" s="1">
        <f t="shared" si="56"/>
        <v>-327.68</v>
      </c>
      <c r="H79" s="1">
        <f t="shared" si="57"/>
        <v>327.67</v>
      </c>
    </row>
    <row r="80" spans="1:8">
      <c r="A80" s="1" t="s">
        <v>190</v>
      </c>
      <c r="B80" s="1" t="s">
        <v>192</v>
      </c>
      <c r="C80" s="1">
        <v>1</v>
      </c>
      <c r="D80" s="1">
        <v>16</v>
      </c>
      <c r="E80" s="1">
        <v>0.01</v>
      </c>
      <c r="F80" s="1">
        <v>0</v>
      </c>
      <c r="G80" s="1">
        <f t="shared" ref="G80:G81" si="58">IF(C80,E80*(-2^(D80-1))+F80,0)</f>
        <v>-327.68</v>
      </c>
      <c r="H80" s="1">
        <f t="shared" ref="H80:H81" si="59">IF(C80,E80*(2^(D80-1)-1)+F80,E80*(2^D80-1)+F80)</f>
        <v>327.67</v>
      </c>
    </row>
    <row r="81" spans="1:8">
      <c r="A81" s="1" t="s">
        <v>191</v>
      </c>
      <c r="B81" s="1" t="s">
        <v>193</v>
      </c>
      <c r="C81" s="1">
        <v>1</v>
      </c>
      <c r="D81" s="1">
        <v>16</v>
      </c>
      <c r="E81" s="1">
        <v>0.01</v>
      </c>
      <c r="F81" s="1">
        <v>0</v>
      </c>
      <c r="G81" s="1">
        <f t="shared" si="58"/>
        <v>-327.68</v>
      </c>
      <c r="H81" s="1">
        <f t="shared" si="59"/>
        <v>327.67</v>
      </c>
    </row>
    <row r="82" spans="1:8">
      <c r="A82" s="1" t="s">
        <v>194</v>
      </c>
      <c r="B82" s="1" t="s">
        <v>195</v>
      </c>
      <c r="C82" s="1">
        <v>1</v>
      </c>
      <c r="D82" s="1">
        <v>16</v>
      </c>
      <c r="E82" s="1">
        <v>0.01</v>
      </c>
      <c r="F82" s="1">
        <v>0</v>
      </c>
      <c r="G82" s="1">
        <f t="shared" ref="G82" si="60">IF(C82,E82*(-2^(D82-1))+F82,0)</f>
        <v>-327.68</v>
      </c>
      <c r="H82" s="1">
        <f t="shared" ref="H82" si="61">IF(C82,E82*(2^(D82-1)-1)+F82,E82*(2^D82-1)+F82)</f>
        <v>327.67</v>
      </c>
    </row>
    <row r="83" spans="1:8">
      <c r="A83" s="1" t="s">
        <v>196</v>
      </c>
      <c r="B83" s="1" t="s">
        <v>197</v>
      </c>
      <c r="C83" s="1">
        <v>1</v>
      </c>
      <c r="D83" s="1">
        <v>16</v>
      </c>
      <c r="E83" s="1">
        <v>0.1</v>
      </c>
      <c r="F83" s="1">
        <v>0</v>
      </c>
      <c r="G83" s="1">
        <f t="shared" ref="G83:G84" si="62">IF(C83,E83*(-2^(D83-1))+F83,0)</f>
        <v>-3276.8</v>
      </c>
      <c r="H83" s="1">
        <f t="shared" ref="H83:H84" si="63">IF(C83,E83*(2^(D83-1)-1)+F83,E83*(2^D83-1)+F83)</f>
        <v>3276.7000000000003</v>
      </c>
    </row>
    <row r="84" spans="1:8">
      <c r="A84" s="1" t="s">
        <v>65</v>
      </c>
      <c r="B84" s="1" t="s">
        <v>206</v>
      </c>
      <c r="C84" s="1">
        <v>1</v>
      </c>
      <c r="D84" s="1">
        <v>16</v>
      </c>
      <c r="E84" s="1">
        <v>0.01</v>
      </c>
      <c r="F84" s="1">
        <v>0</v>
      </c>
      <c r="G84" s="1">
        <f t="shared" si="62"/>
        <v>-327.68</v>
      </c>
      <c r="H84" s="1">
        <f t="shared" si="63"/>
        <v>327.67</v>
      </c>
    </row>
    <row r="85" spans="1:8">
      <c r="A85" s="1" t="s">
        <v>207</v>
      </c>
      <c r="B85" s="1" t="s">
        <v>208</v>
      </c>
      <c r="C85" s="1">
        <v>1</v>
      </c>
      <c r="D85" s="1">
        <v>16</v>
      </c>
      <c r="E85" s="1">
        <v>0.05</v>
      </c>
      <c r="F85" s="1">
        <v>0</v>
      </c>
      <c r="G85" s="1">
        <f t="shared" ref="G85:G87" si="64">IF(C85,E85*(-2^(D85-1))+F85,0)</f>
        <v>-1638.4</v>
      </c>
      <c r="H85" s="1">
        <f t="shared" ref="H85:H87" si="65">IF(C85,E85*(2^(D85-1)-1)+F85,E85*(2^D85-1)+F85)</f>
        <v>1638.3500000000001</v>
      </c>
    </row>
    <row r="86" spans="1:8">
      <c r="A86" s="1" t="s">
        <v>209</v>
      </c>
      <c r="B86" s="1" t="s">
        <v>211</v>
      </c>
      <c r="C86" s="1">
        <v>1</v>
      </c>
      <c r="D86" s="1">
        <v>16</v>
      </c>
      <c r="E86" s="1">
        <v>0.01</v>
      </c>
      <c r="F86" s="1">
        <v>0</v>
      </c>
      <c r="G86" s="1">
        <f t="shared" si="64"/>
        <v>-327.68</v>
      </c>
      <c r="H86" s="1">
        <f t="shared" si="65"/>
        <v>327.67</v>
      </c>
    </row>
    <row r="87" spans="1:8">
      <c r="A87" s="1" t="s">
        <v>210</v>
      </c>
      <c r="B87" s="1" t="s">
        <v>212</v>
      </c>
      <c r="C87" s="1">
        <v>1</v>
      </c>
      <c r="D87" s="1">
        <v>16</v>
      </c>
      <c r="E87" s="1">
        <v>0.02</v>
      </c>
      <c r="F87" s="1">
        <v>0</v>
      </c>
      <c r="G87" s="1">
        <f t="shared" si="64"/>
        <v>-655.36</v>
      </c>
      <c r="H87" s="1">
        <f t="shared" si="65"/>
        <v>655.34</v>
      </c>
    </row>
    <row r="88" spans="1:8">
      <c r="A88" s="1" t="s">
        <v>213</v>
      </c>
      <c r="B88" s="1" t="s">
        <v>215</v>
      </c>
      <c r="C88" s="1">
        <v>1</v>
      </c>
      <c r="D88" s="1">
        <v>16</v>
      </c>
      <c r="E88" s="1">
        <v>0.1</v>
      </c>
      <c r="F88" s="1">
        <v>0</v>
      </c>
      <c r="G88" s="1">
        <f t="shared" ref="G88:G91" si="66">IF(C88,E88*(-2^(D88-1))+F88,0)</f>
        <v>-3276.8</v>
      </c>
      <c r="H88" s="1">
        <f t="shared" ref="H88:H91" si="67">IF(C88,E88*(2^(D88-1)-1)+F88,E88*(2^D88-1)+F88)</f>
        <v>3276.7000000000003</v>
      </c>
    </row>
    <row r="89" spans="1:8">
      <c r="A89" s="1" t="s">
        <v>214</v>
      </c>
      <c r="B89" s="1" t="s">
        <v>216</v>
      </c>
      <c r="C89" s="1">
        <v>1</v>
      </c>
      <c r="D89" s="1">
        <v>16</v>
      </c>
      <c r="E89" s="1">
        <v>0.1</v>
      </c>
      <c r="F89" s="1">
        <v>0</v>
      </c>
      <c r="G89" s="1">
        <f t="shared" si="66"/>
        <v>-3276.8</v>
      </c>
      <c r="H89" s="1">
        <f t="shared" si="67"/>
        <v>3276.7000000000003</v>
      </c>
    </row>
    <row r="90" spans="1:8">
      <c r="A90" s="1" t="s">
        <v>217</v>
      </c>
      <c r="B90" s="1" t="s">
        <v>219</v>
      </c>
      <c r="C90" s="1">
        <v>1</v>
      </c>
      <c r="D90" s="1">
        <v>16</v>
      </c>
      <c r="E90" s="1">
        <v>0.01</v>
      </c>
      <c r="F90" s="1">
        <v>0</v>
      </c>
      <c r="G90" s="1">
        <f t="shared" si="66"/>
        <v>-327.68</v>
      </c>
      <c r="H90" s="1">
        <f t="shared" si="67"/>
        <v>327.67</v>
      </c>
    </row>
    <row r="91" spans="1:8">
      <c r="A91" s="1" t="s">
        <v>218</v>
      </c>
      <c r="B91" s="1" t="s">
        <v>220</v>
      </c>
      <c r="C91" s="1">
        <v>1</v>
      </c>
      <c r="D91" s="1">
        <v>16</v>
      </c>
      <c r="E91" s="1">
        <v>0.01</v>
      </c>
      <c r="F91" s="1">
        <v>0</v>
      </c>
      <c r="G91" s="1">
        <f t="shared" si="66"/>
        <v>-327.68</v>
      </c>
      <c r="H91" s="1">
        <f t="shared" si="67"/>
        <v>327.67</v>
      </c>
    </row>
    <row r="92" spans="1:8">
      <c r="A92" s="1" t="s">
        <v>221</v>
      </c>
      <c r="B92" s="1" t="s">
        <v>223</v>
      </c>
      <c r="C92" s="1">
        <v>1</v>
      </c>
      <c r="D92" s="1">
        <v>16</v>
      </c>
      <c r="E92" s="1">
        <v>0.01</v>
      </c>
      <c r="F92" s="1">
        <v>0</v>
      </c>
      <c r="G92" s="1">
        <f t="shared" ref="G92:G93" si="68">IF(C92,E92*(-2^(D92-1))+F92,0)</f>
        <v>-327.68</v>
      </c>
      <c r="H92" s="1">
        <f t="shared" ref="H92:H93" si="69">IF(C92,E92*(2^(D92-1)-1)+F92,E92*(2^D92-1)+F92)</f>
        <v>327.67</v>
      </c>
    </row>
    <row r="93" spans="1:8">
      <c r="A93" s="1" t="s">
        <v>222</v>
      </c>
      <c r="B93" s="1" t="s">
        <v>224</v>
      </c>
      <c r="C93" s="1">
        <v>1</v>
      </c>
      <c r="D93" s="1">
        <v>16</v>
      </c>
      <c r="E93" s="1">
        <v>0.01</v>
      </c>
      <c r="F93" s="1">
        <v>0</v>
      </c>
      <c r="G93" s="1">
        <f t="shared" si="68"/>
        <v>-327.68</v>
      </c>
      <c r="H93" s="1">
        <f t="shared" si="69"/>
        <v>327.67</v>
      </c>
    </row>
    <row r="94" spans="1:8">
      <c r="A94" s="1" t="s">
        <v>225</v>
      </c>
      <c r="B94" s="1" t="s">
        <v>227</v>
      </c>
      <c r="C94" s="1">
        <v>1</v>
      </c>
      <c r="D94" s="1">
        <v>16</v>
      </c>
      <c r="E94" s="1">
        <v>0.01</v>
      </c>
      <c r="F94" s="1">
        <v>0</v>
      </c>
      <c r="G94" s="1">
        <f t="shared" ref="G94:G95" si="70">IF(C94,E94*(-2^(D94-1))+F94,0)</f>
        <v>-327.68</v>
      </c>
      <c r="H94" s="1">
        <f t="shared" ref="H94:H95" si="71">IF(C94,E94*(2^(D94-1)-1)+F94,E94*(2^D94-1)+F94)</f>
        <v>327.67</v>
      </c>
    </row>
    <row r="95" spans="1:8">
      <c r="A95" s="1" t="s">
        <v>226</v>
      </c>
      <c r="B95" s="1" t="s">
        <v>228</v>
      </c>
      <c r="C95" s="1">
        <v>1</v>
      </c>
      <c r="D95" s="1">
        <v>16</v>
      </c>
      <c r="E95" s="1">
        <v>0.01</v>
      </c>
      <c r="F95" s="1">
        <v>0</v>
      </c>
      <c r="G95" s="1">
        <f t="shared" si="70"/>
        <v>-327.68</v>
      </c>
      <c r="H95" s="1">
        <f t="shared" si="71"/>
        <v>327.67</v>
      </c>
    </row>
    <row r="96" spans="1:8">
      <c r="A96" s="1" t="s">
        <v>229</v>
      </c>
      <c r="B96" s="1" t="s">
        <v>231</v>
      </c>
      <c r="C96" s="1">
        <v>1</v>
      </c>
      <c r="D96" s="1">
        <v>16</v>
      </c>
      <c r="E96" s="1">
        <v>0.1</v>
      </c>
      <c r="F96" s="1">
        <v>0</v>
      </c>
      <c r="G96" s="1">
        <f t="shared" ref="G96" si="72">IF(C96,E96*(-2^(D96-1))+F96,0)</f>
        <v>-3276.8</v>
      </c>
      <c r="H96" s="1">
        <f t="shared" ref="H96" si="73">IF(C96,E96*(2^(D96-1)-1)+F96,E96*(2^D96-1)+F96)</f>
        <v>3276.7000000000003</v>
      </c>
    </row>
    <row r="97" spans="1:8">
      <c r="A97" s="1" t="s">
        <v>230</v>
      </c>
      <c r="B97" s="1" t="s">
        <v>232</v>
      </c>
      <c r="C97" s="1">
        <v>1</v>
      </c>
      <c r="D97" s="1">
        <v>32</v>
      </c>
      <c r="E97" s="1">
        <v>0.1</v>
      </c>
      <c r="F97" s="1">
        <v>0</v>
      </c>
      <c r="G97" s="1">
        <f t="shared" ref="G97:G98" si="74">IF(C97,E97*(-2^(D97-1))+F97,0)</f>
        <v>-214748364.80000001</v>
      </c>
      <c r="H97" s="1">
        <f t="shared" ref="H97:H98" si="75">IF(C97,E97*(2^(D97-1)-1)+F97,E97*(2^D97-1)+F97)</f>
        <v>214748364.70000002</v>
      </c>
    </row>
    <row r="98" spans="1:8">
      <c r="A98" s="1" t="s">
        <v>239</v>
      </c>
      <c r="B98" s="1" t="s">
        <v>237</v>
      </c>
      <c r="C98" s="1">
        <v>1</v>
      </c>
      <c r="D98" s="1">
        <v>16</v>
      </c>
      <c r="E98" s="1">
        <v>0.01</v>
      </c>
      <c r="F98" s="1">
        <v>0</v>
      </c>
      <c r="G98" s="1">
        <f t="shared" si="74"/>
        <v>-327.68</v>
      </c>
      <c r="H98" s="1">
        <f t="shared" si="75"/>
        <v>327.67</v>
      </c>
    </row>
    <row r="99" spans="1:8">
      <c r="A99" s="1" t="s">
        <v>236</v>
      </c>
      <c r="B99" s="1" t="s">
        <v>238</v>
      </c>
      <c r="C99" s="1">
        <v>1</v>
      </c>
      <c r="D99" s="1">
        <v>16</v>
      </c>
      <c r="E99" s="1">
        <v>0.1</v>
      </c>
      <c r="F99" s="1">
        <v>0</v>
      </c>
      <c r="G99" s="1">
        <f t="shared" ref="G99" si="76">IF(C99,E99*(-2^(D99-1))+F99,0)</f>
        <v>-3276.8</v>
      </c>
      <c r="H99" s="1">
        <f t="shared" ref="H99" si="77">IF(C99,E99*(2^(D99-1)-1)+F99,E99*(2^D99-1)+F99)</f>
        <v>3276.7000000000003</v>
      </c>
    </row>
  </sheetData>
  <mergeCells count="6">
    <mergeCell ref="B1:B2"/>
    <mergeCell ref="E1:F1"/>
    <mergeCell ref="D1:D2"/>
    <mergeCell ref="G1:H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A17" sqref="A17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14" width="8.375" style="2" bestFit="1" customWidth="1"/>
    <col min="15" max="16384" width="9" style="2"/>
  </cols>
  <sheetData>
    <row r="1" spans="1:14" ht="29.25" customHeight="1">
      <c r="A1" s="11" t="s">
        <v>25</v>
      </c>
      <c r="B1" s="11" t="s">
        <v>32</v>
      </c>
      <c r="C1" s="11" t="s">
        <v>24</v>
      </c>
      <c r="D1" s="11" t="s">
        <v>24</v>
      </c>
      <c r="E1" s="11" t="s">
        <v>24</v>
      </c>
      <c r="F1" s="11" t="s">
        <v>24</v>
      </c>
      <c r="G1" s="11" t="s">
        <v>24</v>
      </c>
      <c r="H1" s="11" t="s">
        <v>24</v>
      </c>
      <c r="I1" s="11" t="s">
        <v>24</v>
      </c>
      <c r="J1" s="11" t="s">
        <v>24</v>
      </c>
      <c r="K1" s="11" t="s">
        <v>24</v>
      </c>
      <c r="L1" s="11" t="s">
        <v>24</v>
      </c>
      <c r="M1" s="11" t="s">
        <v>24</v>
      </c>
      <c r="N1" s="11" t="s">
        <v>24</v>
      </c>
    </row>
    <row r="2" spans="1:14">
      <c r="A2" s="8" t="s">
        <v>66</v>
      </c>
      <c r="B2" s="9" t="s">
        <v>67</v>
      </c>
      <c r="C2" s="9" t="s">
        <v>68</v>
      </c>
      <c r="D2" s="8"/>
      <c r="E2" s="8"/>
    </row>
    <row r="3" spans="1:14">
      <c r="A3" s="2" t="s">
        <v>69</v>
      </c>
      <c r="B3" s="2" t="s">
        <v>70</v>
      </c>
      <c r="C3" s="2" t="s">
        <v>71</v>
      </c>
      <c r="D3" s="2" t="s">
        <v>72</v>
      </c>
      <c r="E3" s="2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tabSelected="1" workbookViewId="0">
      <selection activeCell="B15" sqref="B15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74</v>
      </c>
      <c r="B1" s="10" t="s">
        <v>75</v>
      </c>
      <c r="C1" s="10" t="s">
        <v>119</v>
      </c>
    </row>
    <row r="2" spans="1:3">
      <c r="A2" s="1" t="s">
        <v>76</v>
      </c>
      <c r="B2" s="1" t="s">
        <v>77</v>
      </c>
    </row>
    <row r="3" spans="1:3">
      <c r="A3" s="9" t="s">
        <v>240</v>
      </c>
      <c r="B3" s="9" t="s">
        <v>4</v>
      </c>
    </row>
    <row r="4" spans="1:3">
      <c r="A4" s="1" t="s">
        <v>241</v>
      </c>
      <c r="B4" s="1" t="s">
        <v>78</v>
      </c>
    </row>
    <row r="5" spans="1:3">
      <c r="A5" s="1" t="s">
        <v>79</v>
      </c>
      <c r="B5" s="1" t="s">
        <v>77</v>
      </c>
    </row>
    <row r="6" spans="1:3">
      <c r="A6" s="1" t="s">
        <v>104</v>
      </c>
      <c r="B6" s="1" t="s">
        <v>77</v>
      </c>
    </row>
    <row r="7" spans="1:3">
      <c r="A7" s="1" t="s">
        <v>105</v>
      </c>
      <c r="B7" s="1" t="s">
        <v>78</v>
      </c>
    </row>
    <row r="8" spans="1:3">
      <c r="A8" s="1" t="s">
        <v>107</v>
      </c>
      <c r="B8" s="1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2020-08-24T02:58:21Z</dcterms:modified>
</cp:coreProperties>
</file>