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425"/>
  <workbookPr/>
  <mc:AlternateContent xmlns:mc="http://schemas.openxmlformats.org/markup-compatibility/2006">
    <mc:Choice Requires="x15">
      <x15ac:absPath xmlns:x15ac="http://schemas.microsoft.com/office/spreadsheetml/2010/11/ac" url="E:\dulinggang\T3NSE\trunk\spec\model\swCore\ASW\Eng\InjSys\InjUn\Rail\Rail_SetPoint\"/>
    </mc:Choice>
  </mc:AlternateContent>
  <xr:revisionPtr revIDLastSave="0" documentId="13_ncr:1_{0385ADB9-C5FB-4F3F-82D3-482B4DEE2D19}" xr6:coauthVersionLast="43" xr6:coauthVersionMax="43" xr10:uidLastSave="{00000000-0000-0000-0000-000000000000}"/>
  <bookViews>
    <workbookView xWindow="-28920" yWindow="-1065" windowWidth="29040" windowHeight="15840" xr2:uid="{00000000-000D-0000-FFFF-FFFF00000000}"/>
  </bookViews>
  <sheets>
    <sheet name="IN" sheetId="1" r:id="rId1"/>
    <sheet name="OUT" sheetId="2" r:id="rId2"/>
    <sheet name="MP" sheetId="3" r:id="rId3"/>
    <sheet name="CAL" sheetId="4" r:id="rId4"/>
    <sheet name="FIX" sheetId="5" r:id="rId5"/>
    <sheet name="ReqSpec" sheetId="7" r:id="rId6"/>
    <sheet name="FunctionReview" sheetId="6" r:id="rId7"/>
    <sheet name="InternalReview" sheetId="8" r:id="rId8"/>
    <sheet name="ChangeLog" sheetId="9"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9" i="9" l="1"/>
  <c r="C9" i="9"/>
  <c r="D9" i="9"/>
  <c r="E9" i="9"/>
  <c r="F9" i="9"/>
  <c r="G9" i="9"/>
  <c r="H9" i="9"/>
  <c r="A9" i="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wangzhijing</author>
  </authors>
  <commentList>
    <comment ref="A5" authorId="0" shapeId="0" xr:uid="{00000000-0006-0000-0700-000001000000}">
      <text>
        <r>
          <rPr>
            <b/>
            <sz val="9"/>
            <color indexed="81"/>
            <rFont val="宋体"/>
            <family val="3"/>
            <charset val="134"/>
          </rPr>
          <t>MDL：</t>
        </r>
        <r>
          <rPr>
            <sz val="9"/>
            <color indexed="81"/>
            <rFont val="宋体"/>
            <family val="3"/>
            <charset val="134"/>
          </rPr>
          <t xml:space="preserve">model
</t>
        </r>
        <r>
          <rPr>
            <b/>
            <sz val="9"/>
            <color indexed="81"/>
            <rFont val="宋体"/>
            <family val="3"/>
            <charset val="134"/>
          </rPr>
          <t>INIT：</t>
        </r>
        <r>
          <rPr>
            <sz val="9"/>
            <color indexed="81"/>
            <rFont val="宋体"/>
            <family val="3"/>
            <charset val="134"/>
          </rPr>
          <t xml:space="preserve"> initial M file
</t>
        </r>
        <r>
          <rPr>
            <b/>
            <sz val="9"/>
            <color indexed="81"/>
            <rFont val="宋体"/>
            <family val="3"/>
            <charset val="134"/>
          </rPr>
          <t>IN/OUT/MP/CAL/FIX/ReqSpec：</t>
        </r>
        <r>
          <rPr>
            <sz val="9"/>
            <color indexed="81"/>
            <rFont val="宋体"/>
            <family val="3"/>
            <charset val="134"/>
          </rPr>
          <t xml:space="preserve"> The sheet in this file.</t>
        </r>
      </text>
    </comment>
    <comment ref="C5" authorId="0" shapeId="0" xr:uid="{00000000-0006-0000-0700-000002000000}">
      <text>
        <r>
          <rPr>
            <b/>
            <sz val="9"/>
            <color indexed="81"/>
            <rFont val="宋体"/>
            <family val="3"/>
            <charset val="134"/>
          </rPr>
          <t>refer Remarks</t>
        </r>
      </text>
    </comment>
  </commentList>
</comments>
</file>

<file path=xl/sharedStrings.xml><?xml version="1.0" encoding="utf-8"?>
<sst xmlns="http://schemas.openxmlformats.org/spreadsheetml/2006/main" count="360" uniqueCount="213">
  <si>
    <t>Name</t>
  </si>
  <si>
    <t>Min</t>
  </si>
  <si>
    <t>Max</t>
  </si>
  <si>
    <t>Width</t>
  </si>
  <si>
    <t>Description</t>
  </si>
  <si>
    <t>Object Class</t>
  </si>
  <si>
    <t>Typedef</t>
  </si>
  <si>
    <t>Value</t>
  </si>
  <si>
    <t>DefaultValue</t>
    <phoneticPr fontId="2" type="noConversion"/>
  </si>
  <si>
    <t>DefaultValue</t>
    <phoneticPr fontId="2" type="noConversion"/>
  </si>
  <si>
    <t>Unit</t>
    <phoneticPr fontId="2" type="noConversion"/>
  </si>
  <si>
    <t>Unit</t>
    <phoneticPr fontId="2" type="noConversion"/>
  </si>
  <si>
    <t>Object Class</t>
    <phoneticPr fontId="2" type="noConversion"/>
  </si>
  <si>
    <t>General Description</t>
    <phoneticPr fontId="2" type="noConversion"/>
  </si>
  <si>
    <t>Requirement</t>
    <phoneticPr fontId="2" type="noConversion"/>
  </si>
  <si>
    <t>Req1</t>
    <phoneticPr fontId="2" type="noConversion"/>
  </si>
  <si>
    <t>Req2</t>
  </si>
  <si>
    <t>Req3</t>
  </si>
  <si>
    <t>ReqNo.</t>
    <phoneticPr fontId="2" type="noConversion"/>
  </si>
  <si>
    <t xml:space="preserve">Responsible for Review </t>
  </si>
  <si>
    <t>Remarks</t>
  </si>
  <si>
    <t>Q == question; E == Error; C == to be changed;I==information</t>
    <phoneticPr fontId="5" type="noConversion"/>
  </si>
  <si>
    <t>Sheet</t>
  </si>
  <si>
    <t>Influences</t>
  </si>
  <si>
    <t>Change necessary</t>
  </si>
  <si>
    <t>WangZJ</t>
    <phoneticPr fontId="2" type="noConversion"/>
  </si>
  <si>
    <t>WanT</t>
    <phoneticPr fontId="2" type="noConversion"/>
  </si>
  <si>
    <t>Responsible for FD</t>
    <phoneticPr fontId="2" type="noConversion"/>
  </si>
  <si>
    <t>FD Comment</t>
    <phoneticPr fontId="2" type="noConversion"/>
  </si>
  <si>
    <t>Epm_nEng</t>
  </si>
  <si>
    <t>InjCtl_qCurr</t>
  </si>
  <si>
    <t>Torque generating engine fuel injection quantity</t>
  </si>
  <si>
    <t>EngSpeed_rpm</t>
  </si>
  <si>
    <t>FuelMass_mg_hub</t>
  </si>
  <si>
    <t>rpm</t>
  </si>
  <si>
    <t>mg/hub</t>
  </si>
  <si>
    <t>Rail_pSetPointMax</t>
  </si>
  <si>
    <t>Rail_pSetPointMin</t>
  </si>
  <si>
    <t>Buffer variable for additional correction rail setpoint values which were received via the remote function Rail_SetPointAddCor.</t>
  </si>
  <si>
    <t>Maximum rail pressure setpoint</t>
  </si>
  <si>
    <t>Minimum rail pressure setpoint</t>
  </si>
  <si>
    <t>RailPressure_bar</t>
  </si>
  <si>
    <t>bar</t>
  </si>
  <si>
    <t>RailP_pFlt</t>
  </si>
  <si>
    <t>InjCtl_qSetUnBal</t>
  </si>
  <si>
    <t>Rail_stCtlLoop</t>
  </si>
  <si>
    <t>Rail_dvolDemSysNom</t>
  </si>
  <si>
    <t>Enum:RailCtl_State_conv</t>
  </si>
  <si>
    <t>FuelVol_mm3_s</t>
  </si>
  <si>
    <t>State of the rail pressure governor control</t>
  </si>
  <si>
    <t>FuelT_t</t>
  </si>
  <si>
    <t>InjSys_qTot</t>
  </si>
  <si>
    <t>Temp_deg</t>
  </si>
  <si>
    <t>deg</t>
  </si>
  <si>
    <t>AirPressure_kPa</t>
  </si>
  <si>
    <t>kPa</t>
  </si>
  <si>
    <t>Temperature of fuel</t>
  </si>
  <si>
    <t>Total engine injection quantity</t>
  </si>
  <si>
    <t>Tra_numGear</t>
  </si>
  <si>
    <t>Tra_num</t>
  </si>
  <si>
    <t>Current gear information</t>
  </si>
  <si>
    <t>HPUn_dvolPmpNom</t>
  </si>
  <si>
    <t>Pump Nominal value</t>
    <phoneticPr fontId="2" type="noConversion"/>
  </si>
  <si>
    <t>Rail_pSetPoint</t>
  </si>
  <si>
    <t>Rail pressure setpoint</t>
  </si>
  <si>
    <t>bar</t>
    <phoneticPr fontId="2" type="noConversion"/>
  </si>
  <si>
    <t>SigTst_swtSetPoint_C</t>
  </si>
  <si>
    <t>SigTst_pSetPoint_C</t>
  </si>
  <si>
    <t>Rail_pSetPointRed_C</t>
  </si>
  <si>
    <t>Rail_pSetPointErrLoLim_CUR</t>
  </si>
  <si>
    <t>Rail_dpSetPointDec_CURX</t>
  </si>
  <si>
    <t>Rail_dpSetPointDec_CUR</t>
  </si>
  <si>
    <t>Rail_dpSetPointDec_MAPY</t>
  </si>
  <si>
    <t>Rail_dpSetPointDec_MAP</t>
  </si>
  <si>
    <t>Rail_swtIncLim_C</t>
  </si>
  <si>
    <t>Rail_dpSetPointIncLim_MAP</t>
  </si>
  <si>
    <t>Rail_swtqIncSel_C</t>
  </si>
  <si>
    <t>Rail_dpSetPointInc_MAPY</t>
  </si>
  <si>
    <t>Rail_dpSetPointInc_MAP</t>
  </si>
  <si>
    <t>Rail_pEnvpSetPointIncLo_C</t>
  </si>
  <si>
    <t>Rail_pEnvpSetPointIncHi_C</t>
  </si>
  <si>
    <t>The map of the basic setpoint value</t>
  </si>
  <si>
    <t>Switch for setpoint by hand</t>
  </si>
  <si>
    <t>Set setpoint by hand</t>
  </si>
  <si>
    <t>Minimum value of the correction map of the rail pressure setpoint correction based on the engine speed and the fuel temperature</t>
  </si>
  <si>
    <t>Offset for reduction of rail pressure setpoint in the event of system error</t>
  </si>
  <si>
    <t>Rail_dvolPCVFlw_mp</t>
  </si>
  <si>
    <t xml:space="preserve"> the minimum rail pressure level dependent on the fuel flow through PCV</t>
  </si>
  <si>
    <t>Curve for maximum rail pressure setpoint decrease per second</t>
  </si>
  <si>
    <t>map for Maximum rail pressure setpoint decrease per second</t>
  </si>
  <si>
    <t>Rail_pFlt or Rail_pSetPoint</t>
  </si>
  <si>
    <t>Map for Rail set point Increment Limitation</t>
  </si>
  <si>
    <t>Switch for quantity that has to be used for rail pressure increment limitation</t>
  </si>
  <si>
    <t>InjSys_qTol or InjCtl_qSetUnBal</t>
  </si>
  <si>
    <t>Maximum rail pressure setpoint increase per second based upon the engine speed and injected fuel quantity</t>
  </si>
  <si>
    <t>Lower threshold for the switchover of the gear based setpoint limitation</t>
  </si>
  <si>
    <t>Upper threshold for the switchover of the gear based setpoint limitation</t>
  </si>
  <si>
    <t>Enum:Switch_conv</t>
  </si>
  <si>
    <t>Switch_conv.OFF</t>
  </si>
  <si>
    <t>Rail_pSetPointCor_mp</t>
  </si>
  <si>
    <t>Rail_pSetPointOut_mp</t>
  </si>
  <si>
    <t>Rail_pSetPointFlTempLim_mp</t>
  </si>
  <si>
    <t>Rail_pSetPointLim_mp</t>
  </si>
  <si>
    <t>Rail_pSetPointSubsLim_mp</t>
  </si>
  <si>
    <t>Rail_pSetPointErrLim_mp</t>
  </si>
  <si>
    <t>Rail_dpSetPointDec</t>
  </si>
  <si>
    <t>Rail_pSetPointDec_mp</t>
  </si>
  <si>
    <t>Rail_dpSetPointIncLim_mp</t>
  </si>
  <si>
    <t>Rail_pSetPointInc_mp</t>
  </si>
  <si>
    <t>The basic setpoint value</t>
  </si>
  <si>
    <t>Corrected rail pressure setpoint value</t>
  </si>
  <si>
    <t>Rail pressure setpoint after regeneration intervention</t>
  </si>
  <si>
    <t>Limited rail pressure setpoint including fuel temperature correction</t>
  </si>
  <si>
    <t>Limited rail pressure setpoint considering the fuel temperature correction less the reduced reduced setpoint</t>
  </si>
  <si>
    <t>Rail pressure setpoint after range limitation in normal operation</t>
  </si>
  <si>
    <t>Fuel flow through PCV</t>
  </si>
  <si>
    <t xml:space="preserve">Low limitation of rail pressure for proper PCV operation at max pump flow error </t>
  </si>
  <si>
    <t>Maximum rail pressure setpoint decrease per second</t>
  </si>
  <si>
    <t>Maximum rail pressure setpoint decrease per schedule sequence</t>
  </si>
  <si>
    <t>Rail set point Increment Limitation</t>
  </si>
  <si>
    <t>Maximum rail pressure setpoint increase per second</t>
  </si>
  <si>
    <t>Maximum rail pressure setpoint increase per schedule sequence</t>
  </si>
  <si>
    <t>Req4</t>
  </si>
  <si>
    <t>Req5</t>
  </si>
  <si>
    <t>Req6</t>
  </si>
  <si>
    <t>Req7</t>
  </si>
  <si>
    <t>Req8</t>
  </si>
  <si>
    <t>Req9</t>
  </si>
  <si>
    <t>boolean</t>
    <phoneticPr fontId="2" type="noConversion"/>
  </si>
  <si>
    <t>DSM_bRailMeUnErrMaxFlwDlv</t>
    <phoneticPr fontId="2" type="noConversion"/>
  </si>
  <si>
    <t>DSM_bRailSetPointRed</t>
    <phoneticPr fontId="2" type="noConversion"/>
  </si>
  <si>
    <t>state of FId_RailSetPointRed</t>
    <phoneticPr fontId="2" type="noConversion"/>
  </si>
  <si>
    <t>state of Fid_RailMeUnErrMaxFlwDlv</t>
    <phoneticPr fontId="2" type="noConversion"/>
  </si>
  <si>
    <t>Rail_pSetPointBasEOM0_MAPX</t>
    <phoneticPr fontId="2" type="noConversion"/>
  </si>
  <si>
    <t>[8 8]</t>
  </si>
  <si>
    <t>Rail_dpSetPointIncLim_MAPX</t>
    <phoneticPr fontId="2" type="noConversion"/>
  </si>
  <si>
    <t>[8 12]</t>
  </si>
  <si>
    <t>Rail_dpSetPointInc_MAPX</t>
    <phoneticPr fontId="2" type="noConversion"/>
  </si>
  <si>
    <t>Rail_pSetPointLimNFlTemp_MAPX</t>
    <phoneticPr fontId="2" type="noConversion"/>
  </si>
  <si>
    <t>[0 600 1400 2000 2600 3100 3500 3800]</t>
  </si>
  <si>
    <t>Rail_pSetPointLimNFlTemp_MAPY</t>
    <phoneticPr fontId="2" type="noConversion"/>
  </si>
  <si>
    <t xml:space="preserve"> [-25 -15 -5 5 20 30 40 50]</t>
  </si>
  <si>
    <t>Rail_pSetPointLimNFlTemp_MAP</t>
    <phoneticPr fontId="2" type="noConversion"/>
  </si>
  <si>
    <t>[1600 1600 1600 1600 1600 1600 1600 1600;1600 1600 1600 1600 1600 1600 1600 1600;1600 1600 1600 1600 1600 1600 1600 1600;1600 1600 1600 1600 1600 1600 1600 1600;1600 1600 1600 1600 1600 1600 1600 1600;1600 1600 1600 1600 1600 1600 1600 1600;1600 1600 1600 1600 1600 1600 1600 1600;1600 1600 1600 1600 1600 1600 1600 1600]</t>
  </si>
  <si>
    <t>Rail_pSetPointErrLoLim_CURX</t>
    <phoneticPr fontId="2" type="noConversion"/>
  </si>
  <si>
    <t>[0 10000 20000 30000 40000 50000 60000 70000 80000 90000 100000 110000 120000 130000 140000 150000]</t>
  </si>
  <si>
    <t>[1600 1600 1600 1600 1600 1600 1600 1600 1600 1600 1600 1600 1600 1600 1600 1600]</t>
  </si>
  <si>
    <t>Rail_dpSetPointDec_MAPX</t>
    <phoneticPr fontId="2" type="noConversion"/>
  </si>
  <si>
    <t>Rail_pSetPointLimNFlTemp_mp</t>
    <phoneticPr fontId="2" type="noConversion"/>
  </si>
  <si>
    <t>maximum rail pressure setpoint, depending on the fuel temperature and engine speed</t>
    <phoneticPr fontId="2" type="noConversion"/>
  </si>
  <si>
    <t>Rail_SetPoint模块主要计算不同工况下的轨压目标值及其限制范围。</t>
    <phoneticPr fontId="2" type="noConversion"/>
  </si>
  <si>
    <t>校正后的目标轨压基础值Rail_pSetPointCor_mp由轨压基础值（根据转速和油量查表得到）加上环境补偿值和额外补偿值计算得到。</t>
    <phoneticPr fontId="2" type="noConversion"/>
  </si>
  <si>
    <t>Limited rail pressure setpoint substitution value by other functions</t>
    <phoneticPr fontId="2" type="noConversion"/>
  </si>
  <si>
    <t>[16 16]</t>
    <phoneticPr fontId="2" type="noConversion"/>
  </si>
  <si>
    <t>[0 500 1000 1500 2000 2500 3000 3500 4000 4500 5000 5100 5200 5300 5400 5500]</t>
  </si>
  <si>
    <t>[0 10 20 30 40 50 60 70 80 90 100 101 102 103 104 105]</t>
  </si>
  <si>
    <t>Rail_pSetPointBasEOM0_MAPY</t>
    <phoneticPr fontId="2" type="noConversion"/>
  </si>
  <si>
    <t>[10 20 30 40 50 60 70 80 90 100 110 120 130 140 150 160;
170 180 190 200 210 220 230 240 250 260 270 280 290 300 310 320;
330 340 350 360 370 380 390 400 410 420 430 440 450 460 470 480;
490 500 510 520 530 540 550 560 570 580 590 600 610 620 630 640;
650 660 670 680 690 700 710 720 730 740 750 760 770 780 790 800;
810 820 830 840 850 860 870 880 890 900 910 920 930 940 950 960;
970 980 990 1000 1010 1020 1030 1040 1050 1060 1070 1080 1090 1100 1110 1120;
1130 1140 1150 1160 1170 1180 1190 1200 1210 1220 1230 1240 1250 1260 1270 1280;
1290 1300 1310 1320 1330 1340 1350 1360 1370 1380 1390 1400 1410 1420 1430 1440;
1450 1460 1470 1480 1490 1500 1510 1520 1530 1540 1550 1560 1570 1580 1590 1600;
1610 1620 1630 1640 1650 1660 1670 1680 1690 1700 1710 1720 1730 1740 1750 1760;
1770 1780 1790 1800 1810 1820 1830 1840 1850 1860 1870 1880 1890 1900 1910 1920;
1930 1940 1950 1960 1970 1980 1990 2000 2010 2020 2030 2040 2050 2060 2070 2080;
2090 2100 2110 2120 2130 2140 2150 2160 2170 2180 2190 2200 2210 2220 2230 2240;
2250 2260 2270 2280 2290 2300 2310 2320 2330 2340 2350 2360 2370 2380 2390 2400;
2410 2411 2412 2413 2414 2415 2416 2417 2418 2419 2420 2421 2422 2423 2424 2425]</t>
    <phoneticPr fontId="2" type="noConversion"/>
  </si>
  <si>
    <t>Rail_pSetPointBasEOM0_MAP</t>
    <phoneticPr fontId="2" type="noConversion"/>
  </si>
  <si>
    <t>EnvP_p</t>
    <phoneticPr fontId="2" type="noConversion"/>
  </si>
  <si>
    <t>Barometric pressure</t>
  </si>
  <si>
    <t>mm^3/s</t>
  </si>
  <si>
    <t>Rail_dvolPCVFlw_mp</t>
    <phoneticPr fontId="2" type="noConversion"/>
  </si>
  <si>
    <t>Rail_dpSetPointIncLim_MAPY</t>
    <phoneticPr fontId="2" type="noConversion"/>
  </si>
  <si>
    <t>Rail_pSetPointDynMin_mp</t>
    <phoneticPr fontId="13" type="noConversion"/>
  </si>
  <si>
    <t>Rail_pSetPointDynMax_mp</t>
  </si>
  <si>
    <t>Low limitation of rail pressure for Dynamic</t>
  </si>
  <si>
    <t>High limitation of rail pressure for Dynamic</t>
  </si>
  <si>
    <t>Rail_pSetPointBase_mp</t>
    <phoneticPr fontId="2" type="noConversion"/>
  </si>
  <si>
    <t>Rail_pSetPointFlTempRedLim</t>
    <phoneticPr fontId="2" type="noConversion"/>
  </si>
  <si>
    <t>Rail_dpSetPointInc</t>
    <phoneticPr fontId="2" type="noConversion"/>
  </si>
  <si>
    <t>Rail_pSetPointAddCor</t>
    <phoneticPr fontId="2" type="noConversion"/>
  </si>
  <si>
    <t>Rail_pSetPointEnvCor</t>
    <phoneticPr fontId="2" type="noConversion"/>
  </si>
  <si>
    <t>若轨压手动测试功能激活，则选择手动输入值作为轨压输出，否则选择的是来自req1修正后的目标轨压值作为输出轨压。</t>
    <phoneticPr fontId="2" type="noConversion"/>
  </si>
  <si>
    <t>根据燃油温度和转速查表得出的最大轨压限值和来自req2的轨压值两者取最小值作为油温限制后的轨压Rail_pSetPointFlTempLim_mp。</t>
    <phoneticPr fontId="2" type="noConversion"/>
  </si>
  <si>
    <t>若轨压系统有故障，则来自req3的油温限制轨压需要减去系统故障的轨压补偿值作为输出（防止故障时轨压过高），否则输出的是来自req3的轨压值。</t>
    <phoneticPr fontId="2" type="noConversion"/>
  </si>
  <si>
    <t>来自req4的轨压经过目标轨压最大最小值限制之后作为静态限制的目标轨压值，该目标轨压经过ZFC等功能修正之后得到修正后的目标轨压Rail_pSetPointSubsLim_mp。</t>
    <phoneticPr fontId="2" type="noConversion"/>
  </si>
  <si>
    <t>若油泵计量阀存在故障且发动机处于起动状态，则取来自req5的轨压和当前泵油能力下允许的最大轨压（根据油泵进油流量和喷射系统所需流量的差值查表得到当前泵油允许的最大轨压）取最大值作为轨压输出值，否则直接取来自req5的轨压作为输出轨压Rail_pSetPointErrLim_mp。</t>
    <phoneticPr fontId="2" type="noConversion"/>
  </si>
  <si>
    <t>来自req6的轨压输出值经过req7和req8的动态限值之后得到最终的目标轨压值Rail_pSetPoint。</t>
    <phoneticPr fontId="2" type="noConversion"/>
  </si>
  <si>
    <t>当前实际轨压RailP_pFlt减去目标轨压下降量（根据目标轨压查曲线得出的轨压减少量和根据转速和油量查表得出的轨压减少量两者取最小值作为目标轨压下降量）得到轨压动态下限值Rail_pSetPointDynMin_mp。</t>
    <phoneticPr fontId="2" type="noConversion"/>
  </si>
  <si>
    <t>当前实际轨压RailP_pFlt加上目标轨压增量（根据目标轨压和档位查表得到轨压增量限值与根据转速和油量查表得到的轨压增量两者取最小值作为目标轨压增量，若大气压力过低则只取转速和油量查表得到的轨压增量作为目标轨压增量）得到轨压动态上限值Rail_pSetPointDynMax_mp。</t>
    <phoneticPr fontId="2" type="noConversion"/>
  </si>
  <si>
    <t>Engine speed</t>
  </si>
  <si>
    <t>Corrected rail pressure setpoint based on environmental conditions (for present operation mode)</t>
    <phoneticPr fontId="2" type="noConversion"/>
  </si>
  <si>
    <t>Maximum rail pressure of the last 10 sampling cycle</t>
  </si>
  <si>
    <t>Current injection quantity</t>
  </si>
  <si>
    <t>Volume flow demanded overall for a nominal injection system</t>
    <phoneticPr fontId="2" type="noConversion"/>
  </si>
  <si>
    <t>Rail_swtStatLim_C</t>
  </si>
  <si>
    <t>Rail_swtDynLim_C</t>
    <phoneticPr fontId="2" type="noConversion"/>
  </si>
  <si>
    <t>Rail_swtPSetPointSrc_C</t>
  </si>
  <si>
    <t>Rail_dpSetPointInc_mp</t>
    <phoneticPr fontId="2" type="noConversion"/>
  </si>
  <si>
    <t>Switch for selecting the input dependancy for the gradient limitation of increasing railpressure setpoints</t>
    <phoneticPr fontId="2" type="noConversion"/>
  </si>
  <si>
    <t>switch to select rail pressure static limitation</t>
    <phoneticPr fontId="2" type="noConversion"/>
  </si>
  <si>
    <t>switch to select rail pressure dynamic limitation</t>
    <phoneticPr fontId="2" type="noConversion"/>
  </si>
  <si>
    <t>switch to select rail pressure signal source</t>
    <phoneticPr fontId="2" type="noConversion"/>
  </si>
  <si>
    <t>boolean</t>
    <phoneticPr fontId="2" type="noConversion"/>
  </si>
  <si>
    <t>ID</t>
    <phoneticPr fontId="2" type="noConversion"/>
  </si>
  <si>
    <t>ChangeResource</t>
    <phoneticPr fontId="2" type="noConversion"/>
  </si>
  <si>
    <t>Description</t>
    <phoneticPr fontId="2" type="noConversion"/>
  </si>
  <si>
    <t>缺陷</t>
  </si>
  <si>
    <t>将选择开关默认的数字改成标定量形式。</t>
    <phoneticPr fontId="2" type="noConversion"/>
  </si>
  <si>
    <t>RailPressure_bar_s</t>
    <phoneticPr fontId="2" type="noConversion"/>
  </si>
  <si>
    <t>bar/s</t>
    <phoneticPr fontId="2" type="noConversion"/>
  </si>
  <si>
    <t>[ 300   400   500   550   600   600   600   600]</t>
    <phoneticPr fontId="2" type="noConversion"/>
  </si>
  <si>
    <t>[ 400         600         800        1000        1200        1400        1600        1800]</t>
    <phoneticPr fontId="2" type="noConversion"/>
  </si>
  <si>
    <t>[0         400         800        1000        1200        1400        1600        2000        2400        2800        3000        3200]</t>
    <phoneticPr fontId="2" type="noConversion"/>
  </si>
  <si>
    <t>[ 0     5    10    20    40    60    80   100]</t>
    <phoneticPr fontId="2" type="noConversion"/>
  </si>
  <si>
    <t>[600   600   600   600   600   600   600   600   600   600   600   600
   600   600   600   600   600   600   600   600   600   600   600   600
   600   600   600   600   600   600   600   600   600   600   600   600
   600   600   600   600   600   600   600   600   600   600   600   600
   600   600   600   600   600   600   600   600   600   600   600   600
   570   570   570   570   570   570   570   550   550   550   550   550
   570   570   570   570   570   570   570   550   550   550   550   550
   570   570   570   570   570   570   570   550   550   550   550   550]</t>
    <phoneticPr fontId="2" type="noConversion"/>
  </si>
  <si>
    <t>[  719   719   719   719   719   719   703   672   672   672   672   672
   719   719   719   719   719   719   703   672   672   672   672   672
   719   719   719   719   719   719   703   672   672   672   672   672
   719   719   719   719   719   719   703   672   672   672   672   672
   719   719   719   719   703   703   672   672   648   648   648   648
   719   719   719   719   703   703   672   672   648   648   648   648
   719   719   719   719   703   703   672   672   648   648   648   648
   719   719   719   719   703   703   672   672   648   648   648   648]</t>
    <phoneticPr fontId="2" type="noConversion"/>
  </si>
  <si>
    <t>[1 2 3 4 5 6 7 8]</t>
    <phoneticPr fontId="2" type="noConversion"/>
  </si>
  <si>
    <t>[200 400 600 700 800 900 1000 1200 1400 1600 1800 2000]</t>
    <phoneticPr fontId="2" type="noConversion"/>
  </si>
  <si>
    <t>CoEng_st</t>
    <phoneticPr fontId="2" type="noConversion"/>
  </si>
  <si>
    <t>Engine coordinator state</t>
  </si>
  <si>
    <t>Enum:EngState_conv</t>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</si>
</sst>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font>
      <sz val="11"/>
      <color theme="1"/>
      <name val="宋体"/>
      <family val="2"/>
      <charset val="134"/>
      <scheme val="minor"/>
    </font>
    <font>
      <b/>
      <sz val="10"/>
      <name val="Arial"/>
      <family val="2"/>
    </font>
    <font>
      <sz val="9"/>
      <name val="宋体"/>
      <family val="2"/>
      <charset val="134"/>
      <scheme val="minor"/>
    </font>
    <font>
      <sz val="10"/>
      <color theme="1"/>
      <name val="Arial"/>
      <family val="2"/>
    </font>
    <font>
      <b/>
      <sz val="10"/>
      <color theme="1"/>
      <name val="Arial"/>
      <family val="2"/>
    </font>
    <font>
      <sz val="10"/>
      <name val="Arial"/>
      <family val="2"/>
    </font>
    <font>
      <sz val="9"/>
      <color indexed="81"/>
      <name val="宋体"/>
      <family val="3"/>
      <charset val="134"/>
    </font>
    <font>
      <b/>
      <sz val="9"/>
      <color indexed="81"/>
      <name val="宋体"/>
      <family val="3"/>
      <charset val="134"/>
    </font>
    <font>
      <sz val="10"/>
      <name val="微软雅黑"/>
      <family val="2"/>
      <charset val="134"/>
    </font>
    <font>
      <sz val="10"/>
      <color rgb="FF000000"/>
      <name val="微软雅黑"/>
      <family val="2"/>
      <charset val="134"/>
    </font>
    <font>
      <sz val="10"/>
      <color theme="1"/>
      <name val="微软雅黑"/>
      <family val="2"/>
      <charset val="134"/>
    </font>
    <font>
      <sz val="10"/>
      <color rgb="FFFF0000"/>
      <name val="微软雅黑"/>
      <family val="2"/>
      <charset val="134"/>
    </font>
    <font>
      <b/>
      <sz val="10"/>
      <name val="微软雅黑"/>
      <family val="2"/>
      <charset val="134"/>
    </font>
    <font>
      <sz val="9"/>
      <name val="宋体"/>
      <family val="3"/>
      <charset val="134"/>
    </font>
    <font>
      <sz val="11"/>
      <color rgb="FFFF0000"/>
      <name val="宋体"/>
      <family val="2"/>
      <charset val="134"/>
      <scheme val="minor"/>
    </font>
    <font>
      <sz val="10"/>
      <color rgb="FF0070C0"/>
      <name val="微软雅黑"/>
      <family val="2"/>
      <charset val="134"/>
    </font>
    <font>
      <sz val="11"/>
      <color rgb="FF0070C0"/>
      <name val="宋体"/>
      <family val="2"/>
      <charset val="134"/>
      <scheme val="minor"/>
    </font>
    <font>
      <sz val="11"/>
      <name val="微软雅黑"/>
      <family val="2"/>
      <charset val="134"/>
    </font>
    <font>
      <sz val="11"/>
      <color theme="1"/>
      <name val="微软雅黑"/>
      <family val="2"/>
      <charset val="134"/>
    </font>
  </fonts>
  <fills count="3">
    <fill>
      <patternFill patternType="none"/>
    </fill>
    <fill>
      <patternFill patternType="gray125"/>
    </fill>
    <fill>
      <patternFill patternType="solid">
        <fgColor theme="9" tint="0.39997558519241921"/>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alignment vertical="center"/>
    </xf>
    <xf numFmtId="0" fontId="5" fillId="0" borderId="0"/>
  </cellStyleXfs>
  <cellXfs count="63">
    <xf numFmtId="0" fontId="0" fillId="0" borderId="0" xfId="0">
      <alignment vertical="center"/>
    </xf>
    <xf numFmtId="0" fontId="1" fillId="2" borderId="1" xfId="0" applyFont="1" applyFill="1" applyBorder="1" applyAlignment="1"/>
    <xf numFmtId="0" fontId="1" fillId="2" borderId="1" xfId="0" applyFont="1" applyFill="1" applyBorder="1" applyAlignment="1">
      <alignment vertical="top"/>
    </xf>
    <xf numFmtId="0" fontId="3" fillId="0" borderId="0" xfId="0" applyFont="1">
      <alignment vertical="center"/>
    </xf>
    <xf numFmtId="0" fontId="4" fillId="2" borderId="0" xfId="0" applyFont="1" applyFill="1">
      <alignment vertical="center"/>
    </xf>
    <xf numFmtId="0" fontId="0" fillId="2" borderId="0" xfId="0" applyFill="1">
      <alignment vertical="center"/>
    </xf>
    <xf numFmtId="0" fontId="5" fillId="0" borderId="0" xfId="1"/>
    <xf numFmtId="0" fontId="5" fillId="0" borderId="5" xfId="1" applyBorder="1"/>
    <xf numFmtId="0" fontId="5" fillId="0" borderId="5" xfId="1" applyBorder="1" applyAlignment="1">
      <alignment wrapText="1"/>
    </xf>
    <xf numFmtId="0" fontId="5" fillId="0" borderId="1" xfId="1" applyBorder="1"/>
    <xf numFmtId="0" fontId="5" fillId="0" borderId="1" xfId="1" applyBorder="1" applyAlignment="1">
      <alignment wrapText="1"/>
    </xf>
    <xf numFmtId="0" fontId="5" fillId="0" borderId="1" xfId="1" applyFont="1" applyBorder="1" applyAlignment="1">
      <alignment vertical="center" wrapText="1"/>
    </xf>
    <xf numFmtId="0" fontId="0" fillId="0" borderId="1" xfId="0" applyBorder="1" applyAlignment="1"/>
    <xf numFmtId="0" fontId="4" fillId="2" borderId="2" xfId="1" applyFont="1" applyFill="1" applyBorder="1"/>
    <xf numFmtId="0" fontId="4" fillId="2" borderId="3" xfId="1" applyFont="1" applyFill="1" applyBorder="1"/>
    <xf numFmtId="0" fontId="4" fillId="2" borderId="4" xfId="1" applyFont="1" applyFill="1" applyBorder="1"/>
    <xf numFmtId="0" fontId="4" fillId="2" borderId="6" xfId="1" applyFont="1" applyFill="1" applyBorder="1"/>
    <xf numFmtId="0" fontId="4" fillId="2" borderId="7" xfId="1" applyFont="1" applyFill="1" applyBorder="1"/>
    <xf numFmtId="0" fontId="4" fillId="0" borderId="8" xfId="1" applyFont="1" applyFill="1" applyBorder="1"/>
    <xf numFmtId="0" fontId="4" fillId="0" borderId="9" xfId="1" applyFont="1" applyFill="1" applyBorder="1"/>
    <xf numFmtId="0" fontId="8" fillId="0" borderId="0" xfId="0" applyFont="1" applyAlignment="1">
      <alignment vertical="center"/>
    </xf>
    <xf numFmtId="0" fontId="9" fillId="0" borderId="0" xfId="0" applyFont="1" applyFill="1" applyBorder="1" applyAlignment="1">
      <alignment horizontal="left" vertical="center"/>
    </xf>
    <xf numFmtId="0" fontId="8" fillId="0" borderId="0" xfId="0" applyFont="1" applyAlignment="1">
      <alignment horizontal="left" vertical="center"/>
    </xf>
    <xf numFmtId="0" fontId="10" fillId="0" borderId="0" xfId="0" applyFont="1">
      <alignment vertical="center"/>
    </xf>
    <xf numFmtId="0" fontId="8" fillId="0" borderId="0" xfId="0" applyFont="1" applyAlignment="1">
      <alignment vertical="center" wrapText="1"/>
    </xf>
    <xf numFmtId="0" fontId="9" fillId="0" borderId="0" xfId="0" applyFont="1" applyFill="1" applyBorder="1" applyAlignment="1">
      <alignment horizontal="right" vertical="center"/>
    </xf>
    <xf numFmtId="0" fontId="8" fillId="0" borderId="0" xfId="0" applyFont="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horizontal="right" vertical="center" wrapText="1"/>
    </xf>
    <xf numFmtId="0" fontId="10" fillId="0" borderId="0" xfId="0" applyFont="1" applyAlignment="1">
      <alignment vertical="center" wrapText="1"/>
    </xf>
    <xf numFmtId="0" fontId="8" fillId="0" borderId="0" xfId="0" applyFont="1" applyAlignment="1">
      <alignment horizontal="left" vertical="center" wrapText="1"/>
    </xf>
    <xf numFmtId="0" fontId="9" fillId="0" borderId="0" xfId="0" applyFont="1" applyFill="1" applyBorder="1" applyAlignment="1">
      <alignment horizontal="left" vertical="center" wrapText="1"/>
    </xf>
    <xf numFmtId="0" fontId="8" fillId="0" borderId="0" xfId="0" applyFont="1" applyAlignment="1">
      <alignment horizontal="right" vertical="center" wrapText="1"/>
    </xf>
    <xf numFmtId="0" fontId="11" fillId="0" borderId="0" xfId="0" applyFont="1" applyFill="1" applyBorder="1" applyAlignment="1">
      <alignment horizontal="right" vertical="center" wrapText="1"/>
    </xf>
    <xf numFmtId="0" fontId="10" fillId="0" borderId="0" xfId="0" applyFont="1" applyAlignment="1">
      <alignment horizontal="left" vertical="center" wrapText="1"/>
    </xf>
    <xf numFmtId="0" fontId="10" fillId="0" borderId="0" xfId="0" applyFont="1" applyFill="1" applyBorder="1" applyAlignment="1">
      <alignment horizontal="center" vertical="center"/>
    </xf>
    <xf numFmtId="0" fontId="10" fillId="0" borderId="0" xfId="0" applyFont="1" applyFill="1" applyBorder="1" applyAlignment="1">
      <alignment horizontal="left" vertical="center" wrapText="1"/>
    </xf>
    <xf numFmtId="0" fontId="11" fillId="0" borderId="0" xfId="0" applyFont="1" applyAlignment="1">
      <alignment vertical="center"/>
    </xf>
    <xf numFmtId="0" fontId="10" fillId="0" borderId="0" xfId="0" applyFont="1" applyAlignment="1">
      <alignment horizontal="center" vertical="center"/>
    </xf>
    <xf numFmtId="0" fontId="10" fillId="0" borderId="0" xfId="0" applyFont="1" applyFill="1" applyBorder="1" applyAlignment="1">
      <alignment horizontal="left" vertical="center"/>
    </xf>
    <xf numFmtId="0" fontId="10" fillId="0" borderId="0" xfId="0" applyFont="1" applyAlignment="1">
      <alignment horizontal="left" vertical="center"/>
    </xf>
    <xf numFmtId="0" fontId="12" fillId="2" borderId="1" xfId="0" applyFont="1" applyFill="1" applyBorder="1" applyAlignment="1"/>
    <xf numFmtId="0" fontId="10" fillId="0" borderId="0" xfId="0" applyFont="1" applyFill="1" applyBorder="1" applyAlignment="1">
      <alignment vertical="center" wrapText="1"/>
    </xf>
    <xf numFmtId="0" fontId="10" fillId="0" borderId="0" xfId="0" applyFont="1" applyAlignment="1">
      <alignment horizontal="center" vertical="center" wrapText="1"/>
    </xf>
    <xf numFmtId="0" fontId="11" fillId="0" borderId="0" xfId="0" applyFont="1" applyFill="1" applyBorder="1" applyAlignment="1">
      <alignment horizontal="right" vertical="center"/>
    </xf>
    <xf numFmtId="0" fontId="11" fillId="0" borderId="0" xfId="0" applyFont="1" applyAlignment="1">
      <alignment vertical="center" wrapText="1"/>
    </xf>
    <xf numFmtId="0" fontId="11" fillId="0" borderId="0" xfId="0" applyFont="1" applyFill="1" applyBorder="1" applyAlignment="1">
      <alignment horizontal="left" vertical="center"/>
    </xf>
    <xf numFmtId="0" fontId="4" fillId="2" borderId="1" xfId="1" applyFont="1" applyFill="1" applyBorder="1" applyAlignment="1">
      <alignment horizontal="center" vertical="center"/>
    </xf>
    <xf numFmtId="0" fontId="4" fillId="2" borderId="1" xfId="1" applyFont="1" applyFill="1" applyBorder="1" applyAlignment="1">
      <alignment horizontal="center"/>
    </xf>
    <xf numFmtId="0" fontId="0" fillId="0" borderId="1" xfId="0" applyBorder="1" applyAlignment="1">
      <alignment horizontal="center" vertical="center"/>
    </xf>
    <xf numFmtId="0" fontId="0" fillId="0" borderId="1" xfId="0" applyBorder="1">
      <alignment vertical="center"/>
    </xf>
    <xf numFmtId="0" fontId="11" fillId="0" borderId="0" xfId="0" applyFont="1">
      <alignment vertical="center"/>
    </xf>
    <xf numFmtId="0" fontId="14" fillId="0" borderId="0" xfId="0" applyFont="1">
      <alignment vertical="center"/>
    </xf>
    <xf numFmtId="0" fontId="15" fillId="0" borderId="0" xfId="0" applyFont="1" applyAlignment="1">
      <alignment horizontal="left" vertical="center"/>
    </xf>
    <xf numFmtId="0" fontId="15" fillId="0" borderId="0" xfId="0" applyFont="1" applyFill="1" applyBorder="1" applyAlignment="1">
      <alignment horizontal="center" vertical="center"/>
    </xf>
    <xf numFmtId="0" fontId="15" fillId="0" borderId="0" xfId="0" applyFont="1" applyAlignment="1">
      <alignment horizontal="center" vertical="center"/>
    </xf>
    <xf numFmtId="0" fontId="15" fillId="0" borderId="0" xfId="0" applyFont="1" applyAlignment="1">
      <alignment horizontal="left" vertical="center" wrapText="1"/>
    </xf>
    <xf numFmtId="0" fontId="15" fillId="0" borderId="0" xfId="0" applyFont="1">
      <alignment vertical="center"/>
    </xf>
    <xf numFmtId="0" fontId="15" fillId="0" borderId="0" xfId="0" applyFont="1" applyAlignment="1">
      <alignment vertical="center"/>
    </xf>
    <xf numFmtId="0" fontId="16" fillId="0" borderId="0" xfId="0" applyFont="1">
      <alignment vertical="center"/>
    </xf>
    <xf numFmtId="0" fontId="17" fillId="0" borderId="0" xfId="0" applyFont="1" applyAlignment="1">
      <alignment horizontal="left" vertical="center"/>
    </xf>
    <xf numFmtId="0" fontId="18" fillId="0" borderId="0" xfId="0" applyFont="1">
      <alignment vertical="center"/>
    </xf>
    <xf numFmtId="0" fontId="17" fillId="0" borderId="0" xfId="0" applyFont="1">
      <alignment vertical="center"/>
    </xf>
  </cellXfs>
  <cellStyles count="2">
    <cellStyle name="Standard 2" xfId="1" xr:uid="{00000000-0005-0000-0000-000000000000}"/>
    <cellStyle name="常规" xfId="0" builtinId="0"/>
  </cellStyles>
  <dxfs count="1">
    <dxf>
      <fill>
        <patternFill patternType="solid">
          <fgColor indexed="64"/>
          <bgColor rgb="FFFF99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drawing1.xml><?xml version="1.0" encoding="utf-8"?>
<xdr:wsDr xmlns:xdr="http://schemas.openxmlformats.org/drawingml/2006/spreadsheetDrawing" xmlns:a="http://schemas.openxmlformats.org/drawingml/2006/main">
  <xdr:twoCellAnchor>
    <xdr:from>
      <xdr:col>1</xdr:col>
      <xdr:colOff>19050</xdr:colOff>
      <xdr:row>1</xdr:row>
      <xdr:rowOff>9526</xdr:rowOff>
    </xdr:from>
    <xdr:to>
      <xdr:col>9</xdr:col>
      <xdr:colOff>523875</xdr:colOff>
      <xdr:row>4</xdr:row>
      <xdr:rowOff>142876</xdr:rowOff>
    </xdr:to>
    <xdr:sp macro="" textlink="">
      <xdr:nvSpPr>
        <xdr:cNvPr id="2" name="矩形 1">
          <a:extLst>
            <a:ext uri="{FF2B5EF4-FFF2-40B4-BE49-F238E27FC236}">
              <a16:creationId xmlns:a16="http://schemas.microsoft.com/office/drawing/2014/main" id="{00000000-0008-0000-0600-000002000000}"/>
            </a:ext>
          </a:extLst>
        </xdr:cNvPr>
        <xdr:cNvSpPr/>
      </xdr:nvSpPr>
      <xdr:spPr>
        <a:xfrm>
          <a:off x="704850" y="18097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Screenshot1</a:t>
          </a:r>
        </a:p>
      </xdr:txBody>
    </xdr:sp>
    <xdr:clientData/>
  </xdr:twoCellAnchor>
  <xdr:twoCellAnchor>
    <xdr:from>
      <xdr:col>1</xdr:col>
      <xdr:colOff>38100</xdr:colOff>
      <xdr:row>7</xdr:row>
      <xdr:rowOff>19051</xdr:rowOff>
    </xdr:from>
    <xdr:to>
      <xdr:col>9</xdr:col>
      <xdr:colOff>542925</xdr:colOff>
      <xdr:row>10</xdr:row>
      <xdr:rowOff>152401</xdr:rowOff>
    </xdr:to>
    <xdr:sp macro="" textlink="">
      <xdr:nvSpPr>
        <xdr:cNvPr id="3" name="矩形 2">
          <a:extLst>
            <a:ext uri="{FF2B5EF4-FFF2-40B4-BE49-F238E27FC236}">
              <a16:creationId xmlns:a16="http://schemas.microsoft.com/office/drawing/2014/main" id="{00000000-0008-0000-0600-000003000000}"/>
            </a:ext>
          </a:extLst>
        </xdr:cNvPr>
        <xdr:cNvSpPr/>
      </xdr:nvSpPr>
      <xdr:spPr>
        <a:xfrm>
          <a:off x="723900" y="1219201"/>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Screenshot2</a:t>
          </a:r>
        </a:p>
      </xdr:txBody>
    </xdr:sp>
    <xdr:clientData/>
  </xdr:twoCellAnchor>
  <xdr:twoCellAnchor>
    <xdr:from>
      <xdr:col>1</xdr:col>
      <xdr:colOff>0</xdr:colOff>
      <xdr:row>12</xdr:row>
      <xdr:rowOff>9526</xdr:rowOff>
    </xdr:from>
    <xdr:to>
      <xdr:col>9</xdr:col>
      <xdr:colOff>504825</xdr:colOff>
      <xdr:row>15</xdr:row>
      <xdr:rowOff>142876</xdr:rowOff>
    </xdr:to>
    <xdr:sp macro="" textlink="">
      <xdr:nvSpPr>
        <xdr:cNvPr id="4" name="矩形 3">
          <a:extLst>
            <a:ext uri="{FF2B5EF4-FFF2-40B4-BE49-F238E27FC236}">
              <a16:creationId xmlns:a16="http://schemas.microsoft.com/office/drawing/2014/main" id="{00000000-0008-0000-0600-000004000000}"/>
            </a:ext>
          </a:extLst>
        </xdr:cNvPr>
        <xdr:cNvSpPr/>
      </xdr:nvSpPr>
      <xdr:spPr>
        <a:xfrm>
          <a:off x="685800" y="2066926"/>
          <a:ext cx="5991225" cy="647700"/>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t"/>
        <a:lstStyle/>
        <a:p>
          <a:pPr algn="l"/>
          <a:r>
            <a:rPr lang="en-US" altLang="zh-CN" sz="1100"/>
            <a:t>Model Screenshot3</a:t>
          </a:r>
        </a:p>
      </xdr:txBody>
    </xdr:sp>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
  <sheetViews>
    <sheetView tabSelected="1" workbookViewId="0">
      <selection activeCell="M18" sqref="M18"/>
    </sheetView>
  </sheetViews>
  <sheetFormatPr defaultRowHeight="13.5"/>
  <cols>
    <col min="1" max="1" width="23.25" customWidth="1"/>
    <col min="5" max="5" width="41" customWidth="1"/>
    <col min="6" max="6" width="14.75" customWidth="1"/>
    <col min="7" max="7" width="22" customWidth="1"/>
  </cols>
  <sheetData>
    <row r="1" spans="1:8">
      <c r="A1" s="1" t="s">
        <v>0</v>
      </c>
      <c r="B1" s="2" t="s">
        <v>1</v>
      </c>
      <c r="C1" s="1" t="s">
        <v>2</v>
      </c>
      <c r="D1" s="1" t="s">
        <v>3</v>
      </c>
      <c r="E1" s="1" t="s">
        <v>4</v>
      </c>
      <c r="F1" s="1" t="s">
        <v>5</v>
      </c>
      <c r="G1" s="1" t="s">
        <v>6</v>
      </c>
      <c r="H1" s="1" t="s">
        <v>10</v>
      </c>
    </row>
    <row r="2" spans="1:8" ht="16.5">
      <c r="A2" s="20" t="s">
        <v>29</v>
      </c>
      <c r="B2" s="25">
        <v>0</v>
      </c>
      <c r="C2" s="25">
        <v>6000</v>
      </c>
      <c r="D2" s="23">
        <v>-1</v>
      </c>
      <c r="E2" s="20" t="s">
        <v>181</v>
      </c>
      <c r="F2" s="23"/>
      <c r="G2" s="20" t="s">
        <v>32</v>
      </c>
      <c r="H2" s="21" t="s">
        <v>34</v>
      </c>
    </row>
    <row r="3" spans="1:8" ht="16.5">
      <c r="A3" s="20" t="s">
        <v>30</v>
      </c>
      <c r="B3" s="44">
        <v>-319</v>
      </c>
      <c r="C3" s="25">
        <v>319</v>
      </c>
      <c r="D3" s="23">
        <v>-1</v>
      </c>
      <c r="E3" s="20" t="s">
        <v>31</v>
      </c>
      <c r="F3" s="23"/>
      <c r="G3" s="20" t="s">
        <v>33</v>
      </c>
      <c r="H3" s="21" t="s">
        <v>35</v>
      </c>
    </row>
    <row r="4" spans="1:8" ht="49.5">
      <c r="A4" s="24" t="s">
        <v>171</v>
      </c>
      <c r="B4" s="45">
        <v>-2500</v>
      </c>
      <c r="C4" s="24">
        <v>2500</v>
      </c>
      <c r="D4" s="24">
        <v>-1</v>
      </c>
      <c r="E4" s="24" t="s">
        <v>38</v>
      </c>
      <c r="F4" s="24"/>
      <c r="G4" s="24" t="s">
        <v>41</v>
      </c>
      <c r="H4" s="30" t="s">
        <v>42</v>
      </c>
    </row>
    <row r="5" spans="1:8" ht="49.5">
      <c r="A5" s="24" t="s">
        <v>172</v>
      </c>
      <c r="B5" s="45">
        <v>-2500</v>
      </c>
      <c r="C5" s="24">
        <v>2500</v>
      </c>
      <c r="D5" s="24">
        <v>-1</v>
      </c>
      <c r="E5" s="24" t="s">
        <v>182</v>
      </c>
      <c r="F5" s="24"/>
      <c r="G5" s="24" t="s">
        <v>41</v>
      </c>
      <c r="H5" s="30" t="s">
        <v>42</v>
      </c>
    </row>
    <row r="6" spans="1:8" ht="16.5">
      <c r="A6" s="24" t="s">
        <v>36</v>
      </c>
      <c r="B6" s="45">
        <v>-2500</v>
      </c>
      <c r="C6" s="24">
        <v>2500</v>
      </c>
      <c r="D6" s="24">
        <v>-1</v>
      </c>
      <c r="E6" s="24" t="s">
        <v>39</v>
      </c>
      <c r="F6" s="24"/>
      <c r="G6" s="24" t="s">
        <v>41</v>
      </c>
      <c r="H6" s="30" t="s">
        <v>42</v>
      </c>
    </row>
    <row r="7" spans="1:8" ht="16.5">
      <c r="A7" s="24" t="s">
        <v>37</v>
      </c>
      <c r="B7" s="45">
        <v>-2500</v>
      </c>
      <c r="C7" s="24">
        <v>2500</v>
      </c>
      <c r="D7" s="24">
        <v>-1</v>
      </c>
      <c r="E7" s="24" t="s">
        <v>40</v>
      </c>
      <c r="F7" s="24"/>
      <c r="G7" s="24" t="s">
        <v>41</v>
      </c>
      <c r="H7" s="30" t="s">
        <v>42</v>
      </c>
    </row>
    <row r="8" spans="1:8" ht="16.5">
      <c r="A8" s="24" t="s">
        <v>43</v>
      </c>
      <c r="B8" s="28">
        <v>0</v>
      </c>
      <c r="C8" s="28">
        <v>2500</v>
      </c>
      <c r="D8" s="24">
        <v>-1</v>
      </c>
      <c r="E8" s="24" t="s">
        <v>183</v>
      </c>
      <c r="F8" s="29"/>
      <c r="G8" s="24" t="s">
        <v>41</v>
      </c>
      <c r="H8" s="31" t="s">
        <v>42</v>
      </c>
    </row>
    <row r="9" spans="1:8" ht="16.5">
      <c r="A9" s="24" t="s">
        <v>44</v>
      </c>
      <c r="B9" s="33">
        <v>-319</v>
      </c>
      <c r="C9" s="28">
        <v>319</v>
      </c>
      <c r="D9" s="24">
        <v>-1</v>
      </c>
      <c r="E9" s="24" t="s">
        <v>184</v>
      </c>
      <c r="F9" s="29"/>
      <c r="G9" s="24" t="s">
        <v>33</v>
      </c>
      <c r="H9" s="31" t="s">
        <v>35</v>
      </c>
    </row>
    <row r="10" spans="1:8" ht="16.5">
      <c r="A10" s="24" t="s">
        <v>45</v>
      </c>
      <c r="B10" s="32"/>
      <c r="C10" s="32"/>
      <c r="D10" s="24">
        <v>-1</v>
      </c>
      <c r="E10" s="24" t="s">
        <v>49</v>
      </c>
      <c r="F10" s="29"/>
      <c r="G10" s="24" t="s">
        <v>47</v>
      </c>
      <c r="H10" s="30"/>
    </row>
    <row r="11" spans="1:8" ht="33">
      <c r="A11" s="24" t="s">
        <v>46</v>
      </c>
      <c r="B11" s="28">
        <v>-327680</v>
      </c>
      <c r="C11" s="28">
        <v>327670</v>
      </c>
      <c r="D11" s="24">
        <v>-1</v>
      </c>
      <c r="E11" s="24" t="s">
        <v>185</v>
      </c>
      <c r="F11" s="29"/>
      <c r="G11" s="24" t="s">
        <v>48</v>
      </c>
      <c r="H11" s="31" t="s">
        <v>161</v>
      </c>
    </row>
    <row r="12" spans="1:8" ht="16.5">
      <c r="A12" s="24" t="s">
        <v>50</v>
      </c>
      <c r="B12" s="28">
        <v>-50</v>
      </c>
      <c r="C12" s="33">
        <v>150</v>
      </c>
      <c r="D12" s="24">
        <v>-1</v>
      </c>
      <c r="E12" s="24" t="s">
        <v>56</v>
      </c>
      <c r="F12" s="29"/>
      <c r="G12" s="24" t="s">
        <v>52</v>
      </c>
      <c r="H12" s="31" t="s">
        <v>53</v>
      </c>
    </row>
    <row r="13" spans="1:8" ht="16.5">
      <c r="A13" s="24" t="s">
        <v>51</v>
      </c>
      <c r="B13" s="28">
        <v>-319</v>
      </c>
      <c r="C13" s="28">
        <v>319</v>
      </c>
      <c r="D13" s="24">
        <v>-1</v>
      </c>
      <c r="E13" s="24" t="s">
        <v>57</v>
      </c>
      <c r="F13" s="29"/>
      <c r="G13" s="24" t="s">
        <v>33</v>
      </c>
      <c r="H13" s="31" t="s">
        <v>35</v>
      </c>
    </row>
    <row r="14" spans="1:8" ht="16.5">
      <c r="A14" s="24" t="s">
        <v>159</v>
      </c>
      <c r="B14" s="32">
        <v>0</v>
      </c>
      <c r="C14" s="32">
        <v>3276</v>
      </c>
      <c r="D14" s="24">
        <v>-1</v>
      </c>
      <c r="E14" s="24" t="s">
        <v>160</v>
      </c>
      <c r="F14" s="29"/>
      <c r="G14" s="24" t="s">
        <v>54</v>
      </c>
      <c r="H14" s="30" t="s">
        <v>55</v>
      </c>
    </row>
    <row r="15" spans="1:8" ht="16.5">
      <c r="A15" s="24" t="s">
        <v>58</v>
      </c>
      <c r="B15" s="32">
        <v>-128</v>
      </c>
      <c r="C15" s="32">
        <v>127</v>
      </c>
      <c r="D15" s="24">
        <v>-1</v>
      </c>
      <c r="E15" s="24" t="s">
        <v>60</v>
      </c>
      <c r="F15" s="29"/>
      <c r="G15" s="24" t="s">
        <v>59</v>
      </c>
      <c r="H15" s="34"/>
    </row>
    <row r="16" spans="1:8" ht="16.5">
      <c r="A16" s="29" t="s">
        <v>61</v>
      </c>
      <c r="B16" s="28">
        <v>0</v>
      </c>
      <c r="C16" s="28">
        <v>50000</v>
      </c>
      <c r="D16" s="24">
        <v>-1</v>
      </c>
      <c r="E16" s="24" t="s">
        <v>62</v>
      </c>
      <c r="F16" s="29"/>
      <c r="G16" s="24" t="s">
        <v>48</v>
      </c>
      <c r="H16" s="31" t="s">
        <v>161</v>
      </c>
    </row>
    <row r="17" spans="1:9" ht="16.5">
      <c r="A17" s="23" t="s">
        <v>129</v>
      </c>
      <c r="B17" s="28">
        <v>0</v>
      </c>
      <c r="C17" s="23">
        <v>1</v>
      </c>
      <c r="D17" s="24">
        <v>-1</v>
      </c>
      <c r="E17" s="23" t="s">
        <v>132</v>
      </c>
      <c r="F17" s="23"/>
      <c r="G17" s="24" t="s">
        <v>128</v>
      </c>
    </row>
    <row r="18" spans="1:9" ht="16.5">
      <c r="A18" s="23" t="s">
        <v>130</v>
      </c>
      <c r="B18" s="28">
        <v>0</v>
      </c>
      <c r="C18" s="23">
        <v>1</v>
      </c>
      <c r="D18" s="24">
        <v>-1</v>
      </c>
      <c r="E18" s="23" t="s">
        <v>131</v>
      </c>
      <c r="F18" s="23"/>
      <c r="G18" s="24" t="s">
        <v>128</v>
      </c>
    </row>
    <row r="19" spans="1:9" ht="16.5">
      <c r="A19" s="60" t="s">
        <v>210</v>
      </c>
      <c r="B19" s="61"/>
      <c r="C19" s="61"/>
      <c r="D19" s="62">
        <v>-1</v>
      </c>
      <c r="E19" s="60" t="s">
        <v>211</v>
      </c>
      <c r="F19" s="61"/>
      <c r="G19" s="61" t="s">
        <v>212</v>
      </c>
      <c r="H19" s="61"/>
      <c r="I19" s="61"/>
    </row>
  </sheetData>
  <phoneticPr fontId="2"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
  <sheetViews>
    <sheetView workbookViewId="0">
      <selection activeCell="D33" sqref="D33"/>
    </sheetView>
  </sheetViews>
  <sheetFormatPr defaultRowHeight="13.5"/>
  <cols>
    <col min="1" max="1" width="13.125" customWidth="1"/>
    <col min="5" max="5" width="30" customWidth="1"/>
    <col min="6" max="6" width="16.5" customWidth="1"/>
    <col min="7" max="7" width="14.25" customWidth="1"/>
    <col min="8" max="8" width="12" customWidth="1"/>
  </cols>
  <sheetData>
    <row r="1" spans="1:9">
      <c r="A1" s="1" t="s">
        <v>0</v>
      </c>
      <c r="B1" s="2" t="s">
        <v>1</v>
      </c>
      <c r="C1" s="1" t="s">
        <v>2</v>
      </c>
      <c r="D1" s="1" t="s">
        <v>3</v>
      </c>
      <c r="E1" s="1" t="s">
        <v>4</v>
      </c>
      <c r="F1" s="1" t="s">
        <v>12</v>
      </c>
      <c r="G1" s="1" t="s">
        <v>6</v>
      </c>
      <c r="H1" s="1" t="s">
        <v>8</v>
      </c>
      <c r="I1" s="1" t="s">
        <v>11</v>
      </c>
    </row>
    <row r="2" spans="1:9" ht="16.5">
      <c r="A2" s="20" t="s">
        <v>63</v>
      </c>
      <c r="B2" s="21">
        <v>-2500</v>
      </c>
      <c r="C2" s="21">
        <v>2500</v>
      </c>
      <c r="D2" s="23">
        <v>-1</v>
      </c>
      <c r="E2" s="20" t="s">
        <v>64</v>
      </c>
      <c r="F2" s="23"/>
      <c r="G2" s="22" t="s">
        <v>41</v>
      </c>
      <c r="H2" s="23">
        <v>0</v>
      </c>
      <c r="I2" s="23" t="s">
        <v>65</v>
      </c>
    </row>
  </sheetData>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
  <sheetViews>
    <sheetView workbookViewId="0">
      <selection activeCell="M12" sqref="M12"/>
    </sheetView>
  </sheetViews>
  <sheetFormatPr defaultRowHeight="13.5"/>
  <cols>
    <col min="1" max="1" width="26.75" customWidth="1"/>
    <col min="5" max="5" width="57.75" customWidth="1"/>
    <col min="6" max="6" width="10.875" customWidth="1"/>
    <col min="7" max="7" width="16" customWidth="1"/>
    <col min="8" max="8" width="15.5" customWidth="1"/>
  </cols>
  <sheetData>
    <row r="1" spans="1:9">
      <c r="A1" s="1" t="s">
        <v>0</v>
      </c>
      <c r="B1" s="2" t="s">
        <v>1</v>
      </c>
      <c r="C1" s="1" t="s">
        <v>2</v>
      </c>
      <c r="D1" s="1" t="s">
        <v>3</v>
      </c>
      <c r="E1" s="1" t="s">
        <v>4</v>
      </c>
      <c r="F1" s="1" t="s">
        <v>5</v>
      </c>
      <c r="G1" s="1" t="s">
        <v>6</v>
      </c>
      <c r="H1" s="1" t="s">
        <v>9</v>
      </c>
      <c r="I1" s="1" t="s">
        <v>11</v>
      </c>
    </row>
    <row r="2" spans="1:9" ht="16.5">
      <c r="A2" s="20" t="s">
        <v>168</v>
      </c>
      <c r="B2" s="46">
        <v>-2500</v>
      </c>
      <c r="C2" s="21">
        <v>2500</v>
      </c>
      <c r="D2" s="23">
        <v>-1</v>
      </c>
      <c r="E2" s="24" t="s">
        <v>109</v>
      </c>
      <c r="F2" s="23"/>
      <c r="G2" s="22" t="s">
        <v>41</v>
      </c>
      <c r="H2" s="21">
        <v>0</v>
      </c>
      <c r="I2" s="21" t="s">
        <v>42</v>
      </c>
    </row>
    <row r="3" spans="1:9" ht="16.5">
      <c r="A3" s="20" t="s">
        <v>99</v>
      </c>
      <c r="B3" s="46">
        <v>-2500</v>
      </c>
      <c r="C3" s="21">
        <v>2500</v>
      </c>
      <c r="D3" s="23">
        <v>-1</v>
      </c>
      <c r="E3" s="24" t="s">
        <v>110</v>
      </c>
      <c r="F3" s="23"/>
      <c r="G3" s="22" t="s">
        <v>41</v>
      </c>
      <c r="H3" s="21">
        <v>0</v>
      </c>
      <c r="I3" s="21" t="s">
        <v>42</v>
      </c>
    </row>
    <row r="4" spans="1:9" ht="16.5">
      <c r="A4" s="20" t="s">
        <v>100</v>
      </c>
      <c r="B4" s="46">
        <v>-2500</v>
      </c>
      <c r="C4" s="21">
        <v>2500</v>
      </c>
      <c r="D4" s="23">
        <v>-1</v>
      </c>
      <c r="E4" s="24" t="s">
        <v>111</v>
      </c>
      <c r="F4" s="23"/>
      <c r="G4" s="22" t="s">
        <v>41</v>
      </c>
      <c r="H4" s="21">
        <v>0</v>
      </c>
      <c r="I4" s="21" t="s">
        <v>42</v>
      </c>
    </row>
    <row r="5" spans="1:9" ht="16.5">
      <c r="A5" s="20" t="s">
        <v>101</v>
      </c>
      <c r="B5" s="46">
        <v>-2500</v>
      </c>
      <c r="C5" s="21">
        <v>2500</v>
      </c>
      <c r="D5" s="23">
        <v>-1</v>
      </c>
      <c r="E5" s="24" t="s">
        <v>112</v>
      </c>
      <c r="F5" s="23"/>
      <c r="G5" s="22" t="s">
        <v>41</v>
      </c>
      <c r="H5" s="21">
        <v>0</v>
      </c>
      <c r="I5" s="21" t="s">
        <v>42</v>
      </c>
    </row>
    <row r="6" spans="1:9" ht="33">
      <c r="A6" s="20" t="s">
        <v>148</v>
      </c>
      <c r="B6" s="46">
        <v>-2500</v>
      </c>
      <c r="C6" s="21">
        <v>2500</v>
      </c>
      <c r="D6" s="23">
        <v>-1</v>
      </c>
      <c r="E6" s="24" t="s">
        <v>149</v>
      </c>
      <c r="F6" s="23"/>
      <c r="G6" s="22" t="s">
        <v>41</v>
      </c>
      <c r="H6" s="21">
        <v>0</v>
      </c>
      <c r="I6" s="21" t="s">
        <v>42</v>
      </c>
    </row>
    <row r="7" spans="1:9" ht="33">
      <c r="A7" s="20" t="s">
        <v>169</v>
      </c>
      <c r="B7" s="46">
        <v>-2500</v>
      </c>
      <c r="C7" s="21">
        <v>2500</v>
      </c>
      <c r="D7" s="23">
        <v>-1</v>
      </c>
      <c r="E7" s="24" t="s">
        <v>113</v>
      </c>
      <c r="F7" s="23"/>
      <c r="G7" s="22" t="s">
        <v>41</v>
      </c>
      <c r="H7" s="21">
        <v>0</v>
      </c>
      <c r="I7" s="21" t="s">
        <v>42</v>
      </c>
    </row>
    <row r="8" spans="1:9" ht="16.5">
      <c r="A8" s="20" t="s">
        <v>102</v>
      </c>
      <c r="B8" s="46">
        <v>-2500</v>
      </c>
      <c r="C8" s="21">
        <v>2500</v>
      </c>
      <c r="D8" s="23">
        <v>-1</v>
      </c>
      <c r="E8" s="24" t="s">
        <v>114</v>
      </c>
      <c r="F8" s="23"/>
      <c r="G8" s="22" t="s">
        <v>41</v>
      </c>
      <c r="H8" s="21">
        <v>0</v>
      </c>
      <c r="I8" s="21" t="s">
        <v>42</v>
      </c>
    </row>
    <row r="9" spans="1:9" ht="16.5">
      <c r="A9" s="20" t="s">
        <v>103</v>
      </c>
      <c r="B9" s="46">
        <v>-2500</v>
      </c>
      <c r="C9" s="21">
        <v>2500</v>
      </c>
      <c r="D9" s="23">
        <v>-1</v>
      </c>
      <c r="E9" s="24" t="s">
        <v>152</v>
      </c>
      <c r="F9" s="23"/>
      <c r="G9" s="22" t="s">
        <v>41</v>
      </c>
      <c r="H9" s="21">
        <v>0</v>
      </c>
      <c r="I9" s="21" t="s">
        <v>42</v>
      </c>
    </row>
    <row r="10" spans="1:9" ht="16.5">
      <c r="A10" s="20" t="s">
        <v>162</v>
      </c>
      <c r="B10" s="21">
        <v>-327680</v>
      </c>
      <c r="C10" s="21">
        <v>327670</v>
      </c>
      <c r="D10" s="23">
        <v>-1</v>
      </c>
      <c r="E10" s="24" t="s">
        <v>115</v>
      </c>
      <c r="F10" s="23"/>
      <c r="G10" s="22" t="s">
        <v>48</v>
      </c>
      <c r="H10" s="21">
        <v>0</v>
      </c>
      <c r="I10" s="21" t="s">
        <v>161</v>
      </c>
    </row>
    <row r="11" spans="1:9" ht="33">
      <c r="A11" s="20" t="s">
        <v>104</v>
      </c>
      <c r="B11" s="46">
        <v>-2500</v>
      </c>
      <c r="C11" s="21">
        <v>2500</v>
      </c>
      <c r="D11" s="23">
        <v>-1</v>
      </c>
      <c r="E11" s="24" t="s">
        <v>116</v>
      </c>
      <c r="F11" s="23"/>
      <c r="G11" s="22" t="s">
        <v>41</v>
      </c>
      <c r="H11" s="21">
        <v>0</v>
      </c>
      <c r="I11" s="21" t="s">
        <v>42</v>
      </c>
    </row>
    <row r="12" spans="1:9" s="52" customFormat="1" ht="16.5">
      <c r="A12" s="37" t="s">
        <v>105</v>
      </c>
      <c r="B12" s="46">
        <v>-2500</v>
      </c>
      <c r="C12" s="46">
        <v>2500</v>
      </c>
      <c r="D12" s="51">
        <v>-1</v>
      </c>
      <c r="E12" s="45" t="s">
        <v>117</v>
      </c>
      <c r="F12" s="51"/>
      <c r="G12" s="46" t="s">
        <v>200</v>
      </c>
      <c r="H12" s="46">
        <v>0</v>
      </c>
      <c r="I12" s="46" t="s">
        <v>201</v>
      </c>
    </row>
    <row r="13" spans="1:9" ht="16.5">
      <c r="A13" s="20" t="s">
        <v>106</v>
      </c>
      <c r="B13" s="21">
        <v>-2500</v>
      </c>
      <c r="C13" s="21">
        <v>2500</v>
      </c>
      <c r="D13" s="23">
        <v>-1</v>
      </c>
      <c r="E13" s="24" t="s">
        <v>118</v>
      </c>
      <c r="F13" s="23"/>
      <c r="G13" s="22" t="s">
        <v>41</v>
      </c>
      <c r="H13" s="21">
        <v>0</v>
      </c>
      <c r="I13" s="21" t="s">
        <v>42</v>
      </c>
    </row>
    <row r="14" spans="1:9" s="52" customFormat="1" ht="16.5">
      <c r="A14" s="37" t="s">
        <v>107</v>
      </c>
      <c r="B14" s="46">
        <v>-2500</v>
      </c>
      <c r="C14" s="46">
        <v>2500</v>
      </c>
      <c r="D14" s="51">
        <v>-1</v>
      </c>
      <c r="E14" s="45" t="s">
        <v>119</v>
      </c>
      <c r="F14" s="51"/>
      <c r="G14" s="46" t="s">
        <v>200</v>
      </c>
      <c r="H14" s="46">
        <v>0</v>
      </c>
      <c r="I14" s="46" t="s">
        <v>201</v>
      </c>
    </row>
    <row r="15" spans="1:9" s="52" customFormat="1" ht="33">
      <c r="A15" s="37" t="s">
        <v>189</v>
      </c>
      <c r="B15" s="46">
        <v>-2500</v>
      </c>
      <c r="C15" s="46">
        <v>2500</v>
      </c>
      <c r="D15" s="51">
        <v>-1</v>
      </c>
      <c r="E15" s="45" t="s">
        <v>94</v>
      </c>
      <c r="F15" s="51"/>
      <c r="G15" s="46" t="s">
        <v>200</v>
      </c>
      <c r="H15" s="46">
        <v>0</v>
      </c>
      <c r="I15" s="46" t="s">
        <v>201</v>
      </c>
    </row>
    <row r="16" spans="1:9" s="52" customFormat="1" ht="16.5">
      <c r="A16" s="37" t="s">
        <v>170</v>
      </c>
      <c r="B16" s="46">
        <v>-2500</v>
      </c>
      <c r="C16" s="46">
        <v>2500</v>
      </c>
      <c r="D16" s="51">
        <v>-1</v>
      </c>
      <c r="E16" s="45" t="s">
        <v>120</v>
      </c>
      <c r="F16" s="51"/>
      <c r="G16" s="46" t="s">
        <v>200</v>
      </c>
      <c r="H16" s="46">
        <v>0</v>
      </c>
      <c r="I16" s="46" t="s">
        <v>201</v>
      </c>
    </row>
    <row r="17" spans="1:9" ht="16.5">
      <c r="A17" s="20" t="s">
        <v>108</v>
      </c>
      <c r="B17" s="21">
        <v>-2500</v>
      </c>
      <c r="C17" s="21">
        <v>2500</v>
      </c>
      <c r="D17" s="23">
        <v>-1</v>
      </c>
      <c r="E17" s="24" t="s">
        <v>121</v>
      </c>
      <c r="F17" s="23"/>
      <c r="G17" s="22" t="s">
        <v>41</v>
      </c>
      <c r="H17" s="21">
        <v>0</v>
      </c>
      <c r="I17" s="21" t="s">
        <v>42</v>
      </c>
    </row>
    <row r="18" spans="1:9" ht="16.5">
      <c r="A18" s="22" t="s">
        <v>164</v>
      </c>
      <c r="B18" s="21">
        <v>-2500</v>
      </c>
      <c r="C18" s="21">
        <v>2500</v>
      </c>
      <c r="D18" s="23">
        <v>-1</v>
      </c>
      <c r="E18" s="20" t="s">
        <v>166</v>
      </c>
      <c r="F18" s="23"/>
      <c r="G18" s="22" t="s">
        <v>41</v>
      </c>
      <c r="H18" s="21">
        <v>0</v>
      </c>
      <c r="I18" s="21" t="s">
        <v>42</v>
      </c>
    </row>
    <row r="19" spans="1:9" ht="16.5">
      <c r="A19" s="22" t="s">
        <v>165</v>
      </c>
      <c r="B19" s="21">
        <v>-2500</v>
      </c>
      <c r="C19" s="21">
        <v>2500</v>
      </c>
      <c r="D19" s="23">
        <v>-1</v>
      </c>
      <c r="E19" s="20" t="s">
        <v>167</v>
      </c>
      <c r="F19" s="23"/>
      <c r="G19" s="22" t="s">
        <v>41</v>
      </c>
      <c r="H19" s="21">
        <v>0</v>
      </c>
      <c r="I19" s="21" t="s">
        <v>42</v>
      </c>
    </row>
  </sheetData>
  <phoneticPr fontId="2" type="noConversion"/>
  <conditionalFormatting sqref="A18:A19">
    <cfRule type="expression" dxfId="0" priority="1" stopIfTrue="1">
      <formula>AND(COUNTIF($B$4:$B$130,A18)&gt;1,NOT(ISBLANK(A18)))</formula>
    </cfRule>
  </conditionalFormatting>
  <pageMargins left="0.7" right="0.7" top="0.75" bottom="0.75" header="0.3" footer="0.3"/>
  <pageSetup paperSize="9" orientation="portrait"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0"/>
  <sheetViews>
    <sheetView topLeftCell="A6" workbookViewId="0">
      <selection activeCell="C12" sqref="C12"/>
    </sheetView>
  </sheetViews>
  <sheetFormatPr defaultRowHeight="13.5"/>
  <cols>
    <col min="1" max="1" width="29.5" customWidth="1"/>
    <col min="5" max="5" width="41.5" customWidth="1"/>
    <col min="6" max="6" width="21.875" customWidth="1"/>
    <col min="7" max="7" width="19" customWidth="1"/>
    <col min="8" max="8" width="73" customWidth="1"/>
  </cols>
  <sheetData>
    <row r="1" spans="1:9">
      <c r="A1" s="1" t="s">
        <v>0</v>
      </c>
      <c r="B1" s="2" t="s">
        <v>1</v>
      </c>
      <c r="C1" s="1" t="s">
        <v>2</v>
      </c>
      <c r="D1" s="1" t="s">
        <v>3</v>
      </c>
      <c r="E1" s="1" t="s">
        <v>4</v>
      </c>
      <c r="F1" s="1" t="s">
        <v>5</v>
      </c>
      <c r="G1" s="1" t="s">
        <v>6</v>
      </c>
      <c r="H1" s="1" t="s">
        <v>8</v>
      </c>
      <c r="I1" s="1" t="s">
        <v>11</v>
      </c>
    </row>
    <row r="2" spans="1:9" ht="16.5">
      <c r="A2" s="39" t="s">
        <v>133</v>
      </c>
      <c r="B2" s="27">
        <v>0</v>
      </c>
      <c r="C2" s="27">
        <v>6000</v>
      </c>
      <c r="D2" s="38">
        <v>16</v>
      </c>
      <c r="E2" s="36" t="s">
        <v>29</v>
      </c>
      <c r="F2" s="23"/>
      <c r="G2" s="20" t="s">
        <v>32</v>
      </c>
      <c r="H2" s="38" t="s">
        <v>154</v>
      </c>
      <c r="I2" s="27" t="s">
        <v>34</v>
      </c>
    </row>
    <row r="3" spans="1:9" ht="16.5">
      <c r="A3" s="39" t="s">
        <v>156</v>
      </c>
      <c r="B3" s="35">
        <v>0</v>
      </c>
      <c r="C3" s="35">
        <v>300</v>
      </c>
      <c r="D3" s="38">
        <v>16</v>
      </c>
      <c r="E3" s="36" t="s">
        <v>30</v>
      </c>
      <c r="F3" s="23"/>
      <c r="G3" s="20" t="s">
        <v>33</v>
      </c>
      <c r="H3" s="38" t="s">
        <v>155</v>
      </c>
      <c r="I3" s="35" t="s">
        <v>35</v>
      </c>
    </row>
    <row r="4" spans="1:9" ht="23.25" customHeight="1">
      <c r="A4" s="39" t="s">
        <v>158</v>
      </c>
      <c r="B4" s="27">
        <v>-2500</v>
      </c>
      <c r="C4" s="27">
        <v>2500</v>
      </c>
      <c r="D4" s="38" t="s">
        <v>153</v>
      </c>
      <c r="E4" s="36" t="s">
        <v>81</v>
      </c>
      <c r="F4" s="23"/>
      <c r="G4" s="20" t="s">
        <v>41</v>
      </c>
      <c r="H4" s="43" t="s">
        <v>157</v>
      </c>
      <c r="I4" s="27" t="s">
        <v>42</v>
      </c>
    </row>
    <row r="5" spans="1:9" ht="16.5">
      <c r="A5" s="39" t="s">
        <v>66</v>
      </c>
      <c r="B5" s="26"/>
      <c r="C5" s="26"/>
      <c r="D5" s="38">
        <v>-1</v>
      </c>
      <c r="E5" s="36" t="s">
        <v>82</v>
      </c>
      <c r="F5" s="23"/>
      <c r="G5" s="22" t="s">
        <v>97</v>
      </c>
      <c r="H5" s="40" t="s">
        <v>98</v>
      </c>
      <c r="I5" s="20"/>
    </row>
    <row r="6" spans="1:9" ht="16.5">
      <c r="A6" s="22" t="s">
        <v>67</v>
      </c>
      <c r="B6" s="27">
        <v>-2500</v>
      </c>
      <c r="C6" s="27">
        <v>2500</v>
      </c>
      <c r="D6" s="38">
        <v>-1</v>
      </c>
      <c r="E6" s="36" t="s">
        <v>83</v>
      </c>
      <c r="F6" s="23"/>
      <c r="G6" s="20" t="s">
        <v>41</v>
      </c>
      <c r="H6" s="40">
        <v>0</v>
      </c>
      <c r="I6" s="27" t="s">
        <v>42</v>
      </c>
    </row>
    <row r="7" spans="1:9" ht="16.5">
      <c r="A7" s="22" t="s">
        <v>138</v>
      </c>
      <c r="B7" s="27">
        <v>0</v>
      </c>
      <c r="C7" s="27">
        <v>6000</v>
      </c>
      <c r="D7" s="38">
        <v>8</v>
      </c>
      <c r="E7" s="30" t="s">
        <v>29</v>
      </c>
      <c r="F7" s="23"/>
      <c r="G7" s="20" t="s">
        <v>32</v>
      </c>
      <c r="H7" s="40" t="s">
        <v>139</v>
      </c>
      <c r="I7" s="27" t="s">
        <v>34</v>
      </c>
    </row>
    <row r="8" spans="1:9" ht="16.5">
      <c r="A8" s="22" t="s">
        <v>140</v>
      </c>
      <c r="B8" s="26">
        <v>-50</v>
      </c>
      <c r="C8" s="26">
        <v>150</v>
      </c>
      <c r="D8" s="38">
        <v>8</v>
      </c>
      <c r="E8" s="30" t="s">
        <v>50</v>
      </c>
      <c r="F8" s="23"/>
      <c r="G8" s="20" t="s">
        <v>52</v>
      </c>
      <c r="H8" s="40" t="s">
        <v>141</v>
      </c>
      <c r="I8" s="35" t="s">
        <v>53</v>
      </c>
    </row>
    <row r="9" spans="1:9" ht="49.5">
      <c r="A9" s="22" t="s">
        <v>142</v>
      </c>
      <c r="B9" s="27">
        <v>-2500</v>
      </c>
      <c r="C9" s="27">
        <v>2500</v>
      </c>
      <c r="D9" s="38" t="s">
        <v>134</v>
      </c>
      <c r="E9" s="30" t="s">
        <v>84</v>
      </c>
      <c r="F9" s="23"/>
      <c r="G9" s="20" t="s">
        <v>41</v>
      </c>
      <c r="H9" s="40" t="s">
        <v>143</v>
      </c>
      <c r="I9" s="27" t="s">
        <v>42</v>
      </c>
    </row>
    <row r="10" spans="1:9" ht="33">
      <c r="A10" s="22" t="s">
        <v>68</v>
      </c>
      <c r="B10" s="27">
        <v>-2500</v>
      </c>
      <c r="C10" s="27">
        <v>2500</v>
      </c>
      <c r="D10" s="38">
        <v>-1</v>
      </c>
      <c r="E10" s="30" t="s">
        <v>85</v>
      </c>
      <c r="F10" s="23"/>
      <c r="G10" s="20" t="s">
        <v>41</v>
      </c>
      <c r="H10" s="40">
        <v>50</v>
      </c>
      <c r="I10" s="27" t="s">
        <v>42</v>
      </c>
    </row>
    <row r="11" spans="1:9" ht="16.5">
      <c r="A11" s="22" t="s">
        <v>144</v>
      </c>
      <c r="B11" s="26">
        <v>-327670</v>
      </c>
      <c r="C11" s="26">
        <v>327670</v>
      </c>
      <c r="D11" s="38">
        <v>16</v>
      </c>
      <c r="E11" s="30" t="s">
        <v>86</v>
      </c>
      <c r="F11" s="23"/>
      <c r="G11" s="20" t="s">
        <v>48</v>
      </c>
      <c r="H11" s="40" t="s">
        <v>145</v>
      </c>
      <c r="I11" s="27" t="s">
        <v>161</v>
      </c>
    </row>
    <row r="12" spans="1:9" ht="33">
      <c r="A12" s="22" t="s">
        <v>69</v>
      </c>
      <c r="B12" s="27">
        <v>-2500</v>
      </c>
      <c r="C12" s="27">
        <v>2500</v>
      </c>
      <c r="D12" s="38">
        <v>16</v>
      </c>
      <c r="E12" s="30" t="s">
        <v>87</v>
      </c>
      <c r="F12" s="23"/>
      <c r="G12" s="20" t="s">
        <v>41</v>
      </c>
      <c r="H12" s="40" t="s">
        <v>146</v>
      </c>
      <c r="I12" s="27" t="s">
        <v>42</v>
      </c>
    </row>
    <row r="13" spans="1:9" s="59" customFormat="1" ht="16.5">
      <c r="A13" s="53" t="s">
        <v>70</v>
      </c>
      <c r="B13" s="54">
        <v>-2500</v>
      </c>
      <c r="C13" s="54">
        <v>2500</v>
      </c>
      <c r="D13" s="55">
        <v>8</v>
      </c>
      <c r="E13" s="56" t="s">
        <v>63</v>
      </c>
      <c r="F13" s="57"/>
      <c r="G13" s="58" t="s">
        <v>41</v>
      </c>
      <c r="H13" s="53" t="s">
        <v>203</v>
      </c>
      <c r="I13" s="54" t="s">
        <v>42</v>
      </c>
    </row>
    <row r="14" spans="1:9" s="59" customFormat="1" ht="33">
      <c r="A14" s="53" t="s">
        <v>71</v>
      </c>
      <c r="B14" s="55">
        <v>-2500</v>
      </c>
      <c r="C14" s="54">
        <v>2500</v>
      </c>
      <c r="D14" s="55">
        <v>8</v>
      </c>
      <c r="E14" s="56" t="s">
        <v>88</v>
      </c>
      <c r="F14" s="57"/>
      <c r="G14" s="53" t="s">
        <v>200</v>
      </c>
      <c r="H14" s="53" t="s">
        <v>202</v>
      </c>
      <c r="I14" s="54" t="s">
        <v>201</v>
      </c>
    </row>
    <row r="15" spans="1:9" s="59" customFormat="1" ht="16.5">
      <c r="A15" s="53" t="s">
        <v>147</v>
      </c>
      <c r="B15" s="54">
        <v>0</v>
      </c>
      <c r="C15" s="54">
        <v>6000</v>
      </c>
      <c r="D15" s="55">
        <v>12</v>
      </c>
      <c r="E15" s="56" t="s">
        <v>29</v>
      </c>
      <c r="F15" s="57"/>
      <c r="G15" s="58" t="s">
        <v>32</v>
      </c>
      <c r="H15" s="53" t="s">
        <v>204</v>
      </c>
      <c r="I15" s="54" t="s">
        <v>34</v>
      </c>
    </row>
    <row r="16" spans="1:9" s="59" customFormat="1" ht="16.5">
      <c r="A16" s="53" t="s">
        <v>72</v>
      </c>
      <c r="B16" s="54">
        <v>0</v>
      </c>
      <c r="C16" s="54">
        <v>300</v>
      </c>
      <c r="D16" s="55">
        <v>8</v>
      </c>
      <c r="E16" s="56" t="s">
        <v>30</v>
      </c>
      <c r="F16" s="57"/>
      <c r="G16" s="58" t="s">
        <v>33</v>
      </c>
      <c r="H16" s="53" t="s">
        <v>205</v>
      </c>
      <c r="I16" s="54" t="s">
        <v>35</v>
      </c>
    </row>
    <row r="17" spans="1:9" s="59" customFormat="1" ht="33">
      <c r="A17" s="53" t="s">
        <v>73</v>
      </c>
      <c r="B17" s="54">
        <v>-2500</v>
      </c>
      <c r="C17" s="54">
        <v>2500</v>
      </c>
      <c r="D17" s="55" t="s">
        <v>136</v>
      </c>
      <c r="E17" s="56" t="s">
        <v>89</v>
      </c>
      <c r="F17" s="57"/>
      <c r="G17" s="58" t="s">
        <v>200</v>
      </c>
      <c r="H17" s="53" t="s">
        <v>206</v>
      </c>
      <c r="I17" s="54" t="s">
        <v>201</v>
      </c>
    </row>
    <row r="18" spans="1:9" ht="49.5">
      <c r="A18" s="22" t="s">
        <v>74</v>
      </c>
      <c r="B18" s="26"/>
      <c r="C18" s="26"/>
      <c r="D18" s="38">
        <v>-1</v>
      </c>
      <c r="E18" s="30" t="s">
        <v>190</v>
      </c>
      <c r="F18" s="23"/>
      <c r="G18" s="22" t="s">
        <v>97</v>
      </c>
      <c r="H18" s="40" t="s">
        <v>98</v>
      </c>
      <c r="I18" s="20"/>
    </row>
    <row r="19" spans="1:9" s="59" customFormat="1" ht="16.5">
      <c r="A19" s="53" t="s">
        <v>135</v>
      </c>
      <c r="B19" s="54">
        <v>-2500</v>
      </c>
      <c r="C19" s="54">
        <v>2500</v>
      </c>
      <c r="D19" s="55">
        <v>12</v>
      </c>
      <c r="E19" s="56" t="s">
        <v>90</v>
      </c>
      <c r="F19" s="57"/>
      <c r="G19" s="58" t="s">
        <v>41</v>
      </c>
      <c r="H19" s="53" t="s">
        <v>209</v>
      </c>
      <c r="I19" s="54" t="s">
        <v>42</v>
      </c>
    </row>
    <row r="20" spans="1:9" s="59" customFormat="1" ht="16.5">
      <c r="A20" s="53" t="s">
        <v>163</v>
      </c>
      <c r="B20" s="54">
        <v>-128</v>
      </c>
      <c r="C20" s="54">
        <v>127</v>
      </c>
      <c r="D20" s="55">
        <v>8</v>
      </c>
      <c r="E20" s="56" t="s">
        <v>58</v>
      </c>
      <c r="F20" s="57"/>
      <c r="G20" s="58" t="s">
        <v>59</v>
      </c>
      <c r="H20" s="53" t="s">
        <v>208</v>
      </c>
      <c r="I20" s="54"/>
    </row>
    <row r="21" spans="1:9" s="59" customFormat="1" ht="132">
      <c r="A21" s="53" t="s">
        <v>75</v>
      </c>
      <c r="B21" s="55">
        <v>-2500</v>
      </c>
      <c r="C21" s="54">
        <v>2500</v>
      </c>
      <c r="D21" s="55" t="s">
        <v>136</v>
      </c>
      <c r="E21" s="56" t="s">
        <v>91</v>
      </c>
      <c r="F21" s="57"/>
      <c r="G21" s="53" t="s">
        <v>200</v>
      </c>
      <c r="H21" s="56" t="s">
        <v>207</v>
      </c>
      <c r="I21" s="54" t="s">
        <v>201</v>
      </c>
    </row>
    <row r="22" spans="1:9" ht="33">
      <c r="A22" s="22" t="s">
        <v>76</v>
      </c>
      <c r="B22" s="26"/>
      <c r="C22" s="26"/>
      <c r="D22" s="38">
        <v>-1</v>
      </c>
      <c r="E22" s="30" t="s">
        <v>92</v>
      </c>
      <c r="F22" s="23"/>
      <c r="G22" s="22" t="s">
        <v>97</v>
      </c>
      <c r="H22" s="40" t="s">
        <v>98</v>
      </c>
      <c r="I22" s="20"/>
    </row>
    <row r="23" spans="1:9" s="59" customFormat="1" ht="16.5">
      <c r="A23" s="53" t="s">
        <v>137</v>
      </c>
      <c r="B23" s="54">
        <v>0</v>
      </c>
      <c r="C23" s="54">
        <v>6000</v>
      </c>
      <c r="D23" s="55">
        <v>12</v>
      </c>
      <c r="E23" s="56" t="s">
        <v>29</v>
      </c>
      <c r="F23" s="57"/>
      <c r="G23" s="58" t="s">
        <v>32</v>
      </c>
      <c r="H23" s="53" t="s">
        <v>204</v>
      </c>
      <c r="I23" s="54" t="s">
        <v>34</v>
      </c>
    </row>
    <row r="24" spans="1:9" s="59" customFormat="1" ht="16.5">
      <c r="A24" s="53" t="s">
        <v>77</v>
      </c>
      <c r="B24" s="54">
        <v>0</v>
      </c>
      <c r="C24" s="54">
        <v>300</v>
      </c>
      <c r="D24" s="55">
        <v>8</v>
      </c>
      <c r="E24" s="56" t="s">
        <v>93</v>
      </c>
      <c r="F24" s="57"/>
      <c r="G24" s="58" t="s">
        <v>33</v>
      </c>
      <c r="H24" s="53" t="s">
        <v>205</v>
      </c>
      <c r="I24" s="54" t="s">
        <v>35</v>
      </c>
    </row>
    <row r="25" spans="1:9" s="59" customFormat="1" ht="132">
      <c r="A25" s="53" t="s">
        <v>78</v>
      </c>
      <c r="B25" s="55">
        <v>-2500</v>
      </c>
      <c r="C25" s="54">
        <v>2500</v>
      </c>
      <c r="D25" s="55" t="s">
        <v>136</v>
      </c>
      <c r="E25" s="56" t="s">
        <v>94</v>
      </c>
      <c r="F25" s="57"/>
      <c r="G25" s="53" t="s">
        <v>200</v>
      </c>
      <c r="H25" s="56" t="s">
        <v>207</v>
      </c>
      <c r="I25" s="54" t="s">
        <v>201</v>
      </c>
    </row>
    <row r="26" spans="1:9" ht="33">
      <c r="A26" s="22" t="s">
        <v>79</v>
      </c>
      <c r="B26" s="26">
        <v>0</v>
      </c>
      <c r="C26" s="26">
        <v>350</v>
      </c>
      <c r="D26" s="38">
        <v>-1</v>
      </c>
      <c r="E26" s="30" t="s">
        <v>95</v>
      </c>
      <c r="F26" s="23"/>
      <c r="G26" s="22" t="s">
        <v>54</v>
      </c>
      <c r="H26" s="40">
        <v>200</v>
      </c>
      <c r="I26" s="26" t="s">
        <v>55</v>
      </c>
    </row>
    <row r="27" spans="1:9" ht="33">
      <c r="A27" s="22" t="s">
        <v>80</v>
      </c>
      <c r="B27" s="26">
        <v>0</v>
      </c>
      <c r="C27" s="26">
        <v>350</v>
      </c>
      <c r="D27" s="38">
        <v>-1</v>
      </c>
      <c r="E27" s="30" t="s">
        <v>96</v>
      </c>
      <c r="F27" s="23"/>
      <c r="G27" s="22" t="s">
        <v>54</v>
      </c>
      <c r="H27" s="40">
        <v>200</v>
      </c>
      <c r="I27" s="26" t="s">
        <v>55</v>
      </c>
    </row>
    <row r="28" spans="1:9" ht="16.5">
      <c r="A28" s="22" t="s">
        <v>186</v>
      </c>
      <c r="B28" s="26">
        <v>0</v>
      </c>
      <c r="C28" s="26">
        <v>1</v>
      </c>
      <c r="D28" s="26">
        <v>-1</v>
      </c>
      <c r="E28" s="22" t="s">
        <v>191</v>
      </c>
      <c r="F28" s="22"/>
      <c r="G28" s="22" t="s">
        <v>194</v>
      </c>
      <c r="H28" s="22">
        <v>0</v>
      </c>
      <c r="I28" s="22"/>
    </row>
    <row r="29" spans="1:9" ht="16.5">
      <c r="A29" s="22" t="s">
        <v>187</v>
      </c>
      <c r="B29" s="26">
        <v>0</v>
      </c>
      <c r="C29" s="26">
        <v>1</v>
      </c>
      <c r="D29" s="26">
        <v>-1</v>
      </c>
      <c r="E29" s="22" t="s">
        <v>192</v>
      </c>
      <c r="F29" s="22"/>
      <c r="G29" s="22" t="s">
        <v>194</v>
      </c>
      <c r="H29" s="22">
        <v>0</v>
      </c>
      <c r="I29" s="22"/>
    </row>
    <row r="30" spans="1:9" ht="16.5">
      <c r="A30" s="22" t="s">
        <v>188</v>
      </c>
      <c r="B30" s="26">
        <v>0</v>
      </c>
      <c r="C30" s="26">
        <v>1</v>
      </c>
      <c r="D30" s="26">
        <v>-1</v>
      </c>
      <c r="E30" s="22" t="s">
        <v>193</v>
      </c>
      <c r="F30" s="22"/>
      <c r="G30" s="22" t="s">
        <v>194</v>
      </c>
      <c r="H30" s="22">
        <v>1</v>
      </c>
      <c r="I30" s="22"/>
    </row>
  </sheetData>
  <phoneticPr fontId="2"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
  <sheetViews>
    <sheetView workbookViewId="0"/>
  </sheetViews>
  <sheetFormatPr defaultRowHeight="13.5"/>
  <cols>
    <col min="3" max="3" width="22.125" customWidth="1"/>
    <col min="4" max="4" width="16.5" customWidth="1"/>
  </cols>
  <sheetData>
    <row r="1" spans="1:6">
      <c r="A1" s="1" t="s">
        <v>0</v>
      </c>
      <c r="B1" s="2" t="s">
        <v>7</v>
      </c>
      <c r="C1" s="1" t="s">
        <v>4</v>
      </c>
      <c r="D1" s="1" t="s">
        <v>5</v>
      </c>
      <c r="E1" s="1" t="s">
        <v>6</v>
      </c>
      <c r="F1" s="1" t="s">
        <v>11</v>
      </c>
    </row>
  </sheetData>
  <phoneticPr fontId="2"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3"/>
  <sheetViews>
    <sheetView workbookViewId="0">
      <selection activeCell="B12" sqref="B12"/>
    </sheetView>
  </sheetViews>
  <sheetFormatPr defaultRowHeight="13.5"/>
  <cols>
    <col min="1" max="1" width="23.5" customWidth="1"/>
    <col min="2" max="2" width="78.375" customWidth="1"/>
  </cols>
  <sheetData>
    <row r="1" spans="1:2" ht="16.5">
      <c r="A1" s="41" t="s">
        <v>13</v>
      </c>
      <c r="B1" s="41"/>
    </row>
    <row r="2" spans="1:2" ht="16.5">
      <c r="A2" s="23"/>
      <c r="B2" s="23" t="s">
        <v>150</v>
      </c>
    </row>
    <row r="3" spans="1:2" ht="16.5">
      <c r="A3" s="41" t="s">
        <v>14</v>
      </c>
      <c r="B3" s="41"/>
    </row>
    <row r="4" spans="1:2" ht="31.5" customHeight="1">
      <c r="A4" s="23" t="s">
        <v>15</v>
      </c>
      <c r="B4" s="29" t="s">
        <v>151</v>
      </c>
    </row>
    <row r="5" spans="1:2" ht="33.75" customHeight="1">
      <c r="A5" s="23" t="s">
        <v>16</v>
      </c>
      <c r="B5" s="29" t="s">
        <v>173</v>
      </c>
    </row>
    <row r="6" spans="1:2" ht="35.25" customHeight="1">
      <c r="A6" s="23" t="s">
        <v>17</v>
      </c>
      <c r="B6" s="42" t="s">
        <v>174</v>
      </c>
    </row>
    <row r="7" spans="1:2" ht="33.75" customHeight="1">
      <c r="A7" s="23" t="s">
        <v>122</v>
      </c>
      <c r="B7" s="42" t="s">
        <v>175</v>
      </c>
    </row>
    <row r="8" spans="1:2" ht="32.25" customHeight="1">
      <c r="A8" s="23" t="s">
        <v>123</v>
      </c>
      <c r="B8" s="42" t="s">
        <v>176</v>
      </c>
    </row>
    <row r="9" spans="1:2" ht="60" customHeight="1">
      <c r="A9" s="23" t="s">
        <v>124</v>
      </c>
      <c r="B9" s="42" t="s">
        <v>177</v>
      </c>
    </row>
    <row r="10" spans="1:2" ht="43.5" customHeight="1">
      <c r="A10" s="23" t="s">
        <v>125</v>
      </c>
      <c r="B10" s="42" t="s">
        <v>179</v>
      </c>
    </row>
    <row r="11" spans="1:2" ht="48" customHeight="1">
      <c r="A11" s="23" t="s">
        <v>126</v>
      </c>
      <c r="B11" s="42" t="s">
        <v>180</v>
      </c>
    </row>
    <row r="12" spans="1:2" ht="33.75" customHeight="1">
      <c r="A12" s="23" t="s">
        <v>127</v>
      </c>
      <c r="B12" s="42" t="s">
        <v>178</v>
      </c>
    </row>
    <row r="13" spans="1:2">
      <c r="A13" s="3"/>
    </row>
  </sheetData>
  <phoneticPr fontId="2" type="noConversion"/>
  <pageMargins left="0.7" right="0.7" top="0.75" bottom="0.75" header="0.3" footer="0.3"/>
  <pageSetup paperSize="9"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3"/>
  <sheetViews>
    <sheetView workbookViewId="0">
      <selection activeCell="N22" sqref="N22"/>
    </sheetView>
  </sheetViews>
  <sheetFormatPr defaultRowHeight="13.5"/>
  <sheetData>
    <row r="1" spans="1:10">
      <c r="A1" s="4" t="s">
        <v>18</v>
      </c>
      <c r="B1" s="5"/>
      <c r="C1" s="5"/>
      <c r="D1" s="5"/>
      <c r="E1" s="5"/>
      <c r="F1" s="5"/>
      <c r="G1" s="5"/>
      <c r="H1" s="5"/>
      <c r="I1" s="5"/>
      <c r="J1" s="5"/>
    </row>
    <row r="2" spans="1:10">
      <c r="A2" s="3" t="s">
        <v>15</v>
      </c>
    </row>
    <row r="8" spans="1:10">
      <c r="A8" s="3" t="s">
        <v>16</v>
      </c>
    </row>
    <row r="13" spans="1:10">
      <c r="A13" s="3" t="s">
        <v>17</v>
      </c>
    </row>
  </sheetData>
  <phoneticPr fontId="2" type="noConversion"/>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10"/>
  <sheetViews>
    <sheetView workbookViewId="0">
      <selection activeCell="B16" sqref="B16"/>
    </sheetView>
  </sheetViews>
  <sheetFormatPr defaultRowHeight="13.5"/>
  <cols>
    <col min="1" max="1" width="25.125" customWidth="1"/>
    <col min="2" max="2" width="53.375" customWidth="1"/>
    <col min="3" max="3" width="29.75" customWidth="1"/>
    <col min="4" max="4" width="32.25" customWidth="1"/>
  </cols>
  <sheetData>
    <row r="1" spans="1:4" ht="14.25" thickBot="1">
      <c r="A1" s="17" t="s">
        <v>19</v>
      </c>
      <c r="B1" s="18" t="s">
        <v>26</v>
      </c>
      <c r="C1" s="17" t="s">
        <v>27</v>
      </c>
      <c r="D1" s="19" t="s">
        <v>25</v>
      </c>
    </row>
    <row r="2" spans="1:4" ht="14.25" thickBot="1">
      <c r="A2" s="6"/>
      <c r="B2" s="6"/>
      <c r="C2" s="6"/>
      <c r="D2" s="6"/>
    </row>
    <row r="3" spans="1:4" ht="14.25" thickBot="1">
      <c r="A3" s="13" t="s">
        <v>20</v>
      </c>
      <c r="B3" s="14" t="s">
        <v>21</v>
      </c>
      <c r="C3" s="14"/>
      <c r="D3" s="15"/>
    </row>
    <row r="4" spans="1:4" ht="14.25" thickBot="1">
      <c r="A4" s="6"/>
      <c r="B4" s="6"/>
      <c r="C4" s="6"/>
      <c r="D4" s="6"/>
    </row>
    <row r="5" spans="1:4" ht="14.25" thickBot="1">
      <c r="A5" s="13" t="s">
        <v>22</v>
      </c>
      <c r="B5" s="16" t="s">
        <v>23</v>
      </c>
      <c r="C5" s="14" t="s">
        <v>24</v>
      </c>
      <c r="D5" s="15" t="s">
        <v>28</v>
      </c>
    </row>
    <row r="6" spans="1:4">
      <c r="A6" s="7"/>
      <c r="B6" s="11"/>
      <c r="C6" s="7"/>
      <c r="D6" s="8"/>
    </row>
    <row r="7" spans="1:4" ht="14.25">
      <c r="A7" s="9"/>
      <c r="B7" s="12"/>
      <c r="C7" s="9"/>
      <c r="D7" s="9"/>
    </row>
    <row r="8" spans="1:4">
      <c r="A8" s="9"/>
      <c r="B8" s="10"/>
      <c r="C8" s="9"/>
      <c r="D8" s="9"/>
    </row>
    <row r="9" spans="1:4">
      <c r="A9" s="9"/>
      <c r="B9" s="10"/>
      <c r="C9" s="9"/>
      <c r="D9" s="9"/>
    </row>
    <row r="10" spans="1:4">
      <c r="A10" s="7"/>
      <c r="B10" s="10"/>
      <c r="C10" s="7"/>
      <c r="D10" s="7"/>
    </row>
  </sheetData>
  <phoneticPr fontId="2" type="noConversion"/>
  <pageMargins left="0.7" right="0.7" top="0.75" bottom="0.75" header="0.3" footer="0.3"/>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
  <sheetViews>
    <sheetView workbookViewId="0">
      <selection activeCell="A9" sqref="A9:H9"/>
    </sheetView>
  </sheetViews>
  <sheetFormatPr defaultRowHeight="13.5"/>
  <cols>
    <col min="2" max="2" width="20.375" customWidth="1"/>
    <col min="3" max="3" width="55" customWidth="1"/>
  </cols>
  <sheetData>
    <row r="1" spans="1:8">
      <c r="A1" s="47" t="s">
        <v>195</v>
      </c>
      <c r="B1" s="47" t="s">
        <v>196</v>
      </c>
      <c r="C1" s="48" t="s">
        <v>197</v>
      </c>
    </row>
    <row r="2" spans="1:8">
      <c r="A2" s="49">
        <v>1</v>
      </c>
      <c r="B2" s="50" t="s">
        <v>198</v>
      </c>
      <c r="C2" s="50" t="s">
        <v>199</v>
      </c>
    </row>
    <row r="3" spans="1:8">
      <c r="A3" s="49"/>
      <c r="B3" s="50"/>
      <c r="C3" s="50"/>
    </row>
    <row r="4" spans="1:8">
      <c r="A4" s="49"/>
      <c r="B4" s="50"/>
      <c r="C4" s="50"/>
    </row>
    <row r="8" spans="1:8">
      <c r="A8">
        <v>101999.999999999</v>
      </c>
      <c r="B8">
        <v>149999.99999999901</v>
      </c>
      <c r="C8">
        <v>197999.99999999901</v>
      </c>
      <c r="D8">
        <v>251999.99999999901</v>
      </c>
      <c r="E8">
        <v>281999.99999999901</v>
      </c>
      <c r="F8">
        <v>347999.99999999901</v>
      </c>
      <c r="G8">
        <v>497999.99999999802</v>
      </c>
      <c r="H8">
        <v>599999.99999999802</v>
      </c>
    </row>
    <row r="9" spans="1:8">
      <c r="A9">
        <f>A8/1000</f>
        <v>101.99999999999899</v>
      </c>
      <c r="B9">
        <f t="shared" ref="B9:H9" si="0">B8/1000</f>
        <v>149.99999999999901</v>
      </c>
      <c r="C9">
        <f t="shared" si="0"/>
        <v>197.99999999999901</v>
      </c>
      <c r="D9">
        <f t="shared" si="0"/>
        <v>251.99999999999901</v>
      </c>
      <c r="E9">
        <f t="shared" si="0"/>
        <v>281.99999999999903</v>
      </c>
      <c r="F9">
        <f t="shared" si="0"/>
        <v>347.99999999999903</v>
      </c>
      <c r="G9">
        <f t="shared" si="0"/>
        <v>497.99999999999801</v>
      </c>
      <c r="H9">
        <f t="shared" si="0"/>
        <v>599.99999999999807</v>
      </c>
    </row>
  </sheetData>
  <phoneticPr fontId="2" type="noConversion"/>
  <dataValidations count="1">
    <dataValidation type="list" allowBlank="1" showInputMessage="1" showErrorMessage="1" sqref="B2:B4" xr:uid="{00000000-0002-0000-0800-000000000000}">
      <formula1>"需求,缺陷"</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9</vt:i4>
      </vt:variant>
    </vt:vector>
  </HeadingPairs>
  <TitlesOfParts>
    <vt:vector size="9" baseType="lpstr">
      <vt:lpstr>IN</vt:lpstr>
      <vt:lpstr>OUT</vt:lpstr>
      <vt:lpstr>MP</vt:lpstr>
      <vt:lpstr>CAL</vt:lpstr>
      <vt:lpstr>FIX</vt:lpstr>
      <vt:lpstr>ReqSpec</vt:lpstr>
      <vt:lpstr>FunctionReview</vt:lpstr>
      <vt:lpstr>InternalReview</vt:lpstr>
      <vt:lpstr>ChangeLog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wangzhijing</dc:creator>
  <cp:lastModifiedBy>杜令刚</cp:lastModifiedBy>
  <dcterms:created xsi:type="dcterms:W3CDTF">2017-02-10T06:14:22Z</dcterms:created>
  <dcterms:modified xsi:type="dcterms:W3CDTF">2020-08-17T02:25:12Z</dcterms:modified>
</cp:coreProperties>
</file>