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lindsay_e_martin_vanderbilt_edu/Documents/Hillyer_Lab/Lytic_Immunity/"/>
    </mc:Choice>
  </mc:AlternateContent>
  <xr:revisionPtr revIDLastSave="1" documentId="8_{DFE2331D-5ADA-4554-877A-40058BA261BA}" xr6:coauthVersionLast="47" xr6:coauthVersionMax="47" xr10:uidLastSave="{F8731836-30E2-48D0-A19F-CAAEC99EB898}"/>
  <bookViews>
    <workbookView xWindow="-110" yWindow="-110" windowWidth="19420" windowHeight="10300" xr2:uid="{731A0455-8563-43D5-A17C-3BFD79630596}"/>
  </bookViews>
  <sheets>
    <sheet name="ZOI_Assay_cata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0" i="1" l="1"/>
  <c r="U40" i="1" s="1"/>
  <c r="T39" i="1"/>
  <c r="U39" i="1" s="1"/>
  <c r="T38" i="1"/>
  <c r="U38" i="1" s="1"/>
  <c r="T37" i="1"/>
  <c r="U37" i="1" s="1"/>
  <c r="T36" i="1"/>
  <c r="U36" i="1" s="1"/>
  <c r="T35" i="1"/>
  <c r="U35" i="1" s="1"/>
  <c r="T34" i="1"/>
  <c r="U34" i="1" s="1"/>
  <c r="T33" i="1"/>
  <c r="U33" i="1"/>
  <c r="T32" i="1"/>
  <c r="U32" i="1" s="1"/>
  <c r="T31" i="1"/>
  <c r="U31" i="1" s="1"/>
  <c r="T30" i="1"/>
  <c r="U30" i="1" s="1"/>
  <c r="T29" i="1"/>
  <c r="U29" i="1" s="1"/>
  <c r="T28" i="1"/>
  <c r="U28" i="1" s="1"/>
  <c r="T27" i="1"/>
  <c r="U27" i="1" s="1"/>
  <c r="T26" i="1"/>
  <c r="U26" i="1" s="1"/>
  <c r="T25" i="1"/>
  <c r="U25" i="1" s="1"/>
  <c r="T24" i="1"/>
  <c r="U24" i="1" s="1"/>
  <c r="T23" i="1"/>
  <c r="U23" i="1" s="1"/>
  <c r="T22" i="1"/>
  <c r="U22" i="1" s="1"/>
  <c r="T21" i="1"/>
  <c r="U21" i="1" s="1"/>
  <c r="T20" i="1"/>
  <c r="U20" i="1" s="1"/>
  <c r="T19" i="1"/>
  <c r="U19" i="1" s="1"/>
  <c r="T18" i="1"/>
  <c r="U18" i="1" s="1"/>
  <c r="T17" i="1"/>
  <c r="U17" i="1" s="1"/>
  <c r="T16" i="1"/>
  <c r="U16" i="1" s="1"/>
  <c r="T15" i="1"/>
  <c r="U15" i="1" s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U2" i="1"/>
  <c r="T2" i="1"/>
</calcChain>
</file>

<file path=xl/sharedStrings.xml><?xml version="1.0" encoding="utf-8"?>
<sst xmlns="http://schemas.openxmlformats.org/spreadsheetml/2006/main" count="120" uniqueCount="29">
  <si>
    <t>Temperature</t>
  </si>
  <si>
    <t>Age</t>
  </si>
  <si>
    <t>Treatment</t>
  </si>
  <si>
    <t>Sample_collection_date</t>
  </si>
  <si>
    <t>Seeded_plates_date</t>
  </si>
  <si>
    <t>ZOI_Assay_Date</t>
  </si>
  <si>
    <t>Seeded_plates_OD</t>
  </si>
  <si>
    <t>Seeded_plates_colonynumber</t>
  </si>
  <si>
    <t>Plate_ID</t>
  </si>
  <si>
    <t>LB</t>
  </si>
  <si>
    <t>Hole_ID</t>
  </si>
  <si>
    <t>Infectious_Dose</t>
  </si>
  <si>
    <t>NA</t>
  </si>
  <si>
    <t>Water</t>
  </si>
  <si>
    <t>Technical_Rep</t>
  </si>
  <si>
    <t>Biological_Rep_Sample</t>
  </si>
  <si>
    <t>Naïve</t>
  </si>
  <si>
    <t>M_luteus</t>
  </si>
  <si>
    <t>E_coli</t>
  </si>
  <si>
    <t>Initials</t>
  </si>
  <si>
    <t>LEM</t>
  </si>
  <si>
    <t>MR</t>
  </si>
  <si>
    <t>Zone_of_inhibition(mm)</t>
  </si>
  <si>
    <t>Image_Date</t>
  </si>
  <si>
    <t>Measurement_Date</t>
  </si>
  <si>
    <t>Diamter_1</t>
  </si>
  <si>
    <t>Diameter_2</t>
  </si>
  <si>
    <t>Diameter_avg</t>
  </si>
  <si>
    <t>ZOI_area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</si>
</sst>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79CA7-5BB6-4966-944B-BF2CB440D3D6}">
  <dimension ref="A1:U40"/>
  <sheetViews>
    <sheetView tabSelected="1" zoomScale="69" workbookViewId="0">
      <selection activeCell="U1" sqref="U1"/>
    </sheetView>
  </sheetViews>
  <sheetFormatPr defaultRowHeight="14.5" x14ac:dyDescent="0.35"/>
  <cols>
    <col min="6" max="8" width="9.453125" bestFit="1" customWidth="1"/>
    <col min="21" max="21" width="13.6328125" customWidth="1"/>
  </cols>
  <sheetData>
    <row r="1" spans="1:21" s="3" customFormat="1" x14ac:dyDescent="0.35">
      <c r="A1" s="3" t="s">
        <v>8</v>
      </c>
      <c r="B1" s="3" t="s">
        <v>10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22</v>
      </c>
      <c r="L1" s="3" t="s">
        <v>11</v>
      </c>
      <c r="M1" s="3" t="s">
        <v>14</v>
      </c>
      <c r="N1" s="3" t="s">
        <v>15</v>
      </c>
      <c r="O1" s="3" t="s">
        <v>19</v>
      </c>
      <c r="P1" s="3" t="s">
        <v>23</v>
      </c>
      <c r="Q1" s="3" t="s">
        <v>24</v>
      </c>
      <c r="R1" s="3" t="s">
        <v>25</v>
      </c>
      <c r="S1" s="3" t="s">
        <v>26</v>
      </c>
      <c r="T1" s="3" t="s">
        <v>27</v>
      </c>
      <c r="U1" s="3" t="s">
        <v>28</v>
      </c>
    </row>
    <row r="2" spans="1:21" x14ac:dyDescent="0.35">
      <c r="A2">
        <v>1</v>
      </c>
      <c r="B2">
        <v>1</v>
      </c>
      <c r="C2">
        <v>27</v>
      </c>
      <c r="D2">
        <v>5</v>
      </c>
      <c r="E2" t="s">
        <v>9</v>
      </c>
      <c r="F2" s="1">
        <v>45007</v>
      </c>
      <c r="G2" s="1">
        <v>45008</v>
      </c>
      <c r="H2" s="1">
        <v>45008</v>
      </c>
      <c r="I2" s="2">
        <v>9.9860000000000007</v>
      </c>
      <c r="L2" t="s">
        <v>12</v>
      </c>
      <c r="M2">
        <v>1</v>
      </c>
      <c r="N2">
        <v>1</v>
      </c>
      <c r="O2" t="s">
        <v>20</v>
      </c>
      <c r="R2">
        <v>2</v>
      </c>
      <c r="S2">
        <v>2</v>
      </c>
      <c r="T2">
        <f>AVERAGE(R2:S2)</f>
        <v>2</v>
      </c>
      <c r="U2">
        <f>(3.14*(T2/2)^2)</f>
        <v>3.14</v>
      </c>
    </row>
    <row r="3" spans="1:21" x14ac:dyDescent="0.35">
      <c r="A3">
        <v>1</v>
      </c>
      <c r="B3">
        <v>2</v>
      </c>
      <c r="C3">
        <v>27</v>
      </c>
      <c r="D3">
        <v>5</v>
      </c>
      <c r="E3" t="s">
        <v>16</v>
      </c>
      <c r="F3" s="1">
        <v>45007</v>
      </c>
      <c r="G3" s="1">
        <v>45008</v>
      </c>
      <c r="H3" s="1">
        <v>45008</v>
      </c>
      <c r="I3" s="2">
        <v>9.9860000000000007</v>
      </c>
      <c r="L3" t="s">
        <v>12</v>
      </c>
      <c r="M3">
        <v>1</v>
      </c>
      <c r="N3">
        <v>1</v>
      </c>
      <c r="O3" t="s">
        <v>20</v>
      </c>
      <c r="R3">
        <v>2</v>
      </c>
      <c r="S3">
        <v>2</v>
      </c>
      <c r="T3">
        <f t="shared" ref="T3:T40" si="0">AVERAGE(R3:S3)</f>
        <v>2</v>
      </c>
      <c r="U3">
        <f t="shared" ref="U3:U40" si="1">(3.14*(T3/2)^2)</f>
        <v>3.14</v>
      </c>
    </row>
    <row r="4" spans="1:21" x14ac:dyDescent="0.35">
      <c r="A4">
        <v>1</v>
      </c>
      <c r="B4">
        <v>3</v>
      </c>
      <c r="C4">
        <v>27</v>
      </c>
      <c r="D4">
        <v>5</v>
      </c>
      <c r="E4" t="s">
        <v>17</v>
      </c>
      <c r="F4" s="1">
        <v>45007</v>
      </c>
      <c r="G4" s="1">
        <v>45008</v>
      </c>
      <c r="H4" s="1">
        <v>45008</v>
      </c>
      <c r="I4" s="2">
        <v>9.9860000000000007</v>
      </c>
      <c r="M4">
        <v>1</v>
      </c>
      <c r="N4">
        <v>1</v>
      </c>
      <c r="O4" t="s">
        <v>20</v>
      </c>
      <c r="R4">
        <v>4</v>
      </c>
      <c r="S4">
        <v>4.5</v>
      </c>
      <c r="T4">
        <f t="shared" si="0"/>
        <v>4.25</v>
      </c>
      <c r="U4">
        <f t="shared" si="1"/>
        <v>14.179062500000001</v>
      </c>
    </row>
    <row r="5" spans="1:21" x14ac:dyDescent="0.35">
      <c r="A5">
        <v>1</v>
      </c>
      <c r="B5">
        <v>4</v>
      </c>
      <c r="C5">
        <v>27</v>
      </c>
      <c r="D5">
        <v>5</v>
      </c>
      <c r="E5" t="s">
        <v>18</v>
      </c>
      <c r="F5" s="1">
        <v>45007</v>
      </c>
      <c r="G5" s="1">
        <v>45008</v>
      </c>
      <c r="H5" s="1">
        <v>45008</v>
      </c>
      <c r="I5" s="2">
        <v>9.9860000000000007</v>
      </c>
      <c r="M5">
        <v>1</v>
      </c>
      <c r="N5">
        <v>1</v>
      </c>
      <c r="O5" t="s">
        <v>20</v>
      </c>
      <c r="R5">
        <v>5</v>
      </c>
      <c r="S5">
        <v>4.5</v>
      </c>
      <c r="T5">
        <f t="shared" si="0"/>
        <v>4.75</v>
      </c>
      <c r="U5">
        <f t="shared" si="1"/>
        <v>17.711562499999999</v>
      </c>
    </row>
    <row r="6" spans="1:21" x14ac:dyDescent="0.35">
      <c r="A6">
        <v>1</v>
      </c>
      <c r="B6">
        <v>5</v>
      </c>
      <c r="C6">
        <v>32</v>
      </c>
      <c r="D6">
        <v>5</v>
      </c>
      <c r="E6" t="s">
        <v>16</v>
      </c>
      <c r="F6" s="1">
        <v>45007</v>
      </c>
      <c r="G6" s="1">
        <v>45008</v>
      </c>
      <c r="H6" s="1">
        <v>45008</v>
      </c>
      <c r="I6" s="2">
        <v>9.9860000000000007</v>
      </c>
      <c r="L6" t="s">
        <v>12</v>
      </c>
      <c r="M6">
        <v>1</v>
      </c>
      <c r="N6">
        <v>1</v>
      </c>
      <c r="O6" t="s">
        <v>20</v>
      </c>
      <c r="R6">
        <v>3</v>
      </c>
      <c r="S6">
        <v>3</v>
      </c>
      <c r="T6">
        <f t="shared" si="0"/>
        <v>3</v>
      </c>
      <c r="U6">
        <f t="shared" si="1"/>
        <v>7.0650000000000004</v>
      </c>
    </row>
    <row r="7" spans="1:21" x14ac:dyDescent="0.35">
      <c r="A7">
        <v>1</v>
      </c>
      <c r="B7">
        <v>6</v>
      </c>
      <c r="C7">
        <v>32</v>
      </c>
      <c r="D7">
        <v>5</v>
      </c>
      <c r="E7" t="s">
        <v>17</v>
      </c>
      <c r="F7" s="1">
        <v>45007</v>
      </c>
      <c r="G7" s="1">
        <v>45008</v>
      </c>
      <c r="H7" s="1">
        <v>45008</v>
      </c>
      <c r="I7" s="2">
        <v>9.9860000000000007</v>
      </c>
      <c r="M7">
        <v>1</v>
      </c>
      <c r="N7">
        <v>1</v>
      </c>
      <c r="O7" t="s">
        <v>20</v>
      </c>
      <c r="R7">
        <v>4</v>
      </c>
      <c r="S7">
        <v>3</v>
      </c>
      <c r="T7">
        <f t="shared" si="0"/>
        <v>3.5</v>
      </c>
      <c r="U7">
        <f t="shared" si="1"/>
        <v>9.6162500000000009</v>
      </c>
    </row>
    <row r="8" spans="1:21" x14ac:dyDescent="0.35">
      <c r="A8">
        <v>1</v>
      </c>
      <c r="B8">
        <v>7</v>
      </c>
      <c r="C8">
        <v>32</v>
      </c>
      <c r="D8">
        <v>5</v>
      </c>
      <c r="E8" t="s">
        <v>9</v>
      </c>
      <c r="F8" s="1">
        <v>45007</v>
      </c>
      <c r="G8" s="1">
        <v>45008</v>
      </c>
      <c r="H8" s="1">
        <v>45008</v>
      </c>
      <c r="I8" s="2">
        <v>9.9860000000000007</v>
      </c>
      <c r="L8" t="s">
        <v>12</v>
      </c>
      <c r="M8">
        <v>1</v>
      </c>
      <c r="N8">
        <v>1</v>
      </c>
      <c r="O8" t="s">
        <v>20</v>
      </c>
      <c r="R8">
        <v>2</v>
      </c>
      <c r="S8">
        <v>3</v>
      </c>
      <c r="T8">
        <f t="shared" si="0"/>
        <v>2.5</v>
      </c>
      <c r="U8">
        <f t="shared" si="1"/>
        <v>4.90625</v>
      </c>
    </row>
    <row r="9" spans="1:21" x14ac:dyDescent="0.35">
      <c r="A9">
        <v>1</v>
      </c>
      <c r="B9">
        <v>8</v>
      </c>
      <c r="C9">
        <v>32</v>
      </c>
      <c r="D9">
        <v>1</v>
      </c>
      <c r="E9" t="s">
        <v>16</v>
      </c>
      <c r="F9" s="1">
        <v>44810</v>
      </c>
      <c r="G9" s="1">
        <v>45008</v>
      </c>
      <c r="H9" s="1">
        <v>45008</v>
      </c>
      <c r="I9" s="2">
        <v>9.9860000000000007</v>
      </c>
      <c r="L9" t="s">
        <v>12</v>
      </c>
      <c r="M9">
        <v>1</v>
      </c>
      <c r="N9">
        <v>1</v>
      </c>
      <c r="O9" t="s">
        <v>20</v>
      </c>
      <c r="R9">
        <v>5</v>
      </c>
      <c r="S9">
        <v>6</v>
      </c>
      <c r="T9">
        <f t="shared" si="0"/>
        <v>5.5</v>
      </c>
      <c r="U9">
        <f t="shared" si="1"/>
        <v>23.74625</v>
      </c>
    </row>
    <row r="10" spans="1:21" x14ac:dyDescent="0.35">
      <c r="A10">
        <v>1</v>
      </c>
      <c r="B10">
        <v>9</v>
      </c>
      <c r="C10">
        <v>32</v>
      </c>
      <c r="D10">
        <v>10</v>
      </c>
      <c r="E10" t="s">
        <v>16</v>
      </c>
      <c r="F10" s="1">
        <v>45000</v>
      </c>
      <c r="G10" s="1">
        <v>45008</v>
      </c>
      <c r="H10" s="1">
        <v>45008</v>
      </c>
      <c r="I10" s="2">
        <v>9.9860000000000007</v>
      </c>
      <c r="L10" t="s">
        <v>12</v>
      </c>
      <c r="M10">
        <v>1</v>
      </c>
      <c r="N10">
        <v>1</v>
      </c>
      <c r="O10" t="s">
        <v>20</v>
      </c>
      <c r="R10">
        <v>3</v>
      </c>
      <c r="S10">
        <v>3.5</v>
      </c>
      <c r="T10">
        <f t="shared" si="0"/>
        <v>3.25</v>
      </c>
      <c r="U10">
        <f t="shared" si="1"/>
        <v>8.2915624999999995</v>
      </c>
    </row>
    <row r="11" spans="1:21" x14ac:dyDescent="0.35">
      <c r="A11">
        <v>1</v>
      </c>
      <c r="B11">
        <v>10</v>
      </c>
      <c r="C11">
        <v>32</v>
      </c>
      <c r="D11">
        <v>10</v>
      </c>
      <c r="E11" t="s">
        <v>17</v>
      </c>
      <c r="F11" s="1">
        <v>45000</v>
      </c>
      <c r="G11" s="1">
        <v>45008</v>
      </c>
      <c r="H11" s="1">
        <v>45008</v>
      </c>
      <c r="I11" s="2">
        <v>9.9860000000000007</v>
      </c>
      <c r="M11">
        <v>1</v>
      </c>
      <c r="N11">
        <v>1</v>
      </c>
      <c r="O11" t="s">
        <v>20</v>
      </c>
      <c r="R11">
        <v>4</v>
      </c>
      <c r="S11">
        <v>3.5</v>
      </c>
      <c r="T11">
        <f t="shared" si="0"/>
        <v>3.75</v>
      </c>
      <c r="U11">
        <f t="shared" si="1"/>
        <v>11.0390625</v>
      </c>
    </row>
    <row r="12" spans="1:21" x14ac:dyDescent="0.35">
      <c r="A12">
        <v>1</v>
      </c>
      <c r="B12">
        <v>11</v>
      </c>
      <c r="C12">
        <v>32</v>
      </c>
      <c r="D12">
        <v>10</v>
      </c>
      <c r="E12" t="s">
        <v>18</v>
      </c>
      <c r="F12" s="1">
        <v>45000</v>
      </c>
      <c r="G12" s="1">
        <v>45008</v>
      </c>
      <c r="H12" s="1">
        <v>45008</v>
      </c>
      <c r="I12" s="2">
        <v>9.9860000000000007</v>
      </c>
      <c r="M12">
        <v>1</v>
      </c>
      <c r="N12">
        <v>1</v>
      </c>
      <c r="O12" t="s">
        <v>20</v>
      </c>
      <c r="R12">
        <v>5</v>
      </c>
      <c r="S12">
        <v>6</v>
      </c>
      <c r="T12">
        <f t="shared" si="0"/>
        <v>5.5</v>
      </c>
      <c r="U12">
        <f t="shared" si="1"/>
        <v>23.74625</v>
      </c>
    </row>
    <row r="13" spans="1:21" x14ac:dyDescent="0.35">
      <c r="A13">
        <v>1</v>
      </c>
      <c r="B13">
        <v>12</v>
      </c>
      <c r="C13">
        <v>32</v>
      </c>
      <c r="D13">
        <v>1</v>
      </c>
      <c r="E13" t="s">
        <v>18</v>
      </c>
      <c r="F13" s="1">
        <v>44810</v>
      </c>
      <c r="G13" s="1">
        <v>45008</v>
      </c>
      <c r="H13" s="1">
        <v>45008</v>
      </c>
      <c r="I13" s="2">
        <v>9.9860000000000007</v>
      </c>
      <c r="M13">
        <v>1</v>
      </c>
      <c r="N13">
        <v>1</v>
      </c>
      <c r="O13" t="s">
        <v>20</v>
      </c>
      <c r="R13">
        <v>5</v>
      </c>
      <c r="S13">
        <v>6</v>
      </c>
      <c r="T13">
        <f t="shared" si="0"/>
        <v>5.5</v>
      </c>
      <c r="U13">
        <f t="shared" si="1"/>
        <v>23.74625</v>
      </c>
    </row>
    <row r="14" spans="1:21" x14ac:dyDescent="0.35">
      <c r="A14">
        <v>1</v>
      </c>
      <c r="B14">
        <v>13</v>
      </c>
      <c r="C14" t="s">
        <v>12</v>
      </c>
      <c r="D14" t="s">
        <v>12</v>
      </c>
      <c r="E14" t="s">
        <v>13</v>
      </c>
      <c r="F14" t="s">
        <v>12</v>
      </c>
      <c r="G14" s="1">
        <v>45008</v>
      </c>
      <c r="H14" s="1">
        <v>45008</v>
      </c>
      <c r="I14" s="2">
        <v>9.9860000000000007</v>
      </c>
      <c r="L14" t="s">
        <v>12</v>
      </c>
      <c r="M14">
        <v>1</v>
      </c>
      <c r="N14" t="s">
        <v>12</v>
      </c>
      <c r="O14" t="s">
        <v>20</v>
      </c>
      <c r="R14">
        <v>1</v>
      </c>
      <c r="S14">
        <v>1</v>
      </c>
      <c r="T14">
        <f t="shared" si="0"/>
        <v>1</v>
      </c>
      <c r="U14">
        <f t="shared" si="1"/>
        <v>0.78500000000000003</v>
      </c>
    </row>
    <row r="15" spans="1:21" x14ac:dyDescent="0.35">
      <c r="A15">
        <v>2</v>
      </c>
      <c r="B15">
        <v>1</v>
      </c>
      <c r="C15">
        <v>27</v>
      </c>
      <c r="D15">
        <v>1</v>
      </c>
      <c r="E15" t="s">
        <v>17</v>
      </c>
      <c r="F15" s="1">
        <v>45000</v>
      </c>
      <c r="G15" s="1">
        <v>45008</v>
      </c>
      <c r="H15" s="1">
        <v>45008</v>
      </c>
      <c r="I15" s="2">
        <v>9.9860000000000007</v>
      </c>
      <c r="O15" t="s">
        <v>21</v>
      </c>
      <c r="R15">
        <v>3</v>
      </c>
      <c r="S15">
        <v>3</v>
      </c>
      <c r="T15">
        <f t="shared" si="0"/>
        <v>3</v>
      </c>
      <c r="U15">
        <f t="shared" si="1"/>
        <v>7.0650000000000004</v>
      </c>
    </row>
    <row r="16" spans="1:21" x14ac:dyDescent="0.35">
      <c r="A16">
        <v>2</v>
      </c>
      <c r="B16">
        <v>2</v>
      </c>
      <c r="C16">
        <v>27</v>
      </c>
      <c r="D16">
        <v>1</v>
      </c>
      <c r="E16" t="s">
        <v>16</v>
      </c>
      <c r="F16" s="1">
        <v>45000</v>
      </c>
      <c r="G16" s="1">
        <v>45008</v>
      </c>
      <c r="H16" s="1">
        <v>45008</v>
      </c>
      <c r="I16" s="2">
        <v>9.9860000000000007</v>
      </c>
      <c r="O16" t="s">
        <v>21</v>
      </c>
      <c r="R16">
        <v>4</v>
      </c>
      <c r="S16">
        <v>4</v>
      </c>
      <c r="T16">
        <f t="shared" si="0"/>
        <v>4</v>
      </c>
      <c r="U16">
        <f t="shared" si="1"/>
        <v>12.56</v>
      </c>
    </row>
    <row r="17" spans="1:21" x14ac:dyDescent="0.35">
      <c r="A17">
        <v>2</v>
      </c>
      <c r="B17">
        <v>3</v>
      </c>
      <c r="C17">
        <v>27</v>
      </c>
      <c r="D17">
        <v>1</v>
      </c>
      <c r="E17" t="s">
        <v>18</v>
      </c>
      <c r="F17" s="1">
        <v>45007</v>
      </c>
      <c r="G17" s="1">
        <v>45008</v>
      </c>
      <c r="H17" s="1">
        <v>45008</v>
      </c>
      <c r="I17" s="2">
        <v>9.9860000000000007</v>
      </c>
      <c r="O17" t="s">
        <v>21</v>
      </c>
      <c r="R17">
        <v>3</v>
      </c>
      <c r="S17">
        <v>3</v>
      </c>
      <c r="T17">
        <f t="shared" si="0"/>
        <v>3</v>
      </c>
      <c r="U17">
        <f t="shared" si="1"/>
        <v>7.0650000000000004</v>
      </c>
    </row>
    <row r="18" spans="1:21" x14ac:dyDescent="0.35">
      <c r="A18">
        <v>2</v>
      </c>
      <c r="B18">
        <v>4</v>
      </c>
      <c r="C18">
        <v>27</v>
      </c>
      <c r="D18">
        <v>1</v>
      </c>
      <c r="E18" t="s">
        <v>16</v>
      </c>
      <c r="F18" s="1">
        <v>45007</v>
      </c>
      <c r="G18" s="1">
        <v>45008</v>
      </c>
      <c r="H18" s="1">
        <v>45008</v>
      </c>
      <c r="I18" s="2">
        <v>9.9860000000000007</v>
      </c>
      <c r="O18" t="s">
        <v>21</v>
      </c>
      <c r="R18">
        <v>2</v>
      </c>
      <c r="S18">
        <v>2</v>
      </c>
      <c r="T18">
        <f t="shared" si="0"/>
        <v>2</v>
      </c>
      <c r="U18">
        <f t="shared" si="1"/>
        <v>3.14</v>
      </c>
    </row>
    <row r="19" spans="1:21" x14ac:dyDescent="0.35">
      <c r="A19">
        <v>2</v>
      </c>
      <c r="B19">
        <v>5</v>
      </c>
      <c r="C19">
        <v>32</v>
      </c>
      <c r="D19">
        <v>15</v>
      </c>
      <c r="E19" t="s">
        <v>16</v>
      </c>
      <c r="F19" s="1">
        <v>45000</v>
      </c>
      <c r="G19" s="1">
        <v>45008</v>
      </c>
      <c r="H19" s="1">
        <v>45008</v>
      </c>
      <c r="I19" s="2">
        <v>9.9860000000000007</v>
      </c>
      <c r="O19" t="s">
        <v>21</v>
      </c>
      <c r="R19">
        <v>3</v>
      </c>
      <c r="S19">
        <v>3</v>
      </c>
      <c r="T19">
        <f t="shared" si="0"/>
        <v>3</v>
      </c>
      <c r="U19">
        <f t="shared" si="1"/>
        <v>7.0650000000000004</v>
      </c>
    </row>
    <row r="20" spans="1:21" x14ac:dyDescent="0.35">
      <c r="A20">
        <v>2</v>
      </c>
      <c r="B20">
        <v>6</v>
      </c>
      <c r="C20">
        <v>32</v>
      </c>
      <c r="D20">
        <v>15</v>
      </c>
      <c r="E20" t="s">
        <v>9</v>
      </c>
      <c r="F20" s="1">
        <v>45000</v>
      </c>
      <c r="G20" s="1">
        <v>45008</v>
      </c>
      <c r="H20" s="1">
        <v>45008</v>
      </c>
      <c r="I20" s="2">
        <v>9.9860000000000007</v>
      </c>
      <c r="O20" t="s">
        <v>21</v>
      </c>
      <c r="R20">
        <v>3</v>
      </c>
      <c r="S20">
        <v>4</v>
      </c>
      <c r="T20">
        <f t="shared" si="0"/>
        <v>3.5</v>
      </c>
      <c r="U20">
        <f t="shared" si="1"/>
        <v>9.6162500000000009</v>
      </c>
    </row>
    <row r="21" spans="1:21" x14ac:dyDescent="0.35">
      <c r="A21">
        <v>2</v>
      </c>
      <c r="B21">
        <v>7</v>
      </c>
      <c r="C21">
        <v>32</v>
      </c>
      <c r="D21">
        <v>15</v>
      </c>
      <c r="E21" t="s">
        <v>17</v>
      </c>
      <c r="F21" s="1">
        <v>45000</v>
      </c>
      <c r="G21" s="1">
        <v>45008</v>
      </c>
      <c r="H21" s="1">
        <v>45008</v>
      </c>
      <c r="I21" s="2">
        <v>9.9860000000000007</v>
      </c>
      <c r="O21" t="s">
        <v>21</v>
      </c>
      <c r="R21">
        <v>4.5</v>
      </c>
      <c r="S21">
        <v>4.5</v>
      </c>
      <c r="T21">
        <f t="shared" si="0"/>
        <v>4.5</v>
      </c>
      <c r="U21">
        <f t="shared" si="1"/>
        <v>15.89625</v>
      </c>
    </row>
    <row r="22" spans="1:21" x14ac:dyDescent="0.35">
      <c r="A22">
        <v>2</v>
      </c>
      <c r="B22">
        <v>8</v>
      </c>
      <c r="C22">
        <v>32</v>
      </c>
      <c r="D22">
        <v>15</v>
      </c>
      <c r="E22" t="s">
        <v>18</v>
      </c>
      <c r="F22" s="1">
        <v>45000</v>
      </c>
      <c r="G22" s="1">
        <v>45008</v>
      </c>
      <c r="H22" s="1">
        <v>45008</v>
      </c>
      <c r="I22" s="2">
        <v>9.9860000000000007</v>
      </c>
      <c r="O22" t="s">
        <v>21</v>
      </c>
      <c r="R22">
        <v>2.5</v>
      </c>
      <c r="S22">
        <v>3</v>
      </c>
      <c r="T22">
        <f t="shared" si="0"/>
        <v>2.75</v>
      </c>
      <c r="U22">
        <f t="shared" si="1"/>
        <v>5.9365625</v>
      </c>
    </row>
    <row r="23" spans="1:21" x14ac:dyDescent="0.35">
      <c r="A23">
        <v>2</v>
      </c>
      <c r="B23">
        <v>9</v>
      </c>
      <c r="C23">
        <v>32</v>
      </c>
      <c r="D23">
        <v>1</v>
      </c>
      <c r="E23" t="s">
        <v>18</v>
      </c>
      <c r="F23" s="1">
        <v>45007</v>
      </c>
      <c r="G23" s="1">
        <v>45008</v>
      </c>
      <c r="H23" s="1">
        <v>45008</v>
      </c>
      <c r="I23" s="2">
        <v>9.9860000000000007</v>
      </c>
      <c r="O23" t="s">
        <v>21</v>
      </c>
      <c r="R23">
        <v>3</v>
      </c>
      <c r="S23">
        <v>3</v>
      </c>
      <c r="T23">
        <f t="shared" si="0"/>
        <v>3</v>
      </c>
      <c r="U23">
        <f t="shared" si="1"/>
        <v>7.0650000000000004</v>
      </c>
    </row>
    <row r="24" spans="1:21" x14ac:dyDescent="0.35">
      <c r="A24">
        <v>2</v>
      </c>
      <c r="B24">
        <v>10</v>
      </c>
      <c r="C24">
        <v>32</v>
      </c>
      <c r="D24">
        <v>1</v>
      </c>
      <c r="E24" t="s">
        <v>16</v>
      </c>
      <c r="F24" s="1">
        <v>45007</v>
      </c>
      <c r="G24" s="1">
        <v>45008</v>
      </c>
      <c r="H24" s="1">
        <v>45008</v>
      </c>
      <c r="I24" s="2">
        <v>9.9860000000000007</v>
      </c>
      <c r="O24" t="s">
        <v>21</v>
      </c>
      <c r="R24">
        <v>1</v>
      </c>
      <c r="S24">
        <v>4</v>
      </c>
      <c r="T24">
        <f t="shared" si="0"/>
        <v>2.5</v>
      </c>
      <c r="U24">
        <f t="shared" si="1"/>
        <v>4.90625</v>
      </c>
    </row>
    <row r="25" spans="1:21" x14ac:dyDescent="0.35">
      <c r="A25">
        <v>2</v>
      </c>
      <c r="B25">
        <v>11</v>
      </c>
      <c r="C25">
        <v>32</v>
      </c>
      <c r="D25">
        <v>1</v>
      </c>
      <c r="E25" t="s">
        <v>9</v>
      </c>
      <c r="F25" s="1">
        <v>44810</v>
      </c>
      <c r="G25" s="1">
        <v>45008</v>
      </c>
      <c r="H25" s="1">
        <v>45008</v>
      </c>
      <c r="I25" s="2">
        <v>9.9860000000000007</v>
      </c>
      <c r="O25" t="s">
        <v>21</v>
      </c>
      <c r="R25">
        <v>3</v>
      </c>
      <c r="S25">
        <v>3</v>
      </c>
      <c r="T25">
        <f t="shared" si="0"/>
        <v>3</v>
      </c>
      <c r="U25">
        <f t="shared" si="1"/>
        <v>7.0650000000000004</v>
      </c>
    </row>
    <row r="26" spans="1:21" x14ac:dyDescent="0.35">
      <c r="A26">
        <v>2</v>
      </c>
      <c r="B26">
        <v>12</v>
      </c>
      <c r="C26">
        <v>32</v>
      </c>
      <c r="D26">
        <v>1</v>
      </c>
      <c r="E26" t="s">
        <v>17</v>
      </c>
      <c r="F26" s="1">
        <v>44810</v>
      </c>
      <c r="G26" s="1">
        <v>45008</v>
      </c>
      <c r="H26" s="1">
        <v>45008</v>
      </c>
      <c r="I26" s="2">
        <v>9.9860000000000007</v>
      </c>
      <c r="O26" t="s">
        <v>21</v>
      </c>
      <c r="R26">
        <v>3</v>
      </c>
      <c r="S26">
        <v>4</v>
      </c>
      <c r="T26">
        <f t="shared" si="0"/>
        <v>3.5</v>
      </c>
      <c r="U26">
        <f t="shared" si="1"/>
        <v>9.6162500000000009</v>
      </c>
    </row>
    <row r="27" spans="1:21" x14ac:dyDescent="0.35">
      <c r="A27">
        <v>2</v>
      </c>
      <c r="B27">
        <v>13</v>
      </c>
      <c r="C27" t="s">
        <v>12</v>
      </c>
      <c r="D27" t="s">
        <v>12</v>
      </c>
      <c r="E27" t="s">
        <v>13</v>
      </c>
      <c r="F27" t="s">
        <v>12</v>
      </c>
      <c r="G27" s="1">
        <v>45008</v>
      </c>
      <c r="H27" s="1">
        <v>45008</v>
      </c>
      <c r="I27" s="2">
        <v>9.9860000000000007</v>
      </c>
      <c r="L27" t="s">
        <v>12</v>
      </c>
      <c r="M27">
        <v>1</v>
      </c>
      <c r="N27" t="s">
        <v>12</v>
      </c>
      <c r="O27" t="s">
        <v>21</v>
      </c>
      <c r="R27">
        <v>1</v>
      </c>
      <c r="S27">
        <v>1</v>
      </c>
      <c r="T27">
        <f t="shared" si="0"/>
        <v>1</v>
      </c>
      <c r="U27">
        <f t="shared" si="1"/>
        <v>0.78500000000000003</v>
      </c>
    </row>
    <row r="28" spans="1:21" x14ac:dyDescent="0.35">
      <c r="A28">
        <v>3</v>
      </c>
      <c r="B28">
        <v>1</v>
      </c>
      <c r="C28">
        <v>27</v>
      </c>
      <c r="D28">
        <v>5</v>
      </c>
      <c r="E28" t="s">
        <v>16</v>
      </c>
      <c r="F28" s="1">
        <v>44810</v>
      </c>
      <c r="G28" s="1">
        <v>45008</v>
      </c>
      <c r="H28" s="1">
        <v>45008</v>
      </c>
      <c r="I28" s="2">
        <v>9.9860000000000007</v>
      </c>
      <c r="O28" t="s">
        <v>20</v>
      </c>
      <c r="R28">
        <v>3</v>
      </c>
      <c r="S28">
        <v>3</v>
      </c>
      <c r="T28">
        <f t="shared" si="0"/>
        <v>3</v>
      </c>
      <c r="U28">
        <f t="shared" si="1"/>
        <v>7.0650000000000004</v>
      </c>
    </row>
    <row r="29" spans="1:21" x14ac:dyDescent="0.35">
      <c r="A29">
        <v>3</v>
      </c>
      <c r="B29">
        <v>2</v>
      </c>
      <c r="C29">
        <v>27</v>
      </c>
      <c r="D29">
        <v>5</v>
      </c>
      <c r="E29" t="s">
        <v>9</v>
      </c>
      <c r="F29" s="1">
        <v>44810</v>
      </c>
      <c r="G29" s="1">
        <v>45008</v>
      </c>
      <c r="H29" s="1">
        <v>45008</v>
      </c>
      <c r="I29" s="2">
        <v>9.9860000000000007</v>
      </c>
      <c r="O29" t="s">
        <v>20</v>
      </c>
      <c r="R29">
        <v>4</v>
      </c>
      <c r="S29">
        <v>3</v>
      </c>
      <c r="T29">
        <f t="shared" si="0"/>
        <v>3.5</v>
      </c>
      <c r="U29">
        <f t="shared" si="1"/>
        <v>9.6162500000000009</v>
      </c>
    </row>
    <row r="30" spans="1:21" x14ac:dyDescent="0.35">
      <c r="A30">
        <v>3</v>
      </c>
      <c r="B30">
        <v>3</v>
      </c>
      <c r="C30">
        <v>27</v>
      </c>
      <c r="D30">
        <v>5</v>
      </c>
      <c r="E30" t="s">
        <v>16</v>
      </c>
      <c r="F30" s="1">
        <v>44635</v>
      </c>
      <c r="G30" s="1">
        <v>45008</v>
      </c>
      <c r="H30" s="1">
        <v>45008</v>
      </c>
      <c r="I30" s="2">
        <v>9.9860000000000007</v>
      </c>
      <c r="O30" t="s">
        <v>20</v>
      </c>
      <c r="R30">
        <v>3</v>
      </c>
      <c r="S30">
        <v>2</v>
      </c>
      <c r="T30">
        <f t="shared" si="0"/>
        <v>2.5</v>
      </c>
      <c r="U30">
        <f t="shared" si="1"/>
        <v>4.90625</v>
      </c>
    </row>
    <row r="31" spans="1:21" x14ac:dyDescent="0.35">
      <c r="A31">
        <v>3</v>
      </c>
      <c r="B31">
        <v>4</v>
      </c>
      <c r="C31">
        <v>27</v>
      </c>
      <c r="D31">
        <v>5</v>
      </c>
      <c r="E31" t="s">
        <v>17</v>
      </c>
      <c r="F31" s="1">
        <v>44635</v>
      </c>
      <c r="G31" s="1">
        <v>45008</v>
      </c>
      <c r="H31" s="1">
        <v>45008</v>
      </c>
      <c r="I31" s="2">
        <v>9.9860000000000007</v>
      </c>
      <c r="O31" t="s">
        <v>20</v>
      </c>
      <c r="R31">
        <v>4</v>
      </c>
      <c r="S31">
        <v>4</v>
      </c>
      <c r="T31">
        <f t="shared" si="0"/>
        <v>4</v>
      </c>
      <c r="U31">
        <f t="shared" si="1"/>
        <v>12.56</v>
      </c>
    </row>
    <row r="32" spans="1:21" x14ac:dyDescent="0.35">
      <c r="A32">
        <v>3</v>
      </c>
      <c r="B32">
        <v>5</v>
      </c>
      <c r="C32">
        <v>32</v>
      </c>
      <c r="D32">
        <v>5</v>
      </c>
      <c r="E32" t="s">
        <v>18</v>
      </c>
      <c r="F32" s="1">
        <v>44810</v>
      </c>
      <c r="G32" s="1">
        <v>45008</v>
      </c>
      <c r="H32" s="1">
        <v>45008</v>
      </c>
      <c r="I32" s="2">
        <v>9.9860000000000007</v>
      </c>
      <c r="O32" t="s">
        <v>20</v>
      </c>
      <c r="R32">
        <v>3</v>
      </c>
      <c r="S32">
        <v>3.5</v>
      </c>
      <c r="T32">
        <f t="shared" si="0"/>
        <v>3.25</v>
      </c>
      <c r="U32">
        <f t="shared" si="1"/>
        <v>8.2915624999999995</v>
      </c>
    </row>
    <row r="33" spans="1:21" x14ac:dyDescent="0.35">
      <c r="A33">
        <v>3</v>
      </c>
      <c r="B33">
        <v>6</v>
      </c>
      <c r="C33">
        <v>32</v>
      </c>
      <c r="D33">
        <v>5</v>
      </c>
      <c r="E33" t="s">
        <v>16</v>
      </c>
      <c r="F33" s="1">
        <v>44810</v>
      </c>
      <c r="G33" s="1">
        <v>45008</v>
      </c>
      <c r="H33" s="1">
        <v>45008</v>
      </c>
      <c r="I33" s="2">
        <v>9.9860000000000007</v>
      </c>
      <c r="O33" t="s">
        <v>20</v>
      </c>
      <c r="R33">
        <v>3</v>
      </c>
      <c r="S33">
        <v>2</v>
      </c>
      <c r="T33">
        <f t="shared" si="0"/>
        <v>2.5</v>
      </c>
      <c r="U33">
        <f t="shared" si="1"/>
        <v>4.90625</v>
      </c>
    </row>
    <row r="34" spans="1:21" x14ac:dyDescent="0.35">
      <c r="A34">
        <v>3</v>
      </c>
      <c r="B34">
        <v>7</v>
      </c>
      <c r="C34">
        <v>32</v>
      </c>
      <c r="D34">
        <v>5</v>
      </c>
      <c r="E34" t="s">
        <v>9</v>
      </c>
      <c r="F34" s="1">
        <v>44810</v>
      </c>
      <c r="G34" s="1">
        <v>45008</v>
      </c>
      <c r="H34" s="1">
        <v>45008</v>
      </c>
      <c r="I34" s="2">
        <v>9.9860000000000007</v>
      </c>
      <c r="O34" t="s">
        <v>20</v>
      </c>
      <c r="R34">
        <v>4</v>
      </c>
      <c r="S34">
        <v>4</v>
      </c>
      <c r="T34">
        <f t="shared" si="0"/>
        <v>4</v>
      </c>
      <c r="U34">
        <f t="shared" si="1"/>
        <v>12.56</v>
      </c>
    </row>
    <row r="35" spans="1:21" x14ac:dyDescent="0.35">
      <c r="A35">
        <v>3</v>
      </c>
      <c r="B35">
        <v>8</v>
      </c>
      <c r="C35">
        <v>32</v>
      </c>
      <c r="D35">
        <v>10</v>
      </c>
      <c r="E35" t="s">
        <v>18</v>
      </c>
      <c r="F35" s="1">
        <v>44762</v>
      </c>
      <c r="G35" s="1">
        <v>45008</v>
      </c>
      <c r="H35" s="1">
        <v>45008</v>
      </c>
      <c r="I35" s="2">
        <v>9.9860000000000007</v>
      </c>
      <c r="O35" t="s">
        <v>20</v>
      </c>
      <c r="R35">
        <v>6</v>
      </c>
      <c r="S35">
        <v>6</v>
      </c>
      <c r="T35">
        <f t="shared" si="0"/>
        <v>6</v>
      </c>
      <c r="U35">
        <f t="shared" si="1"/>
        <v>28.26</v>
      </c>
    </row>
    <row r="36" spans="1:21" x14ac:dyDescent="0.35">
      <c r="A36">
        <v>3</v>
      </c>
      <c r="B36">
        <v>9</v>
      </c>
      <c r="C36">
        <v>32</v>
      </c>
      <c r="D36">
        <v>15</v>
      </c>
      <c r="E36" t="s">
        <v>16</v>
      </c>
      <c r="F36" s="1">
        <v>44756</v>
      </c>
      <c r="G36" s="1">
        <v>45008</v>
      </c>
      <c r="H36" s="1">
        <v>45008</v>
      </c>
      <c r="I36" s="2">
        <v>9.9860000000000007</v>
      </c>
      <c r="O36" t="s">
        <v>20</v>
      </c>
      <c r="R36">
        <v>2</v>
      </c>
      <c r="S36">
        <v>2</v>
      </c>
      <c r="T36">
        <f t="shared" si="0"/>
        <v>2</v>
      </c>
      <c r="U36">
        <f t="shared" si="1"/>
        <v>3.14</v>
      </c>
    </row>
    <row r="37" spans="1:21" x14ac:dyDescent="0.35">
      <c r="A37">
        <v>3</v>
      </c>
      <c r="B37">
        <v>10</v>
      </c>
      <c r="C37">
        <v>32</v>
      </c>
      <c r="D37">
        <v>15</v>
      </c>
      <c r="E37" t="s">
        <v>17</v>
      </c>
      <c r="F37" s="1">
        <v>44757</v>
      </c>
      <c r="G37" s="1">
        <v>45008</v>
      </c>
      <c r="H37" s="1">
        <v>45008</v>
      </c>
      <c r="I37" s="2">
        <v>9.9860000000000007</v>
      </c>
      <c r="O37" t="s">
        <v>20</v>
      </c>
      <c r="R37">
        <v>3</v>
      </c>
      <c r="S37">
        <v>3.5</v>
      </c>
      <c r="T37">
        <f t="shared" si="0"/>
        <v>3.25</v>
      </c>
      <c r="U37">
        <f t="shared" si="1"/>
        <v>8.2915624999999995</v>
      </c>
    </row>
    <row r="38" spans="1:21" x14ac:dyDescent="0.35">
      <c r="A38">
        <v>3</v>
      </c>
      <c r="B38">
        <v>11</v>
      </c>
      <c r="C38">
        <v>32</v>
      </c>
      <c r="D38">
        <v>15</v>
      </c>
      <c r="E38" t="s">
        <v>16</v>
      </c>
      <c r="F38" s="1">
        <v>44757</v>
      </c>
      <c r="G38" s="1">
        <v>45008</v>
      </c>
      <c r="H38" s="1">
        <v>45008</v>
      </c>
      <c r="I38" s="2">
        <v>9.9860000000000007</v>
      </c>
      <c r="O38" t="s">
        <v>20</v>
      </c>
      <c r="R38">
        <v>4</v>
      </c>
      <c r="S38">
        <v>4</v>
      </c>
      <c r="T38">
        <f t="shared" si="0"/>
        <v>4</v>
      </c>
      <c r="U38">
        <f t="shared" si="1"/>
        <v>12.56</v>
      </c>
    </row>
    <row r="39" spans="1:21" x14ac:dyDescent="0.35">
      <c r="A39">
        <v>3</v>
      </c>
      <c r="B39">
        <v>12</v>
      </c>
      <c r="C39">
        <v>30</v>
      </c>
      <c r="D39">
        <v>15</v>
      </c>
      <c r="E39" t="s">
        <v>16</v>
      </c>
      <c r="F39" s="1">
        <v>44762</v>
      </c>
      <c r="G39" s="1">
        <v>45008</v>
      </c>
      <c r="H39" s="1">
        <v>45008</v>
      </c>
      <c r="I39" s="2">
        <v>9.9860000000000007</v>
      </c>
      <c r="O39" t="s">
        <v>20</v>
      </c>
      <c r="R39">
        <v>4</v>
      </c>
      <c r="S39">
        <v>4</v>
      </c>
      <c r="T39">
        <f t="shared" si="0"/>
        <v>4</v>
      </c>
      <c r="U39">
        <f t="shared" si="1"/>
        <v>12.56</v>
      </c>
    </row>
    <row r="40" spans="1:21" x14ac:dyDescent="0.35">
      <c r="A40">
        <v>3</v>
      </c>
      <c r="B40">
        <v>13</v>
      </c>
      <c r="C40" t="s">
        <v>12</v>
      </c>
      <c r="D40" t="s">
        <v>12</v>
      </c>
      <c r="E40" t="s">
        <v>13</v>
      </c>
      <c r="F40" t="s">
        <v>12</v>
      </c>
      <c r="G40" s="1">
        <v>45008</v>
      </c>
      <c r="H40" s="1">
        <v>45008</v>
      </c>
      <c r="I40" s="2">
        <v>9.9860000000000007</v>
      </c>
      <c r="L40" t="s">
        <v>12</v>
      </c>
      <c r="M40">
        <v>1</v>
      </c>
      <c r="N40" t="s">
        <v>12</v>
      </c>
      <c r="O40" t="s">
        <v>20</v>
      </c>
      <c r="R40">
        <v>1</v>
      </c>
      <c r="S40">
        <v>1</v>
      </c>
      <c r="T40">
        <f t="shared" si="0"/>
        <v>1</v>
      </c>
      <c r="U40">
        <f t="shared" si="1"/>
        <v>0.78500000000000003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ZOI_Assay_catalog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Martin</dc:creator>
  <cp:lastModifiedBy>Lindsay Martin</cp:lastModifiedBy>
  <dcterms:created xsi:type="dcterms:W3CDTF">2023-03-24T14:46:57Z</dcterms:created>
  <dcterms:modified xsi:type="dcterms:W3CDTF">2023-04-03T17:22:41Z</dcterms:modified>
</cp:coreProperties>
</file>