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39" documentId="8_{A40ECCFE-AD84-4782-8839-9164B3CF21F6}" xr6:coauthVersionLast="47" xr6:coauthVersionMax="47" xr10:uidLastSave="{A14079E0-D34D-4AB0-9EDF-8EC18C1FFB9B}"/>
  <bookViews>
    <workbookView xWindow="1160" yWindow="250" windowWidth="8780" windowHeight="98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M9" i="1"/>
  <c r="M8" i="1"/>
  <c r="K11" i="1"/>
  <c r="K10" i="1"/>
  <c r="K9" i="1"/>
  <c r="K8" i="1"/>
  <c r="K4" i="1"/>
  <c r="K3" i="1"/>
  <c r="K2" i="1"/>
</calcChain>
</file>

<file path=xl/sharedStrings.xml><?xml version="1.0" encoding="utf-8"?>
<sst xmlns="http://schemas.openxmlformats.org/spreadsheetml/2006/main" count="11" uniqueCount="10">
  <si>
    <t>Temperature_centered</t>
  </si>
  <si>
    <t>Age_centered</t>
  </si>
  <si>
    <t>response</t>
  </si>
  <si>
    <t>SE</t>
  </si>
  <si>
    <t>df</t>
  </si>
  <si>
    <t>lower.CL</t>
  </si>
  <si>
    <t>upper.CL</t>
  </si>
  <si>
    <t>Temps</t>
  </si>
  <si>
    <t>mean response</t>
  </si>
  <si>
    <t>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</si>
</sst>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topLeftCell="G1" workbookViewId="0">
      <selection activeCell="N11" sqref="N11"/>
    </sheetView>
  </sheetViews>
  <sheetFormatPr defaultRowHeight="14.5" x14ac:dyDescent="0.35"/>
  <cols>
    <col min="1" max="1" width="20.453125" bestFit="1" customWidth="1"/>
    <col min="2" max="2" width="12.36328125" bestFit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K1" s="1" t="s">
        <v>8</v>
      </c>
    </row>
    <row r="2" spans="1:14" x14ac:dyDescent="0.35">
      <c r="A2">
        <v>-1.2</v>
      </c>
      <c r="B2">
        <v>-1.25</v>
      </c>
      <c r="C2">
        <v>17.2925824560831</v>
      </c>
      <c r="D2">
        <v>5.1644916210354292</v>
      </c>
      <c r="E2">
        <v>40.190194263270001</v>
      </c>
      <c r="F2">
        <v>9.4570946870576318</v>
      </c>
      <c r="G2">
        <v>31.620007824355479</v>
      </c>
      <c r="I2">
        <v>-1.2</v>
      </c>
      <c r="J2">
        <v>27</v>
      </c>
      <c r="K2">
        <f>AVERAGE(C2,C5,C8,C11)</f>
        <v>22.39643704487964</v>
      </c>
    </row>
    <row r="3" spans="1:14" x14ac:dyDescent="0.35">
      <c r="A3">
        <v>1.19</v>
      </c>
      <c r="B3">
        <v>-1.25</v>
      </c>
      <c r="C3">
        <v>13.939457908589871</v>
      </c>
      <c r="D3">
        <v>4.1494543885821731</v>
      </c>
      <c r="E3">
        <v>35.496961847471731</v>
      </c>
      <c r="F3">
        <v>7.6194913004317986</v>
      </c>
      <c r="G3">
        <v>25.501503856869981</v>
      </c>
      <c r="I3">
        <v>0.23</v>
      </c>
      <c r="J3">
        <v>30</v>
      </c>
      <c r="K3">
        <f>AVERAGE(C4,C7,C10,C13)</f>
        <v>23.047807794191538</v>
      </c>
    </row>
    <row r="4" spans="1:14" x14ac:dyDescent="0.35">
      <c r="A4">
        <v>0.23</v>
      </c>
      <c r="B4">
        <v>-1.25</v>
      </c>
      <c r="C4">
        <v>22.799903561842171</v>
      </c>
      <c r="D4">
        <v>6.4925696029193478</v>
      </c>
      <c r="E4">
        <v>33.97272707958534</v>
      </c>
      <c r="F4">
        <v>12.78191256679756</v>
      </c>
      <c r="G4">
        <v>40.669625904000789</v>
      </c>
      <c r="I4">
        <v>1.19</v>
      </c>
      <c r="J4">
        <v>32</v>
      </c>
      <c r="K4">
        <f>AVERAGE(C3,C6,C9,C12)</f>
        <v>9.3163266612841049</v>
      </c>
    </row>
    <row r="5" spans="1:14" x14ac:dyDescent="0.35">
      <c r="A5">
        <v>-1.2</v>
      </c>
      <c r="B5">
        <v>-0.47</v>
      </c>
      <c r="C5">
        <v>20.76445183436617</v>
      </c>
      <c r="D5">
        <v>4.9072395426356463</v>
      </c>
      <c r="E5">
        <v>21.097854863952531</v>
      </c>
      <c r="F5">
        <v>12.70389247254958</v>
      </c>
      <c r="G5">
        <v>33.939397780118419</v>
      </c>
    </row>
    <row r="6" spans="1:14" x14ac:dyDescent="0.35">
      <c r="A6">
        <v>1.19</v>
      </c>
      <c r="B6">
        <v>-0.47</v>
      </c>
      <c r="C6">
        <v>10.952233589973821</v>
      </c>
      <c r="D6">
        <v>2.6032915834930548</v>
      </c>
      <c r="E6">
        <v>21.09180516713036</v>
      </c>
      <c r="F6">
        <v>6.6816201783083349</v>
      </c>
      <c r="G6">
        <v>17.95244527648687</v>
      </c>
    </row>
    <row r="7" spans="1:14" x14ac:dyDescent="0.35">
      <c r="A7">
        <v>0.23</v>
      </c>
      <c r="B7">
        <v>-0.47</v>
      </c>
      <c r="C7">
        <v>30.979419294368981</v>
      </c>
      <c r="D7">
        <v>7.5883859940429366</v>
      </c>
      <c r="E7">
        <v>20.898241095049251</v>
      </c>
      <c r="F7">
        <v>18.611359752529498</v>
      </c>
      <c r="G7">
        <v>51.566593337484854</v>
      </c>
      <c r="I7" t="s">
        <v>9</v>
      </c>
      <c r="K7" t="s">
        <v>8</v>
      </c>
    </row>
    <row r="8" spans="1:14" x14ac:dyDescent="0.35">
      <c r="A8">
        <v>-1.2</v>
      </c>
      <c r="B8">
        <v>0.5</v>
      </c>
      <c r="C8">
        <v>24.50608482424316</v>
      </c>
      <c r="D8">
        <v>5.9340353278352476</v>
      </c>
      <c r="E8">
        <v>21.544866395097898</v>
      </c>
      <c r="F8">
        <v>14.82221205231553</v>
      </c>
      <c r="G8">
        <v>40.516772482632447</v>
      </c>
      <c r="I8">
        <v>-1.25</v>
      </c>
      <c r="J8">
        <v>1</v>
      </c>
      <c r="K8">
        <f>AVERAGE(C2:C4)</f>
        <v>18.010647975505048</v>
      </c>
      <c r="M8">
        <f>(K9-K8)/K8*100</f>
        <v>16.03525648452943</v>
      </c>
    </row>
    <row r="9" spans="1:14" x14ac:dyDescent="0.35">
      <c r="A9">
        <v>1.19</v>
      </c>
      <c r="B9">
        <v>0.5</v>
      </c>
      <c r="C9">
        <v>7.5643555224156174</v>
      </c>
      <c r="D9">
        <v>1.9648230296465969</v>
      </c>
      <c r="E9">
        <v>27.654292986332351</v>
      </c>
      <c r="F9">
        <v>4.4418836817599443</v>
      </c>
      <c r="G9">
        <v>12.88180388524456</v>
      </c>
      <c r="I9">
        <v>-0.47</v>
      </c>
      <c r="J9">
        <v>5</v>
      </c>
      <c r="K9">
        <f>AVERAGE(C5:C7)</f>
        <v>20.89870157290299</v>
      </c>
      <c r="M9">
        <f>(K10-K8)/K8*100</f>
        <v>8.0625704362522193</v>
      </c>
    </row>
    <row r="10" spans="1:14" x14ac:dyDescent="0.35">
      <c r="A10">
        <v>0.23</v>
      </c>
      <c r="B10">
        <v>0.5</v>
      </c>
      <c r="C10">
        <v>26.31786711700796</v>
      </c>
      <c r="D10">
        <v>6.5084875755193998</v>
      </c>
      <c r="E10">
        <v>20.027331144166741</v>
      </c>
      <c r="F10">
        <v>15.712053696468891</v>
      </c>
      <c r="G10">
        <v>44.08272419181904</v>
      </c>
      <c r="I10">
        <v>0.5</v>
      </c>
      <c r="J10">
        <v>10</v>
      </c>
      <c r="K10">
        <f>AVERAGE(C8:C10)</f>
        <v>19.462769154555577</v>
      </c>
      <c r="M10">
        <f>(K11-K8)/K8*100</f>
        <v>-18.703776506226237</v>
      </c>
      <c r="N10">
        <f>(K11-K9)/K9*100</f>
        <v>-29.938342916824855</v>
      </c>
    </row>
    <row r="11" spans="1:14" x14ac:dyDescent="0.35">
      <c r="A11">
        <v>-1.2</v>
      </c>
      <c r="B11">
        <v>1.48</v>
      </c>
      <c r="C11">
        <v>27.02262906482613</v>
      </c>
      <c r="D11">
        <v>8.042378334752275</v>
      </c>
      <c r="E11">
        <v>38.257753546597762</v>
      </c>
      <c r="F11">
        <v>14.795379586445559</v>
      </c>
      <c r="G11">
        <v>49.354764932436218</v>
      </c>
      <c r="I11">
        <v>1.48</v>
      </c>
      <c r="J11">
        <v>15</v>
      </c>
      <c r="K11">
        <f>AVERAGE(C11:C13)</f>
        <v>14.641976630843423</v>
      </c>
    </row>
    <row r="12" spans="1:14" x14ac:dyDescent="0.35">
      <c r="A12">
        <v>1.19</v>
      </c>
      <c r="B12">
        <v>1.48</v>
      </c>
      <c r="C12">
        <v>4.8092596241571108</v>
      </c>
      <c r="D12">
        <v>2.242493744698915</v>
      </c>
      <c r="E12">
        <v>61.053003885108687</v>
      </c>
      <c r="F12">
        <v>1.8929977030744849</v>
      </c>
      <c r="G12">
        <v>12.21817548694497</v>
      </c>
    </row>
    <row r="13" spans="1:14" x14ac:dyDescent="0.35">
      <c r="A13">
        <v>0.23</v>
      </c>
      <c r="B13">
        <v>1.48</v>
      </c>
      <c r="C13">
        <v>12.094041203547031</v>
      </c>
      <c r="D13">
        <v>5.1655938931143739</v>
      </c>
      <c r="E13">
        <v>57.571906677028593</v>
      </c>
      <c r="F13">
        <v>5.1428431484318722</v>
      </c>
      <c r="G13">
        <v>28.44065595850261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2024-03-01T20:48:17Z</dcterms:created>
  <dcterms:modified xsi:type="dcterms:W3CDTF">2024-03-07T19:25:00Z</dcterms:modified>
</cp:coreProperties>
</file>