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 Lab Rotation\Tate_Rotation_Temp_Immunity\"/>
    </mc:Choice>
  </mc:AlternateContent>
  <xr:revisionPtr revIDLastSave="0" documentId="13_ncr:1_{0FBEEEAD-D4C1-4286-B3D2-BAFD971FF031}" xr6:coauthVersionLast="45" xr6:coauthVersionMax="45" xr10:uidLastSave="{00000000-0000-0000-0000-000000000000}"/>
  <bookViews>
    <workbookView xWindow="-90" yWindow="-90" windowWidth="19380" windowHeight="10380" firstSheet="1" activeTab="6" xr2:uid="{B3C2EB18-1E1E-4520-B7BE-6EC39DD43585}"/>
  </bookViews>
  <sheets>
    <sheet name="Relish" sheetId="14" r:id="rId1"/>
    <sheet name="Cactus" sheetId="3" r:id="rId2"/>
    <sheet name="BtMid" sheetId="15" r:id="rId3"/>
    <sheet name="IMD" sheetId="16" r:id="rId4"/>
    <sheet name="Gene_Data" sheetId="17" r:id="rId5"/>
    <sheet name="BtMid_GeneData" sheetId="18" r:id="rId6"/>
    <sheet name="Gene_Data_Modified" sheetId="19" r:id="rId7"/>
  </sheets>
  <definedNames>
    <definedName name="_xlnm._FilterDatabase" localSheetId="4" hidden="1">Gene_Data!$C$1:$C$163</definedName>
    <definedName name="_xlnm._FilterDatabase" localSheetId="6" hidden="1">Gene_Data_Modified!$B$1:$B$205</definedName>
    <definedName name="_xlchart.v1.0" hidden="1">(Cactus!$F$2,Cactus!$F$5,Cactus!$F$8,Cactus!$F$11,Cactus!$F$14,Cactus!$F$17,Cactus!$F$22,Cactus!$F$25,Cactus!$F$28,Cactus!$F$31,Cactus!$F$34,Cactus!$F$37,Cactus!$F$38,Cactus!$F$41,Cactus!$F$44,Cactus!$F$47,Cactus!$F$50,Cactus!$F$54,Cactus!$F$53)</definedName>
    <definedName name="_xlchart.v1.1" hidden="1">(Cactus!$F$3,Cactus!$F$6,Cactus!$F$9,Cactus!$F$12,Cactus!$F$15,Cactus!$F$18,Cactus!$F$21,Cactus!$F$24,Cactus!$F$27,Cactus!$F$30,Cactus!$F$33,Cactus!$F$36,Cactus!$F$39,Cactus!$F$42,Cactus!$F$45,Cactus!$F$48,Cactus!$F$51,Cactus!$F$54)</definedName>
    <definedName name="_xlchart.v1.2" hidden="1">(Cactus!$F$4,Cactus!$F$7,Cactus!$F$10,Cactus!$F$13,Cactus!$F$16,Cactus!$F$19,Cactus!$F$20,Cactus!$F$23,Cactus!$F$26,Cactus!$F$29,Cactus!$F$32,Cactus!$F$35,Cactus!$F$40,Cactus!$F$43,Cactus!$F$46,Cactus!$F$49,Cactus!$F$52,Cactus!$F$55)</definedName>
    <definedName name="_xlchart.v1.3" hidden="1">(Cactus!$M$2,Cactus!$M$5,Cactus!$M$8,Cactus!$M$11,Cactus!$M$14,Cactus!$M$17,Cactus!$M$22,Cactus!$M$25,Cactus!$M$28,Cactus!$M$31,Cactus!$M$34,Cactus!$M$37,Cactus!$M$38,Cactus!$M$41,Cactus!$M$44,Cactus!$M$47,Cactus!$M$50,Cactus!$M$53)</definedName>
    <definedName name="_xlchart.v1.4" hidden="1">(Cactus!$M$3,Cactus!$M$6,Cactus!$M$9,Cactus!$M$12,Cactus!$M$15,Cactus!$M$18,Cactus!$M$21,Cactus!$M$24,Cactus!$M$27,Cactus!$M$30,Cactus!$M$33,Cactus!$M$36,Cactus!$M$39,Cactus!$M$42,Cactus!$M$45,Cactus!$M$48,Cactus!$M$51,Cactus!$M$54)</definedName>
    <definedName name="_xlchart.v1.5" hidden="1">(Cactus!$M$4,Cactus!$M$7,Cactus!$M$10,Cactus!$M$13,Cactus!$M$16,Cactus!$M$19,Cactus!$M$20,Cactus!$M$23,Cactus!$M$26,Cactus!$M$29,Cactus!$M$32,Cactus!$M$35,Cactus!$M$40,Cactus!$M$43,Cactus!$M$46,Cactus!$M$49,Cactus!$M$52,Cactus!$M$55)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5" l="1"/>
  <c r="M4" i="15"/>
  <c r="N3" i="15"/>
  <c r="M3" i="15"/>
  <c r="N2" i="15"/>
  <c r="M2" i="15"/>
  <c r="M2" i="14"/>
  <c r="N2" i="14"/>
  <c r="M3" i="14"/>
  <c r="N3" i="14"/>
  <c r="M4" i="14"/>
  <c r="N4" i="14"/>
  <c r="M20" i="14"/>
  <c r="N20" i="14"/>
  <c r="M21" i="14"/>
  <c r="N21" i="14"/>
  <c r="M22" i="14"/>
  <c r="N22" i="14"/>
  <c r="M38" i="14"/>
  <c r="N38" i="14"/>
  <c r="M39" i="14"/>
  <c r="N39" i="14"/>
  <c r="K55" i="14" l="1"/>
  <c r="O2" i="3"/>
  <c r="M40" i="14" l="1"/>
  <c r="N40" i="14"/>
  <c r="P40" i="3"/>
  <c r="P39" i="3"/>
  <c r="P38" i="3"/>
  <c r="P22" i="3"/>
  <c r="P21" i="3"/>
  <c r="P20" i="3"/>
  <c r="P4" i="3"/>
  <c r="O4" i="3"/>
  <c r="P3" i="3"/>
  <c r="O3" i="3"/>
  <c r="P2" i="3"/>
  <c r="O40" i="3"/>
  <c r="O39" i="3"/>
  <c r="O38" i="3"/>
  <c r="O22" i="3"/>
  <c r="O21" i="3"/>
  <c r="O20" i="3"/>
</calcChain>
</file>

<file path=xl/sharedStrings.xml><?xml version="1.0" encoding="utf-8"?>
<sst xmlns="http://schemas.openxmlformats.org/spreadsheetml/2006/main" count="1967" uniqueCount="193">
  <si>
    <t>Well Position</t>
  </si>
  <si>
    <t>Target Name</t>
  </si>
  <si>
    <t>A1</t>
  </si>
  <si>
    <t>A5</t>
  </si>
  <si>
    <t>A10</t>
  </si>
  <si>
    <t>A15</t>
  </si>
  <si>
    <t>A18</t>
  </si>
  <si>
    <t>A20</t>
  </si>
  <si>
    <t>A23</t>
  </si>
  <si>
    <t>A24</t>
  </si>
  <si>
    <t>C1</t>
  </si>
  <si>
    <t>C3</t>
  </si>
  <si>
    <t>C7</t>
  </si>
  <si>
    <t>C13</t>
  </si>
  <si>
    <t>C16</t>
  </si>
  <si>
    <t>C18</t>
  </si>
  <si>
    <t>C19</t>
  </si>
  <si>
    <t>C21</t>
  </si>
  <si>
    <t>E2</t>
  </si>
  <si>
    <t>E6</t>
  </si>
  <si>
    <t>E10</t>
  </si>
  <si>
    <t>E11</t>
  </si>
  <si>
    <t>E12</t>
  </si>
  <si>
    <t>E14</t>
  </si>
  <si>
    <t>E15</t>
  </si>
  <si>
    <t>E22</t>
  </si>
  <si>
    <t>E23</t>
  </si>
  <si>
    <t>G1</t>
  </si>
  <si>
    <t>G4</t>
  </si>
  <si>
    <t>G18</t>
  </si>
  <si>
    <t>G24</t>
  </si>
  <si>
    <t>I6</t>
  </si>
  <si>
    <t>I7</t>
  </si>
  <si>
    <t>I10</t>
  </si>
  <si>
    <t>I13</t>
  </si>
  <si>
    <t>I19</t>
  </si>
  <si>
    <t>I20</t>
  </si>
  <si>
    <t>K1</t>
  </si>
  <si>
    <t>K2</t>
  </si>
  <si>
    <t>K5</t>
  </si>
  <si>
    <t>K12</t>
  </si>
  <si>
    <t>K15</t>
  </si>
  <si>
    <t>K16</t>
  </si>
  <si>
    <t>K18</t>
  </si>
  <si>
    <t>K21</t>
  </si>
  <si>
    <t>K23</t>
  </si>
  <si>
    <t>M3</t>
  </si>
  <si>
    <t>M6</t>
  </si>
  <si>
    <t>M7</t>
  </si>
  <si>
    <t>M10</t>
  </si>
  <si>
    <t>M13</t>
  </si>
  <si>
    <t>M22</t>
  </si>
  <si>
    <t>O1</t>
  </si>
  <si>
    <t>O10</t>
  </si>
  <si>
    <t>O14</t>
  </si>
  <si>
    <t>O18</t>
  </si>
  <si>
    <t>Cactus</t>
  </si>
  <si>
    <t>new name</t>
  </si>
  <si>
    <t>24 - snave - ni</t>
  </si>
  <si>
    <t>24 - snave - hk</t>
  </si>
  <si>
    <t>24 - wf - ni</t>
  </si>
  <si>
    <t>24 - wf - BB</t>
  </si>
  <si>
    <t>24 - wf - hk</t>
  </si>
  <si>
    <t>24 - gr - BB</t>
  </si>
  <si>
    <t>30 - snave - BB</t>
  </si>
  <si>
    <t>30 - snave - hk</t>
  </si>
  <si>
    <t>30 - wf - hk</t>
  </si>
  <si>
    <t>30 - wf - BB</t>
  </si>
  <si>
    <t>30 - gr - hk</t>
  </si>
  <si>
    <t>30 - wf - ni</t>
  </si>
  <si>
    <t>34 - snave - ni</t>
  </si>
  <si>
    <t>34 - snave - hk</t>
  </si>
  <si>
    <t>34 - wf - hk</t>
  </si>
  <si>
    <t>34 - wf - BB</t>
  </si>
  <si>
    <t>34 - gr - hk</t>
  </si>
  <si>
    <t>24 - gr - ni</t>
  </si>
  <si>
    <t>34 - snave - BB</t>
  </si>
  <si>
    <t>34 - wf - ni</t>
  </si>
  <si>
    <t>24 - snave - BB</t>
  </si>
  <si>
    <t>30 - snave - ni</t>
  </si>
  <si>
    <t>30 - gr - ni</t>
  </si>
  <si>
    <t>34 - gr - BB</t>
  </si>
  <si>
    <t>24 - gr - hk</t>
  </si>
  <si>
    <t>30 - gr - BB</t>
  </si>
  <si>
    <t>34 - gr - ni</t>
  </si>
  <si>
    <t>sex</t>
  </si>
  <si>
    <t>male</t>
  </si>
  <si>
    <t>female</t>
  </si>
  <si>
    <t>Mean CT</t>
  </si>
  <si>
    <t>delta CT</t>
  </si>
  <si>
    <t>average delta CT</t>
  </si>
  <si>
    <t>delta delta CT</t>
  </si>
  <si>
    <t>Sample</t>
  </si>
  <si>
    <t>2^(ddCT)only separated by injection and temp</t>
  </si>
  <si>
    <t xml:space="preserve">SD of </t>
  </si>
  <si>
    <t>Name</t>
  </si>
  <si>
    <r>
      <t>24</t>
    </r>
    <r>
      <rPr>
        <sz val="11"/>
        <color theme="1"/>
        <rFont val="Calibri"/>
        <family val="2"/>
      </rPr>
      <t>°C - Non-injected</t>
    </r>
  </si>
  <si>
    <t>30°C - Non-injected</t>
  </si>
  <si>
    <t>24°C - Heat Killed</t>
  </si>
  <si>
    <t>24°C - BtU</t>
  </si>
  <si>
    <t>30°C - Heat Killed</t>
  </si>
  <si>
    <t>30°C - BtU</t>
  </si>
  <si>
    <t>34°C - Non-injected</t>
  </si>
  <si>
    <t>34°C - Heat Killed</t>
  </si>
  <si>
    <t>34°C - Btu</t>
  </si>
  <si>
    <t xml:space="preserve"> </t>
  </si>
  <si>
    <t>name</t>
  </si>
  <si>
    <t>24-s-ni-m</t>
  </si>
  <si>
    <t>24-s-hk-m</t>
  </si>
  <si>
    <t>24-s-BB-m</t>
  </si>
  <si>
    <t>24-s-ni-f</t>
  </si>
  <si>
    <t>24-s-hk-f</t>
  </si>
  <si>
    <t>24-s-BB-f</t>
  </si>
  <si>
    <t>24-w-ni-m</t>
  </si>
  <si>
    <t>24-w-hk-m</t>
  </si>
  <si>
    <t>24-w-BB-m</t>
  </si>
  <si>
    <t>24-w-ni-f</t>
  </si>
  <si>
    <t>24-w-hk-f</t>
  </si>
  <si>
    <t>24-w-BB-f</t>
  </si>
  <si>
    <t>24-g-ni-m</t>
  </si>
  <si>
    <t>24-g-hk-m</t>
  </si>
  <si>
    <t>24-g-BB-m</t>
  </si>
  <si>
    <t>24-g-ni-f</t>
  </si>
  <si>
    <t>24-g-hk-f</t>
  </si>
  <si>
    <t>24-g-BB-f</t>
  </si>
  <si>
    <t>30-s-BB-m</t>
  </si>
  <si>
    <t>30-s-hk-m</t>
  </si>
  <si>
    <t>30-s-ni-m</t>
  </si>
  <si>
    <t>30-s-BB-f</t>
  </si>
  <si>
    <t>30-s-hk-f</t>
  </si>
  <si>
    <t>30-s-ni-f</t>
  </si>
  <si>
    <t>30-w-BB-m</t>
  </si>
  <si>
    <t>30-w-hk-m</t>
  </si>
  <si>
    <t>30-w-ni-m</t>
  </si>
  <si>
    <t>30-w-BB-f</t>
  </si>
  <si>
    <t>30-w-hk-f</t>
  </si>
  <si>
    <t>30-w-ni-f</t>
  </si>
  <si>
    <t>30-g-BB-m</t>
  </si>
  <si>
    <t>30-g-hk-m</t>
  </si>
  <si>
    <t>30-g-ni-m</t>
  </si>
  <si>
    <t>30-g-BB-f</t>
  </si>
  <si>
    <t>30-g-hk-f</t>
  </si>
  <si>
    <t>30-g-ni-f</t>
  </si>
  <si>
    <t>34-s-ni-m</t>
  </si>
  <si>
    <t>34-s-hk-m</t>
  </si>
  <si>
    <t>34-s-BB-m</t>
  </si>
  <si>
    <t>34-s-ni-f</t>
  </si>
  <si>
    <t>34-s-hk-f</t>
  </si>
  <si>
    <t>34-s-BB-f</t>
  </si>
  <si>
    <t>34-w-ni-m</t>
  </si>
  <si>
    <t>34-w-hk-m</t>
  </si>
  <si>
    <t>34-w-BB-m</t>
  </si>
  <si>
    <t>34-w-ni-f</t>
  </si>
  <si>
    <t>34-w-hk-f</t>
  </si>
  <si>
    <t>34-w-BB-f</t>
  </si>
  <si>
    <t>34-g-ni-m</t>
  </si>
  <si>
    <t>34-g-hk-m</t>
  </si>
  <si>
    <t>34-g-BB-m</t>
  </si>
  <si>
    <t>34-g-ni-f</t>
  </si>
  <si>
    <t>34-g-hk-f</t>
  </si>
  <si>
    <t>34-g-BB-f</t>
  </si>
  <si>
    <t>Treatment</t>
  </si>
  <si>
    <t>Relish</t>
  </si>
  <si>
    <t>Temp_Pop</t>
  </si>
  <si>
    <t>Tech_Rep_Mean_CT</t>
  </si>
  <si>
    <t>delta_CT</t>
  </si>
  <si>
    <t>Bio_Rep_Mean_dCT</t>
  </si>
  <si>
    <t>ddCT</t>
  </si>
  <si>
    <t>ddCT2</t>
  </si>
  <si>
    <r>
      <t>24</t>
    </r>
    <r>
      <rPr>
        <sz val="11"/>
        <color theme="1"/>
        <rFont val="Calibri"/>
        <family val="2"/>
      </rPr>
      <t>°C - snave</t>
    </r>
  </si>
  <si>
    <t>24°C - snave</t>
  </si>
  <si>
    <t>24°C - wf</t>
  </si>
  <si>
    <t>24°C - gr</t>
  </si>
  <si>
    <t>30°C - snave</t>
  </si>
  <si>
    <t>30°C - wf</t>
  </si>
  <si>
    <t>30°C - gr</t>
  </si>
  <si>
    <t>34°C - snave</t>
  </si>
  <si>
    <t>34°C - wf</t>
  </si>
  <si>
    <t>34°C - gr</t>
  </si>
  <si>
    <t>non-injected</t>
  </si>
  <si>
    <t>heat killed</t>
  </si>
  <si>
    <t>BtU</t>
  </si>
  <si>
    <t>Gene</t>
  </si>
  <si>
    <t>Sex</t>
  </si>
  <si>
    <t>Temp</t>
  </si>
  <si>
    <t>Temp_Treat</t>
  </si>
  <si>
    <t>BtMid</t>
  </si>
  <si>
    <t>24 - BB</t>
  </si>
  <si>
    <t>30 - BB</t>
  </si>
  <si>
    <t>34 - BB</t>
  </si>
  <si>
    <t>IMD</t>
  </si>
  <si>
    <t>SD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</si>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</sst>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#,##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Gene_Data!$A$56:$C$109</c:f>
              <c:multiLvlStrCache>
                <c:ptCount val="54"/>
                <c:lvl>
                  <c:pt idx="0">
                    <c:v>Cactus</c:v>
                  </c:pt>
                  <c:pt idx="1">
                    <c:v>Cactus</c:v>
                  </c:pt>
                  <c:pt idx="2">
                    <c:v>Cactus</c:v>
                  </c:pt>
                  <c:pt idx="3">
                    <c:v>Cactus</c:v>
                  </c:pt>
                  <c:pt idx="4">
                    <c:v>Cactus</c:v>
                  </c:pt>
                  <c:pt idx="5">
                    <c:v>Cactus</c:v>
                  </c:pt>
                  <c:pt idx="6">
                    <c:v>Cactus</c:v>
                  </c:pt>
                  <c:pt idx="7">
                    <c:v>Cactus</c:v>
                  </c:pt>
                  <c:pt idx="8">
                    <c:v>Cactus</c:v>
                  </c:pt>
                  <c:pt idx="9">
                    <c:v>Cactus</c:v>
                  </c:pt>
                  <c:pt idx="10">
                    <c:v>Cactus</c:v>
                  </c:pt>
                  <c:pt idx="11">
                    <c:v>Cactus</c:v>
                  </c:pt>
                  <c:pt idx="12">
                    <c:v>Cactus</c:v>
                  </c:pt>
                  <c:pt idx="13">
                    <c:v>Cactus</c:v>
                  </c:pt>
                  <c:pt idx="14">
                    <c:v>Cactus</c:v>
                  </c:pt>
                  <c:pt idx="15">
                    <c:v>Cactus</c:v>
                  </c:pt>
                  <c:pt idx="16">
                    <c:v>Cactus</c:v>
                  </c:pt>
                  <c:pt idx="17">
                    <c:v>Cactus</c:v>
                  </c:pt>
                  <c:pt idx="18">
                    <c:v>Cactus</c:v>
                  </c:pt>
                  <c:pt idx="19">
                    <c:v>Cactus</c:v>
                  </c:pt>
                  <c:pt idx="20">
                    <c:v>Cactus</c:v>
                  </c:pt>
                  <c:pt idx="21">
                    <c:v>Cactus</c:v>
                  </c:pt>
                  <c:pt idx="22">
                    <c:v>Cactus</c:v>
                  </c:pt>
                  <c:pt idx="23">
                    <c:v>Cactus</c:v>
                  </c:pt>
                  <c:pt idx="24">
                    <c:v>Cactus</c:v>
                  </c:pt>
                  <c:pt idx="25">
                    <c:v>Cactus</c:v>
                  </c:pt>
                  <c:pt idx="26">
                    <c:v>Cactus</c:v>
                  </c:pt>
                  <c:pt idx="27">
                    <c:v>Cactus</c:v>
                  </c:pt>
                  <c:pt idx="28">
                    <c:v>Cactus</c:v>
                  </c:pt>
                  <c:pt idx="29">
                    <c:v>Cactus</c:v>
                  </c:pt>
                  <c:pt idx="30">
                    <c:v>Cactus</c:v>
                  </c:pt>
                  <c:pt idx="31">
                    <c:v>Cactus</c:v>
                  </c:pt>
                  <c:pt idx="32">
                    <c:v>Cactus</c:v>
                  </c:pt>
                  <c:pt idx="33">
                    <c:v>Cactus</c:v>
                  </c:pt>
                  <c:pt idx="34">
                    <c:v>Cactus</c:v>
                  </c:pt>
                  <c:pt idx="35">
                    <c:v>Cactus</c:v>
                  </c:pt>
                  <c:pt idx="36">
                    <c:v>Cactus</c:v>
                  </c:pt>
                  <c:pt idx="37">
                    <c:v>Cactus</c:v>
                  </c:pt>
                  <c:pt idx="38">
                    <c:v>Cactus</c:v>
                  </c:pt>
                  <c:pt idx="39">
                    <c:v>Cactus</c:v>
                  </c:pt>
                  <c:pt idx="40">
                    <c:v>Cactus</c:v>
                  </c:pt>
                  <c:pt idx="41">
                    <c:v>Cactus</c:v>
                  </c:pt>
                  <c:pt idx="42">
                    <c:v>Cactus</c:v>
                  </c:pt>
                  <c:pt idx="43">
                    <c:v>Cactus</c:v>
                  </c:pt>
                  <c:pt idx="44">
                    <c:v>Cactus</c:v>
                  </c:pt>
                  <c:pt idx="45">
                    <c:v>Cactus</c:v>
                  </c:pt>
                  <c:pt idx="46">
                    <c:v>Cactus</c:v>
                  </c:pt>
                  <c:pt idx="47">
                    <c:v>Cactus</c:v>
                  </c:pt>
                  <c:pt idx="48">
                    <c:v>Cactus</c:v>
                  </c:pt>
                  <c:pt idx="49">
                    <c:v>Cactus</c:v>
                  </c:pt>
                  <c:pt idx="50">
                    <c:v>Cactus</c:v>
                  </c:pt>
                  <c:pt idx="51">
                    <c:v>Cactus</c:v>
                  </c:pt>
                  <c:pt idx="52">
                    <c:v>Cactus</c:v>
                  </c:pt>
                  <c:pt idx="53">
                    <c:v>Cactus</c:v>
                  </c:pt>
                </c:lvl>
                <c:lvl>
                  <c:pt idx="0">
                    <c:v>BtU</c:v>
                  </c:pt>
                  <c:pt idx="1">
                    <c:v>BtU</c:v>
                  </c:pt>
                  <c:pt idx="2">
                    <c:v>BtU</c:v>
                  </c:pt>
                  <c:pt idx="3">
                    <c:v>BtU</c:v>
                  </c:pt>
                  <c:pt idx="4">
                    <c:v>BtU</c:v>
                  </c:pt>
                  <c:pt idx="5">
                    <c:v>BtU</c:v>
                  </c:pt>
                  <c:pt idx="6">
                    <c:v>BtU</c:v>
                  </c:pt>
                  <c:pt idx="7">
                    <c:v>BtU</c:v>
                  </c:pt>
                  <c:pt idx="8">
                    <c:v>BtU</c:v>
                  </c:pt>
                  <c:pt idx="9">
                    <c:v>BtU</c:v>
                  </c:pt>
                  <c:pt idx="10">
                    <c:v>BtU</c:v>
                  </c:pt>
                  <c:pt idx="11">
                    <c:v>BtU</c:v>
                  </c:pt>
                  <c:pt idx="12">
                    <c:v>BtU</c:v>
                  </c:pt>
                  <c:pt idx="13">
                    <c:v>BtU</c:v>
                  </c:pt>
                  <c:pt idx="14">
                    <c:v>BtU</c:v>
                  </c:pt>
                  <c:pt idx="15">
                    <c:v>BtU</c:v>
                  </c:pt>
                  <c:pt idx="16">
                    <c:v>BtU</c:v>
                  </c:pt>
                  <c:pt idx="17">
                    <c:v>BtU</c:v>
                  </c:pt>
                  <c:pt idx="18">
                    <c:v>heat killed</c:v>
                  </c:pt>
                  <c:pt idx="19">
                    <c:v>heat killed</c:v>
                  </c:pt>
                  <c:pt idx="20">
                    <c:v>heat killed</c:v>
                  </c:pt>
                  <c:pt idx="21">
                    <c:v>heat killed</c:v>
                  </c:pt>
                  <c:pt idx="22">
                    <c:v>heat killed</c:v>
                  </c:pt>
                  <c:pt idx="23">
                    <c:v>heat killed</c:v>
                  </c:pt>
                  <c:pt idx="24">
                    <c:v>heat killed</c:v>
                  </c:pt>
                  <c:pt idx="25">
                    <c:v>heat killed</c:v>
                  </c:pt>
                  <c:pt idx="26">
                    <c:v>heat killed</c:v>
                  </c:pt>
                  <c:pt idx="27">
                    <c:v>heat killed</c:v>
                  </c:pt>
                  <c:pt idx="28">
                    <c:v>heat killed</c:v>
                  </c:pt>
                  <c:pt idx="29">
                    <c:v>heat killed</c:v>
                  </c:pt>
                  <c:pt idx="30">
                    <c:v>heat killed</c:v>
                  </c:pt>
                  <c:pt idx="31">
                    <c:v>heat killed</c:v>
                  </c:pt>
                  <c:pt idx="32">
                    <c:v>heat killed</c:v>
                  </c:pt>
                  <c:pt idx="33">
                    <c:v>heat killed</c:v>
                  </c:pt>
                  <c:pt idx="34">
                    <c:v>heat killed</c:v>
                  </c:pt>
                  <c:pt idx="35">
                    <c:v>heat killed</c:v>
                  </c:pt>
                  <c:pt idx="36">
                    <c:v>non-injected</c:v>
                  </c:pt>
                  <c:pt idx="37">
                    <c:v>non-injected</c:v>
                  </c:pt>
                  <c:pt idx="38">
                    <c:v>non-injected</c:v>
                  </c:pt>
                  <c:pt idx="39">
                    <c:v>non-injected</c:v>
                  </c:pt>
                  <c:pt idx="40">
                    <c:v>non-injected</c:v>
                  </c:pt>
                  <c:pt idx="41">
                    <c:v>non-injected</c:v>
                  </c:pt>
                  <c:pt idx="42">
                    <c:v>non-injected</c:v>
                  </c:pt>
                  <c:pt idx="43">
                    <c:v>non-injected</c:v>
                  </c:pt>
                  <c:pt idx="44">
                    <c:v>non-injected</c:v>
                  </c:pt>
                  <c:pt idx="45">
                    <c:v>non-injected</c:v>
                  </c:pt>
                  <c:pt idx="46">
                    <c:v>non-injected</c:v>
                  </c:pt>
                  <c:pt idx="47">
                    <c:v>non-injected</c:v>
                  </c:pt>
                  <c:pt idx="48">
                    <c:v>non-injected</c:v>
                  </c:pt>
                  <c:pt idx="49">
                    <c:v>non-injected</c:v>
                  </c:pt>
                  <c:pt idx="50">
                    <c:v>non-injected</c:v>
                  </c:pt>
                  <c:pt idx="51">
                    <c:v>non-injected</c:v>
                  </c:pt>
                  <c:pt idx="52">
                    <c:v>non-injected</c:v>
                  </c:pt>
                  <c:pt idx="53">
                    <c:v>non-injected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30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34</c:v>
                  </c:pt>
                  <c:pt idx="13">
                    <c:v>34</c:v>
                  </c:pt>
                  <c:pt idx="14">
                    <c:v>34</c:v>
                  </c:pt>
                  <c:pt idx="15">
                    <c:v>34</c:v>
                  </c:pt>
                  <c:pt idx="16">
                    <c:v>34</c:v>
                  </c:pt>
                  <c:pt idx="17">
                    <c:v>34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24</c:v>
                  </c:pt>
                  <c:pt idx="23">
                    <c:v>24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0">
                    <c:v>34</c:v>
                  </c:pt>
                  <c:pt idx="31">
                    <c:v>34</c:v>
                  </c:pt>
                  <c:pt idx="32">
                    <c:v>34</c:v>
                  </c:pt>
                  <c:pt idx="33">
                    <c:v>34</c:v>
                  </c:pt>
                  <c:pt idx="34">
                    <c:v>34</c:v>
                  </c:pt>
                  <c:pt idx="35">
                    <c:v>34</c:v>
                  </c:pt>
                  <c:pt idx="36">
                    <c:v>24</c:v>
                  </c:pt>
                  <c:pt idx="37">
                    <c:v>24</c:v>
                  </c:pt>
                  <c:pt idx="38">
                    <c:v>24</c:v>
                  </c:pt>
                  <c:pt idx="39">
                    <c:v>24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30</c:v>
                  </c:pt>
                  <c:pt idx="43">
                    <c:v>30</c:v>
                  </c:pt>
                  <c:pt idx="44">
                    <c:v>30</c:v>
                  </c:pt>
                  <c:pt idx="45">
                    <c:v>30</c:v>
                  </c:pt>
                  <c:pt idx="46">
                    <c:v>30</c:v>
                  </c:pt>
                  <c:pt idx="47">
                    <c:v>30</c:v>
                  </c:pt>
                  <c:pt idx="48">
                    <c:v>34</c:v>
                  </c:pt>
                  <c:pt idx="49">
                    <c:v>34</c:v>
                  </c:pt>
                  <c:pt idx="50">
                    <c:v>34</c:v>
                  </c:pt>
                  <c:pt idx="51">
                    <c:v>34</c:v>
                  </c:pt>
                  <c:pt idx="52">
                    <c:v>34</c:v>
                  </c:pt>
                  <c:pt idx="53">
                    <c:v>34</c:v>
                  </c:pt>
                </c:lvl>
              </c:multiLvlStrCache>
            </c:multiLvlStrRef>
          </c:cat>
          <c:val>
            <c:numRef>
              <c:f>Gene_Data!$D$56:$D$109</c:f>
              <c:numCache>
                <c:formatCode>0.00</c:formatCode>
                <c:ptCount val="54"/>
                <c:pt idx="0">
                  <c:v>7.8946562297804608</c:v>
                </c:pt>
                <c:pt idx="1">
                  <c:v>14.481835483829794</c:v>
                </c:pt>
                <c:pt idx="2">
                  <c:v>24.361494941271186</c:v>
                </c:pt>
                <c:pt idx="3">
                  <c:v>15.152738980383106</c:v>
                </c:pt>
                <c:pt idx="4">
                  <c:v>14.064169384750608</c:v>
                </c:pt>
                <c:pt idx="5">
                  <c:v>16.2611850143198</c:v>
                </c:pt>
                <c:pt idx="6">
                  <c:v>2.104708330835265</c:v>
                </c:pt>
                <c:pt idx="7">
                  <c:v>3.3498875104733572</c:v>
                </c:pt>
                <c:pt idx="8">
                  <c:v>8.3346560134937437</c:v>
                </c:pt>
                <c:pt idx="9">
                  <c:v>6.3330896749643468</c:v>
                </c:pt>
                <c:pt idx="10">
                  <c:v>0.82715430662305678</c:v>
                </c:pt>
                <c:pt idx="11">
                  <c:v>12.334761785472088</c:v>
                </c:pt>
                <c:pt idx="12">
                  <c:v>3.6094678070349264</c:v>
                </c:pt>
                <c:pt idx="13">
                  <c:v>2.7918753888697498</c:v>
                </c:pt>
                <c:pt idx="14">
                  <c:v>5.4068671167230633</c:v>
                </c:pt>
                <c:pt idx="15">
                  <c:v>5.3465188279580493</c:v>
                </c:pt>
                <c:pt idx="16">
                  <c:v>3.6929674993635762</c:v>
                </c:pt>
                <c:pt idx="17">
                  <c:v>9.3261924731057331</c:v>
                </c:pt>
                <c:pt idx="18">
                  <c:v>0.96213143518723743</c:v>
                </c:pt>
                <c:pt idx="19">
                  <c:v>1.4737256300434598</c:v>
                </c:pt>
                <c:pt idx="20">
                  <c:v>3.6382955661108567</c:v>
                </c:pt>
                <c:pt idx="21">
                  <c:v>1.7715186435860284</c:v>
                </c:pt>
                <c:pt idx="22">
                  <c:v>4.2464482339861025</c:v>
                </c:pt>
                <c:pt idx="23">
                  <c:v>2.0083172225988659</c:v>
                </c:pt>
                <c:pt idx="24">
                  <c:v>1.0067513807074795</c:v>
                </c:pt>
                <c:pt idx="25">
                  <c:v>1.3860580087485403</c:v>
                </c:pt>
                <c:pt idx="26">
                  <c:v>2.6895728770310723</c:v>
                </c:pt>
                <c:pt idx="27">
                  <c:v>2.3511568400627958</c:v>
                </c:pt>
                <c:pt idx="28">
                  <c:v>0.50608861879188216</c:v>
                </c:pt>
                <c:pt idx="29">
                  <c:v>1.2252027301372606</c:v>
                </c:pt>
                <c:pt idx="30">
                  <c:v>0.85082728788912254</c:v>
                </c:pt>
                <c:pt idx="31">
                  <c:v>1.346984228248381</c:v>
                </c:pt>
                <c:pt idx="32">
                  <c:v>1.1416457045871948</c:v>
                </c:pt>
                <c:pt idx="33">
                  <c:v>2.2179897537201985</c:v>
                </c:pt>
                <c:pt idx="34">
                  <c:v>0.90256600508903417</c:v>
                </c:pt>
                <c:pt idx="35">
                  <c:v>1.2134040618405697</c:v>
                </c:pt>
                <c:pt idx="36">
                  <c:v>0.43855295526547822</c:v>
                </c:pt>
                <c:pt idx="37">
                  <c:v>1.1177255689618641</c:v>
                </c:pt>
                <c:pt idx="38">
                  <c:v>2.0667359487642689</c:v>
                </c:pt>
                <c:pt idx="39">
                  <c:v>2.8961306029909482</c:v>
                </c:pt>
                <c:pt idx="40">
                  <c:v>1.1522121853461109</c:v>
                </c:pt>
                <c:pt idx="41">
                  <c:v>3.8830035590545724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1.1135763535298939</c:v>
                </c:pt>
                <c:pt idx="49">
                  <c:v>1.2512624673819928</c:v>
                </c:pt>
                <c:pt idx="50">
                  <c:v>1.2449164792330876</c:v>
                </c:pt>
                <c:pt idx="51">
                  <c:v>0.91655104059714321</c:v>
                </c:pt>
                <c:pt idx="52">
                  <c:v>1.0165373350044271</c:v>
                </c:pt>
                <c:pt idx="53">
                  <c:v>0.98444900580502814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11F-991A-9A4ACEC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7983"/>
        <c:axId val="678175311"/>
      </c:lineChart>
      <c:catAx>
        <c:axId val="6815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5311"/>
        <c:crosses val="autoZero"/>
        <c:auto val="1"/>
        <c:lblAlgn val="ctr"/>
        <c:lblOffset val="100"/>
        <c:noMultiLvlLbl val="0"/>
      </c:catAx>
      <c:valAx>
        <c:axId val="678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Effect of Temperature on Cactus Gene Expression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Temperature on Cactus Gene Expression</a:t>
          </a:r>
        </a:p>
      </cx:txPr>
    </cx:title>
    <cx:plotArea>
      <cx:plotAreaRegion>
        <cx:series layoutId="boxWhisker" uniqueId="{0A9FE9B1-9D18-4668-A0CD-C8AB7A6518A0}">
          <cx:tx>
            <cx:txData>
              <cx:f/>
              <cx:v>Not Injected</cx:v>
            </cx:txData>
          </cx:tx>
          <cx:dataId val="0"/>
          <cx:layoutPr>
            <cx:statistics quartileMethod="exclusive"/>
          </cx:layoutPr>
        </cx:series>
        <cx:series layoutId="boxWhisker" uniqueId="{00000000-5487-4FF5-B302-50DD049D3AE0}">
          <cx:tx>
            <cx:txData>
              <cx:f/>
              <cx:v>Heat Killed</cx:v>
            </cx:txData>
          </cx:tx>
          <cx:dataId val="1"/>
          <cx:layoutPr>
            <cx:statistics quartileMethod="exclusive"/>
          </cx:layoutPr>
        </cx:series>
        <cx:series layoutId="boxWhisker" uniqueId="{00000001-5487-4FF5-B302-50DD049D3AE0}">
          <cx:tx>
            <cx:txData>
              <cx:f/>
              <cx:v>BtU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2^(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CT)</a:t>
                </a:r>
              </a:p>
            </cx:rich>
          </cx:tx>
        </cx:title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280988</xdr:colOff>
      <xdr:row>0</xdr:row>
      <xdr:rowOff>166688</xdr:rowOff>
    </xdr:from>
    <xdr:to>
      <xdr:col>25</xdr:col>
      <xdr:colOff>564355</xdr:colOff>
      <xdr:row>24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38492C-8B8F-4A28-9FF5-31267947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713" y="166688"/>
              <a:ext cx="5769767" cy="448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77</xdr:row>
      <xdr:rowOff>176212</xdr:rowOff>
    </xdr:from>
    <xdr:to>
      <xdr:col>13</xdr:col>
      <xdr:colOff>554037</xdr:colOff>
      <xdr:row>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CAD9-53CF-44C4-BB3D-B5C420BB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9B5-9451-4E98-A30F-1DC948C739E5}">
  <dimension ref="A1:N57"/>
  <sheetViews>
    <sheetView topLeftCell="A42" workbookViewId="0">
      <selection activeCell="K2" sqref="K2:K55"/>
    </sheetView>
  </sheetViews>
  <sheetFormatPr defaultRowHeight="14.75" x14ac:dyDescent="0.75"/>
  <cols>
    <col min="1" max="1" width="6.86328125" bestFit="1" customWidth="1"/>
    <col min="2" max="2" width="7.54296875" bestFit="1" customWidth="1"/>
    <col min="3" max="3" width="7.54296875" customWidth="1"/>
    <col min="4" max="4" width="10.58984375" bestFit="1" customWidth="1"/>
    <col min="5" max="5" width="11" bestFit="1" customWidth="1"/>
    <col min="6" max="6" width="10.04296875" bestFit="1" customWidth="1"/>
    <col min="7" max="7" width="17.76953125" bestFit="1" customWidth="1"/>
    <col min="8" max="8" width="8" bestFit="1" customWidth="1"/>
    <col min="9" max="9" width="17.6796875" bestFit="1" customWidth="1"/>
    <col min="10" max="10" width="6.1796875" bestFit="1" customWidth="1"/>
    <col min="11" max="11" width="16.2265625" bestFit="1" customWidth="1"/>
    <col min="12" max="12" width="15.54296875" customWidth="1"/>
    <col min="13" max="13" width="39.7265625" bestFit="1" customWidth="1"/>
    <col min="14" max="14" width="7.6796875" bestFit="1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94</v>
      </c>
    </row>
    <row r="2" spans="1:14" x14ac:dyDescent="0.75">
      <c r="A2">
        <v>1</v>
      </c>
      <c r="B2" t="s">
        <v>86</v>
      </c>
      <c r="C2">
        <v>24</v>
      </c>
      <c r="D2" t="s">
        <v>169</v>
      </c>
      <c r="E2" t="s">
        <v>179</v>
      </c>
      <c r="F2" t="s">
        <v>162</v>
      </c>
      <c r="G2" s="3">
        <v>21.840283393859863</v>
      </c>
      <c r="H2" s="1">
        <v>3.865966796875</v>
      </c>
      <c r="I2" s="1">
        <v>3.865966796875</v>
      </c>
      <c r="J2" s="1">
        <v>-1.0869855880737305</v>
      </c>
      <c r="K2" s="5">
        <v>2.1242971520355334</v>
      </c>
      <c r="L2" t="s">
        <v>96</v>
      </c>
      <c r="M2" s="5">
        <f>AVERAGE(K2,K5,K8,K11,K14,K17)</f>
        <v>2.1518444086015371</v>
      </c>
      <c r="N2">
        <f>STDEV(K2,K5,K8,K11,K14,K17)</f>
        <v>1.0984632661452245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162</v>
      </c>
      <c r="G3" s="3">
        <v>22.069792747497559</v>
      </c>
      <c r="H3" s="1">
        <v>3.0085811614990234</v>
      </c>
      <c r="I3" s="1">
        <v>2.8514008522033691</v>
      </c>
      <c r="J3" s="1">
        <v>-2.1015515327453613</v>
      </c>
      <c r="K3" s="5">
        <v>4.291706844760796</v>
      </c>
      <c r="L3" t="s">
        <v>98</v>
      </c>
      <c r="M3" s="5">
        <f>AVERAGE(K3,K6,K9,K12,K15,K18)</f>
        <v>4.3002004913819496</v>
      </c>
      <c r="N3">
        <f>STDEV(K3,K6,K9,K12,K15,K18)</f>
        <v>0.72542830788459434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162</v>
      </c>
      <c r="G4" s="3">
        <v>26.10600471496582</v>
      </c>
      <c r="H4" s="1">
        <v>5.203038215637207</v>
      </c>
      <c r="I4" s="1">
        <v>2.9182677268981934</v>
      </c>
      <c r="J4" s="1">
        <v>-2.0346846580505371</v>
      </c>
      <c r="K4" s="5">
        <v>4.0973316061281428</v>
      </c>
      <c r="L4" t="s">
        <v>99</v>
      </c>
      <c r="M4" s="5">
        <f>AVERAGE(K4,K7,K10,K13,K16,K19)</f>
        <v>14.430762522969481</v>
      </c>
      <c r="N4">
        <f>STDEV(K4,K7,K10,K13,K16,K19)</f>
        <v>9.3798781628974304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162</v>
      </c>
      <c r="G5" s="3">
        <v>22.64360523223877</v>
      </c>
      <c r="H5" s="1">
        <v>4.6036481857299805</v>
      </c>
      <c r="I5" s="1">
        <v>4.4689807891845703</v>
      </c>
      <c r="J5" s="1">
        <v>-0.48574447631835938</v>
      </c>
      <c r="K5" s="5">
        <v>1.4003082825932121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162</v>
      </c>
      <c r="G6" s="3">
        <v>20.902691841125488</v>
      </c>
      <c r="H6" s="1">
        <v>3.352177619934082</v>
      </c>
      <c r="I6" s="1">
        <v>2.8563467610340632</v>
      </c>
      <c r="J6" s="1">
        <v>-2.0983785044688665</v>
      </c>
      <c r="K6" s="5">
        <v>4.2822781418585629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162</v>
      </c>
      <c r="G7" s="3">
        <v>18.343388557434082</v>
      </c>
      <c r="H7" s="1">
        <v>-0.42795467376708984</v>
      </c>
      <c r="I7" s="1">
        <v>0.31781895955403644</v>
      </c>
      <c r="J7" s="1">
        <v>-4.6369063059488935</v>
      </c>
      <c r="K7" s="5">
        <v>24.879857304108231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162</v>
      </c>
      <c r="G8" s="3">
        <v>23.369647026062012</v>
      </c>
      <c r="H8" s="1">
        <v>4.4170293807983398</v>
      </c>
      <c r="I8" s="1">
        <v>3.7222690582275391</v>
      </c>
      <c r="J8" s="1">
        <v>-1.0950138092041017</v>
      </c>
      <c r="K8" s="5">
        <v>2.1361512628337644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162</v>
      </c>
      <c r="G9" s="3">
        <v>21.493190765380859</v>
      </c>
      <c r="H9" s="1">
        <v>2.813349723815918</v>
      </c>
      <c r="I9" s="1">
        <v>2.672103500366211</v>
      </c>
      <c r="J9" s="1">
        <v>-2.1451793670654298</v>
      </c>
      <c r="K9" s="5">
        <v>4.4234725395964745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162</v>
      </c>
      <c r="G10" s="3">
        <v>19.381804466247559</v>
      </c>
      <c r="H10" s="1">
        <v>-0.65525341033935547</v>
      </c>
      <c r="I10" s="1">
        <v>0.21833724975585939</v>
      </c>
      <c r="J10" s="1">
        <v>-4.5989456176757813</v>
      </c>
      <c r="K10" s="5">
        <v>24.233747546798313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162</v>
      </c>
      <c r="G11" s="3">
        <v>21.665753364562988</v>
      </c>
      <c r="H11" s="1">
        <v>4.5940341949462891</v>
      </c>
      <c r="I11" s="1">
        <v>3.7666706085205077</v>
      </c>
      <c r="J11" s="1">
        <v>-1.2821437835693357</v>
      </c>
      <c r="K11" s="5">
        <v>2.4320009352248682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162</v>
      </c>
      <c r="G12" s="3">
        <v>19.986476898193359</v>
      </c>
      <c r="H12" s="1">
        <v>2.0109405517578125</v>
      </c>
      <c r="I12" s="1">
        <v>3.3667909622192385</v>
      </c>
      <c r="J12" s="1">
        <v>-1.6820234298706049</v>
      </c>
      <c r="K12" s="5">
        <v>3.2087767766407076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162</v>
      </c>
      <c r="G13" s="3">
        <v>18.928747177124023</v>
      </c>
      <c r="H13" s="1">
        <v>0.580963134765625</v>
      </c>
      <c r="I13" s="1">
        <v>1.4731359481811523</v>
      </c>
      <c r="J13" s="1">
        <v>-3.5756784439086911</v>
      </c>
      <c r="K13" s="5">
        <v>11.923025326389997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162</v>
      </c>
      <c r="G14" s="3">
        <v>33.785001754760742</v>
      </c>
      <c r="H14" s="1">
        <v>1.8737239837646484</v>
      </c>
      <c r="I14" s="1">
        <v>0.55606842041015625</v>
      </c>
      <c r="J14" s="1">
        <v>-2.0108963648478189</v>
      </c>
      <c r="K14" s="5">
        <v>4.0303255151733959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162</v>
      </c>
      <c r="G15" s="3">
        <v>21.773612022399902</v>
      </c>
      <c r="H15" s="1">
        <v>2.3018636703491211</v>
      </c>
      <c r="I15" s="1">
        <v>0.11296272277832031</v>
      </c>
      <c r="J15" s="1">
        <v>-2.4540020624796548</v>
      </c>
      <c r="K15" s="5">
        <v>5.4793397531315007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162</v>
      </c>
      <c r="G16" s="3">
        <v>31.963117599487305</v>
      </c>
      <c r="H16" s="1">
        <v>-0.81512260437011719</v>
      </c>
      <c r="I16" s="1">
        <v>0.61610889434814453</v>
      </c>
      <c r="J16" s="1">
        <v>-1.9508558909098306</v>
      </c>
      <c r="K16" s="5">
        <v>3.8660381950190703</v>
      </c>
    </row>
    <row r="17" spans="1:14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162</v>
      </c>
      <c r="G17" s="3">
        <v>33.734586715698242</v>
      </c>
      <c r="H17" s="1">
        <v>3.8837013244628906</v>
      </c>
      <c r="I17" s="1">
        <v>2.5640799204508462</v>
      </c>
      <c r="J17" s="1">
        <v>0.34376303354899074</v>
      </c>
      <c r="K17" s="5">
        <v>0.78798330374844805</v>
      </c>
    </row>
    <row r="18" spans="1:14" x14ac:dyDescent="0.75">
      <c r="A18" s="2">
        <v>54</v>
      </c>
      <c r="B18" t="s">
        <v>87</v>
      </c>
      <c r="C18">
        <v>24</v>
      </c>
      <c r="D18" t="s">
        <v>172</v>
      </c>
      <c r="E18" t="s">
        <v>180</v>
      </c>
      <c r="F18" t="s">
        <v>162</v>
      </c>
      <c r="G18" s="3">
        <v>31.803727149963379</v>
      </c>
      <c r="H18" s="1">
        <v>0.536468505859375</v>
      </c>
      <c r="I18" s="1">
        <v>0.17920398712158203</v>
      </c>
      <c r="J18" s="1">
        <v>-2.0411128997802734</v>
      </c>
      <c r="K18" s="5">
        <v>4.1156288923036524</v>
      </c>
    </row>
    <row r="19" spans="1:14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162</v>
      </c>
      <c r="G19" s="3">
        <v>32.941085815429688</v>
      </c>
      <c r="H19" s="1">
        <v>0.20674705505371094</v>
      </c>
      <c r="I19" s="1">
        <v>-1.915921688079834</v>
      </c>
      <c r="J19" s="1">
        <v>-4.1362385749816895</v>
      </c>
      <c r="K19" s="5">
        <v>17.584575159373117</v>
      </c>
    </row>
    <row r="20" spans="1:14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162</v>
      </c>
      <c r="G20" s="3">
        <v>26.428012847900391</v>
      </c>
      <c r="H20" s="1">
        <v>7.9328031539916992</v>
      </c>
      <c r="I20" s="1">
        <v>5.621211051940918</v>
      </c>
      <c r="J20" s="1">
        <v>0.6682586669921875</v>
      </c>
      <c r="K20" s="5">
        <v>0.62926575287712383</v>
      </c>
      <c r="L20" s="5" t="s">
        <v>101</v>
      </c>
      <c r="M20" s="5">
        <f>AVERAGE(K20,K23,K26,K29,K32,K35)</f>
        <v>4.9117441867936265</v>
      </c>
      <c r="N20">
        <f>STDEV(K20,K23,K26,K29,K32,K35)</f>
        <v>3.1875132068703711</v>
      </c>
    </row>
    <row r="21" spans="1:14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162</v>
      </c>
      <c r="G21" s="3">
        <v>22.263794898986816</v>
      </c>
      <c r="H21" s="1">
        <v>5.0327205657958984</v>
      </c>
      <c r="I21" s="1">
        <v>4.3860564231872559</v>
      </c>
      <c r="J21" s="1">
        <v>-0.56689596176147461</v>
      </c>
      <c r="K21" s="5">
        <v>1.4813329696016226</v>
      </c>
      <c r="L21" s="5" t="s">
        <v>100</v>
      </c>
      <c r="M21" s="5">
        <f>AVERAGE(K21,K24,K27,K30,K33,K36)</f>
        <v>1.8869065735253405</v>
      </c>
      <c r="N21">
        <f>STDEV(K21,K24,K27,K30,K33,K36)</f>
        <v>0.72630566017680709</v>
      </c>
    </row>
    <row r="22" spans="1:14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162</v>
      </c>
      <c r="G22" s="3">
        <v>22.110897064208984</v>
      </c>
      <c r="H22" s="1">
        <v>5.2589950561523438</v>
      </c>
      <c r="I22" s="1">
        <v>4.9529523849487305</v>
      </c>
      <c r="J22" s="1">
        <v>0</v>
      </c>
      <c r="K22" s="5">
        <v>1</v>
      </c>
      <c r="L22" s="5" t="s">
        <v>97</v>
      </c>
      <c r="M22" s="5">
        <f>AVERAGE(K22,K25,K28,K31,K34,K37)</f>
        <v>1</v>
      </c>
      <c r="N22">
        <f>STDEV(K22,K25,K28,K31,K34,K37)</f>
        <v>0</v>
      </c>
    </row>
    <row r="23" spans="1:14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162</v>
      </c>
      <c r="G23" s="3">
        <v>18.871932029724121</v>
      </c>
      <c r="H23" s="1">
        <v>1.8721532821655273</v>
      </c>
      <c r="I23" s="1">
        <v>1.8721532821655273</v>
      </c>
      <c r="J23" s="1">
        <v>-3.0825719833374023</v>
      </c>
      <c r="K23" s="5">
        <v>8.4712330715386397</v>
      </c>
      <c r="L23" s="5"/>
    </row>
    <row r="24" spans="1:14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162</v>
      </c>
      <c r="G24" s="3">
        <v>20.667387008666992</v>
      </c>
      <c r="H24" s="1">
        <v>2.9347047805786133</v>
      </c>
      <c r="I24" s="1">
        <v>3.8215700785319009</v>
      </c>
      <c r="J24" s="1">
        <v>-1.1331551869710288</v>
      </c>
      <c r="K24" s="5">
        <v>2.193379100598857</v>
      </c>
      <c r="L24" s="5"/>
    </row>
    <row r="25" spans="1:14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162</v>
      </c>
      <c r="G25" s="3">
        <v>22.015331268310547</v>
      </c>
      <c r="H25" s="1">
        <v>5.6479330062866211</v>
      </c>
      <c r="I25" s="1">
        <v>4.9547252655029297</v>
      </c>
      <c r="J25" s="1">
        <v>0</v>
      </c>
      <c r="K25" s="5">
        <v>1</v>
      </c>
      <c r="L25" s="5"/>
    </row>
    <row r="26" spans="1:14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162</v>
      </c>
      <c r="G26" s="3">
        <v>20.180744171142578</v>
      </c>
      <c r="H26" s="1">
        <v>2.5270404815673828</v>
      </c>
      <c r="I26" s="1">
        <v>1.9612596035003662</v>
      </c>
      <c r="J26" s="1">
        <v>-2.8560232639312746</v>
      </c>
      <c r="K26" s="5">
        <v>7.2401684522156904</v>
      </c>
      <c r="L26" s="5" t="s">
        <v>105</v>
      </c>
    </row>
    <row r="27" spans="1:14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162</v>
      </c>
      <c r="G27" s="3">
        <v>21.163626670837402</v>
      </c>
      <c r="H27" s="1">
        <v>2.1319208145141602</v>
      </c>
      <c r="I27" s="1">
        <v>3.2912833690643311</v>
      </c>
      <c r="J27" s="1">
        <v>-1.5259994983673097</v>
      </c>
      <c r="K27" s="5">
        <v>2.8798616356860864</v>
      </c>
      <c r="L27" s="5"/>
    </row>
    <row r="28" spans="1:14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162</v>
      </c>
      <c r="G28" s="3">
        <v>24.841057777404785</v>
      </c>
      <c r="H28" s="1">
        <v>5.9955825805664063</v>
      </c>
      <c r="I28" s="1">
        <v>4.8172828674316408</v>
      </c>
      <c r="J28" s="1">
        <v>0</v>
      </c>
      <c r="K28" s="5">
        <v>1</v>
      </c>
      <c r="L28" s="5"/>
    </row>
    <row r="29" spans="1:14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162</v>
      </c>
      <c r="G29" s="3">
        <v>21.344117164611816</v>
      </c>
      <c r="H29" s="1">
        <v>4.3631563186645508</v>
      </c>
      <c r="I29" s="1">
        <v>2.7505407333374023</v>
      </c>
      <c r="J29" s="1">
        <v>-2.2982736587524411</v>
      </c>
      <c r="K29" s="5">
        <v>4.9186883858404551</v>
      </c>
      <c r="L29" s="5"/>
    </row>
    <row r="30" spans="1:14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162</v>
      </c>
      <c r="G30" s="3">
        <v>22.902441024780273</v>
      </c>
      <c r="H30" s="1">
        <v>4.6658868789672852</v>
      </c>
      <c r="I30" s="1">
        <v>3.7526741027832031</v>
      </c>
      <c r="J30" s="1">
        <v>-1.2961402893066403</v>
      </c>
      <c r="K30" s="5">
        <v>2.4557101522683311</v>
      </c>
      <c r="L30" s="5"/>
    </row>
    <row r="31" spans="1:14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162</v>
      </c>
      <c r="G31" s="3">
        <v>22.257697105407715</v>
      </c>
      <c r="H31" s="1">
        <v>5.4808435440063477</v>
      </c>
      <c r="I31" s="1">
        <v>5.0488143920898434</v>
      </c>
      <c r="J31" s="1">
        <v>0</v>
      </c>
      <c r="K31" s="5">
        <v>1</v>
      </c>
      <c r="L31" s="5"/>
    </row>
    <row r="32" spans="1:14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162</v>
      </c>
      <c r="G32" s="3">
        <v>31.670605659484863</v>
      </c>
      <c r="H32" s="1">
        <v>-0.168975830078125</v>
      </c>
      <c r="I32" s="1">
        <v>-0.168975830078125</v>
      </c>
      <c r="J32" s="1">
        <v>-2.7359406153361001</v>
      </c>
      <c r="K32" s="5">
        <v>6.6619319408771291</v>
      </c>
      <c r="L32" s="5"/>
    </row>
    <row r="33" spans="1:14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162</v>
      </c>
      <c r="G33" s="3">
        <v>32.720359802246094</v>
      </c>
      <c r="H33" s="1">
        <v>1.6374893188476563</v>
      </c>
      <c r="I33" s="1">
        <v>2.3599696159362793</v>
      </c>
      <c r="J33" s="1">
        <v>-0.20699516932169582</v>
      </c>
      <c r="K33" s="5">
        <v>1.1542815525474373</v>
      </c>
      <c r="L33" s="5"/>
    </row>
    <row r="34" spans="1:14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162</v>
      </c>
      <c r="G34" s="3">
        <v>32.277666091918945</v>
      </c>
      <c r="H34" s="1">
        <v>1.5303659439086914</v>
      </c>
      <c r="I34" s="1">
        <v>2.5669647852579751</v>
      </c>
      <c r="J34" s="1">
        <v>0</v>
      </c>
      <c r="K34" s="5">
        <v>1</v>
      </c>
      <c r="L34" s="5"/>
    </row>
    <row r="35" spans="1:14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162</v>
      </c>
      <c r="G35" s="3">
        <v>30.534997940063477</v>
      </c>
      <c r="H35" s="1">
        <v>0.97898769378662109</v>
      </c>
      <c r="I35" s="1">
        <v>1.5888144175211589</v>
      </c>
      <c r="J35" s="1">
        <v>-0.63150246938069654</v>
      </c>
      <c r="K35" s="5">
        <v>1.549177517412722</v>
      </c>
      <c r="L35" s="5"/>
    </row>
    <row r="36" spans="1:14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162</v>
      </c>
      <c r="G36" s="3">
        <v>31.877034187316895</v>
      </c>
      <c r="H36" s="1">
        <v>0.20653438568115234</v>
      </c>
      <c r="I36" s="1">
        <v>2.0100851058959961</v>
      </c>
      <c r="J36" s="1">
        <v>-0.21023178100585938</v>
      </c>
      <c r="K36" s="5">
        <v>1.1568740304497094</v>
      </c>
      <c r="L36" s="5"/>
    </row>
    <row r="37" spans="1:14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162</v>
      </c>
      <c r="G37" s="3">
        <v>32.985546112060547</v>
      </c>
      <c r="H37" s="1">
        <v>2.4289731979370117</v>
      </c>
      <c r="I37" s="1">
        <v>2.2203168869018555</v>
      </c>
      <c r="J37" s="1">
        <v>0</v>
      </c>
      <c r="K37" s="5">
        <v>1</v>
      </c>
      <c r="L37" s="5"/>
    </row>
    <row r="38" spans="1:14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162</v>
      </c>
      <c r="G38" s="3">
        <v>22.598282814025879</v>
      </c>
      <c r="H38" s="1">
        <v>4.9644994735717773</v>
      </c>
      <c r="I38" s="1">
        <v>4.9644994735717773</v>
      </c>
      <c r="J38" s="1">
        <v>1.1547088623046875E-2</v>
      </c>
      <c r="K38" s="5">
        <v>0.99202811345468989</v>
      </c>
      <c r="L38" s="5" t="s">
        <v>102</v>
      </c>
      <c r="M38" s="5">
        <f>AVERAGE(K38,K41,K44,K47,K50,K53)</f>
        <v>0.92851612418717788</v>
      </c>
      <c r="N38">
        <f>STDEV(K38,K41,K44,K47,K50,K53)</f>
        <v>0.32972941616574414</v>
      </c>
    </row>
    <row r="39" spans="1:14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162</v>
      </c>
      <c r="G39" s="3">
        <v>22.276488304138184</v>
      </c>
      <c r="H39" s="1">
        <v>5.3176746368408203</v>
      </c>
      <c r="I39" s="1">
        <v>3.3993706703186035</v>
      </c>
      <c r="J39" s="1">
        <v>-1.553581714630127</v>
      </c>
      <c r="K39" s="5">
        <v>2.9354500638805625</v>
      </c>
      <c r="L39" s="5" t="s">
        <v>103</v>
      </c>
      <c r="M39" s="5">
        <f>AVERAGE(K39,K42,K45,K48,K51,K54)</f>
        <v>1.7369308567237678</v>
      </c>
      <c r="N39">
        <f>STDEV(K39,K42,K45,K48,K51,K54)</f>
        <v>0.88866401530592443</v>
      </c>
    </row>
    <row r="40" spans="1:14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162</v>
      </c>
      <c r="G40" s="3">
        <v>18.463300704956055</v>
      </c>
      <c r="H40" s="1">
        <v>0.16410446166992188</v>
      </c>
      <c r="I40" s="1">
        <v>0.34393167495727539</v>
      </c>
      <c r="J40" s="1">
        <v>-4.6090207099914551</v>
      </c>
      <c r="K40" s="5">
        <v>24.403576764692222</v>
      </c>
      <c r="L40" s="5" t="s">
        <v>104</v>
      </c>
      <c r="M40" s="5">
        <f>AVERAGE(K40,K43,K46,K49,K52,K55)</f>
        <v>8.6208259377120147</v>
      </c>
      <c r="N40">
        <f>STDEV(K40,K43,K46,K49,K52,K55)</f>
        <v>8.6794638039556666</v>
      </c>
    </row>
    <row r="41" spans="1:14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162</v>
      </c>
      <c r="G41" s="3">
        <v>21.91054630279541</v>
      </c>
      <c r="H41" s="1">
        <v>4.3012294769287109</v>
      </c>
      <c r="I41" s="1">
        <v>4.7487969398498535</v>
      </c>
      <c r="J41" s="1">
        <v>-0.20592832565307617</v>
      </c>
      <c r="K41" s="5">
        <v>1.1534283003134</v>
      </c>
      <c r="L41" s="5"/>
    </row>
    <row r="42" spans="1:14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162</v>
      </c>
      <c r="G42" s="3">
        <v>21.573192596435547</v>
      </c>
      <c r="H42" s="1">
        <v>3.897918701171875</v>
      </c>
      <c r="I42" s="1">
        <v>4.236818790435791</v>
      </c>
      <c r="J42" s="1">
        <v>-0.71790647506713867</v>
      </c>
      <c r="K42" s="5">
        <v>1.6447935076908315</v>
      </c>
      <c r="L42" s="5"/>
    </row>
    <row r="43" spans="1:14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162</v>
      </c>
      <c r="G43" s="3">
        <v>21.014898300170898</v>
      </c>
      <c r="H43" s="1">
        <v>1.611088752746582</v>
      </c>
      <c r="I43" s="1">
        <v>1.3648033142089844</v>
      </c>
      <c r="J43" s="1">
        <v>-3.5899219512939453</v>
      </c>
      <c r="K43" s="5">
        <v>12.04132253526303</v>
      </c>
      <c r="L43" s="5"/>
    </row>
    <row r="44" spans="1:14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162</v>
      </c>
      <c r="G44" s="3">
        <v>21.379140853881836</v>
      </c>
      <c r="H44" s="1">
        <v>4.2334671020507813</v>
      </c>
      <c r="I44" s="1">
        <v>4.2880637645721436</v>
      </c>
      <c r="J44" s="1">
        <v>-0.52921910285949725</v>
      </c>
      <c r="K44" s="5">
        <v>1.4431478418462336</v>
      </c>
      <c r="L44" s="5"/>
    </row>
    <row r="45" spans="1:14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162</v>
      </c>
      <c r="G45" s="3">
        <v>22.226140975952148</v>
      </c>
      <c r="H45" s="1">
        <v>3.1909694671630859</v>
      </c>
      <c r="I45" s="1">
        <v>3.839303731918335</v>
      </c>
      <c r="J45" s="1">
        <v>-0.97797913551330584</v>
      </c>
      <c r="K45" s="5">
        <v>1.9697043994046894</v>
      </c>
      <c r="L45" s="5"/>
    </row>
    <row r="46" spans="1:14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162</v>
      </c>
      <c r="G46" s="3">
        <v>19.754972457885742</v>
      </c>
      <c r="H46" s="1">
        <v>1.6910781860351563</v>
      </c>
      <c r="I46" s="1">
        <v>1.8158878326416015</v>
      </c>
      <c r="J46" s="1">
        <v>-3.0013950347900393</v>
      </c>
      <c r="K46" s="5">
        <v>8.0077394567386389</v>
      </c>
      <c r="L46" s="5"/>
    </row>
    <row r="47" spans="1:14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162</v>
      </c>
      <c r="G47" s="3">
        <v>22.743217468261719</v>
      </c>
      <c r="H47" s="1">
        <v>4.7720975875854492</v>
      </c>
      <c r="I47" s="1">
        <v>5.4990968704223633</v>
      </c>
      <c r="J47" s="1">
        <v>0.45028247833251989</v>
      </c>
      <c r="K47" s="5">
        <v>0.73189952870282604</v>
      </c>
      <c r="L47" s="5"/>
    </row>
    <row r="48" spans="1:14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162</v>
      </c>
      <c r="G48" s="3">
        <v>21.825664520263672</v>
      </c>
      <c r="H48" s="1">
        <v>4.884882926940918</v>
      </c>
      <c r="I48" s="1">
        <v>3.8673824310302733</v>
      </c>
      <c r="J48" s="1">
        <v>-1.18143196105957</v>
      </c>
      <c r="K48" s="5">
        <v>2.2680177969894908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162</v>
      </c>
      <c r="G49" s="3">
        <v>21.343274116516113</v>
      </c>
      <c r="H49" s="1">
        <v>3.9387683868408203</v>
      </c>
      <c r="I49" s="1">
        <v>3.6314404010772705</v>
      </c>
      <c r="J49" s="1">
        <v>-1.4173739910125729</v>
      </c>
      <c r="K49" s="5">
        <v>2.6709889194904322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162</v>
      </c>
      <c r="G50" s="3">
        <v>33.114534378051758</v>
      </c>
      <c r="H50" s="1">
        <v>2.4552946090698242</v>
      </c>
      <c r="I50" s="1">
        <v>3.1805276870727539</v>
      </c>
      <c r="J50" s="1">
        <v>0.61356290181477879</v>
      </c>
      <c r="K50" s="5">
        <v>0.65358061447701277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162</v>
      </c>
      <c r="G51" s="3">
        <v>33.653415679931641</v>
      </c>
      <c r="H51" s="1">
        <v>1.4138698577880859</v>
      </c>
      <c r="I51" s="1">
        <v>2.2343764305114746</v>
      </c>
      <c r="J51" s="1">
        <v>-0.3325883547465005</v>
      </c>
      <c r="K51" s="5">
        <v>1.2592706200551125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162</v>
      </c>
      <c r="G52" s="3">
        <v>32.131270408630371</v>
      </c>
      <c r="H52" s="1">
        <v>1.947941780090332</v>
      </c>
      <c r="I52" s="1">
        <v>1.1768995920817058</v>
      </c>
      <c r="J52" s="1">
        <v>-1.3900651931762693</v>
      </c>
      <c r="K52" s="5">
        <v>2.6209052397289865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162</v>
      </c>
      <c r="G53" s="3">
        <v>33.407526016235352</v>
      </c>
      <c r="H53" s="1">
        <v>2.6098613739013672</v>
      </c>
      <c r="I53" s="1">
        <v>2.9644842147827148</v>
      </c>
      <c r="J53" s="1">
        <v>0.74416732788085938</v>
      </c>
      <c r="K53" s="5">
        <v>0.59701234632890421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162</v>
      </c>
      <c r="G54" s="3">
        <v>34.013565063476563</v>
      </c>
      <c r="H54" s="1">
        <v>3.4859886169433594</v>
      </c>
      <c r="I54" s="1">
        <v>3.7583745320638022</v>
      </c>
      <c r="J54" s="1">
        <v>1.5380576451619468</v>
      </c>
      <c r="K54" s="5">
        <v>0.34434875232192103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162</v>
      </c>
      <c r="G55" s="1">
        <v>1.2715492248535156</v>
      </c>
      <c r="H55" s="1">
        <v>2.2409377098083496</v>
      </c>
      <c r="I55" s="1">
        <v>2.0620822906494141E-2</v>
      </c>
      <c r="J55" s="5">
        <v>0.98580839851194868</v>
      </c>
      <c r="K55" s="6">
        <f>2^(J55)</f>
        <v>1.9804227103587813</v>
      </c>
      <c r="L55" s="5"/>
    </row>
    <row r="56" spans="1:12" x14ac:dyDescent="0.75">
      <c r="I56" s="5"/>
    </row>
    <row r="57" spans="1:12" x14ac:dyDescent="0.75">
      <c r="I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15-835D-4673-A655-9D6473C1608E}">
  <dimension ref="A1:P55"/>
  <sheetViews>
    <sheetView topLeftCell="G2" workbookViewId="0">
      <selection activeCell="M2" sqref="M2:M55"/>
    </sheetView>
  </sheetViews>
  <sheetFormatPr defaultRowHeight="14.75" x14ac:dyDescent="0.75"/>
  <cols>
    <col min="1" max="1" width="11.453125" bestFit="1" customWidth="1"/>
    <col min="2" max="2" width="6.76953125" bestFit="1" customWidth="1"/>
    <col min="3" max="3" width="12.453125" bestFit="1" customWidth="1"/>
    <col min="4" max="4" width="6.1328125" bestFit="1" customWidth="1"/>
    <col min="5" max="5" width="7.54296875" customWidth="1"/>
    <col min="6" max="6" width="9.54296875" bestFit="1" customWidth="1"/>
    <col min="8" max="8" width="11.1328125" bestFit="1" customWidth="1"/>
    <col min="9" max="9" width="11.76953125" bestFit="1" customWidth="1"/>
    <col min="10" max="10" width="12.31640625" bestFit="1" customWidth="1"/>
    <col min="11" max="11" width="14.1796875" bestFit="1" customWidth="1"/>
    <col min="12" max="12" width="12.31640625" bestFit="1" customWidth="1"/>
    <col min="13" max="13" width="15.54296875" bestFit="1" customWidth="1"/>
    <col min="14" max="14" width="15.54296875" customWidth="1"/>
    <col min="15" max="15" width="24.31640625" customWidth="1"/>
  </cols>
  <sheetData>
    <row r="1" spans="1:16" s="4" customFormat="1" x14ac:dyDescent="0.75">
      <c r="A1" s="4" t="s">
        <v>0</v>
      </c>
      <c r="B1" s="4" t="s">
        <v>92</v>
      </c>
      <c r="C1" s="4" t="s">
        <v>57</v>
      </c>
      <c r="D1" s="4" t="s">
        <v>85</v>
      </c>
      <c r="E1" s="4" t="s">
        <v>184</v>
      </c>
      <c r="F1" s="4" t="s">
        <v>106</v>
      </c>
      <c r="G1" s="4" t="s">
        <v>161</v>
      </c>
      <c r="H1" s="4" t="s">
        <v>1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168</v>
      </c>
      <c r="N1" s="4" t="s">
        <v>95</v>
      </c>
      <c r="O1" s="4" t="s">
        <v>93</v>
      </c>
      <c r="P1" s="4" t="s">
        <v>94</v>
      </c>
    </row>
    <row r="2" spans="1:16" x14ac:dyDescent="0.75">
      <c r="A2" t="s">
        <v>2</v>
      </c>
      <c r="B2">
        <v>1</v>
      </c>
      <c r="C2" t="s">
        <v>58</v>
      </c>
      <c r="D2" t="s">
        <v>86</v>
      </c>
      <c r="E2">
        <v>24</v>
      </c>
      <c r="F2" t="s">
        <v>107</v>
      </c>
      <c r="G2" t="s">
        <v>179</v>
      </c>
      <c r="H2" t="s">
        <v>56</v>
      </c>
      <c r="I2">
        <v>21.380048751831055</v>
      </c>
      <c r="J2">
        <v>3.4057321548461914</v>
      </c>
      <c r="K2">
        <v>3.4057321548461914</v>
      </c>
      <c r="L2">
        <v>1.1891770362854004</v>
      </c>
      <c r="M2">
        <v>0.43855295526547822</v>
      </c>
      <c r="N2" t="s">
        <v>96</v>
      </c>
      <c r="O2">
        <f>AVERAGE(M2,M5,M8,M11,M14,M17)</f>
        <v>1.9257268033972068</v>
      </c>
      <c r="P2">
        <f>STDEV(M2,M5,M8,M11,M14,M17)</f>
        <v>1.284941736059223</v>
      </c>
    </row>
    <row r="3" spans="1:16" x14ac:dyDescent="0.75">
      <c r="A3" t="s">
        <v>10</v>
      </c>
      <c r="B3">
        <v>2</v>
      </c>
      <c r="C3" t="s">
        <v>59</v>
      </c>
      <c r="D3" t="s">
        <v>86</v>
      </c>
      <c r="E3">
        <v>24</v>
      </c>
      <c r="F3" t="s">
        <v>108</v>
      </c>
      <c r="G3" t="s">
        <v>180</v>
      </c>
      <c r="H3" t="s">
        <v>56</v>
      </c>
      <c r="I3">
        <v>21.673528671264648</v>
      </c>
      <c r="J3">
        <v>2.6123170852661133</v>
      </c>
      <c r="K3">
        <v>2.2722492218017578</v>
      </c>
      <c r="L3">
        <v>5.5694103240966797E-2</v>
      </c>
      <c r="M3">
        <v>0.96213143518723743</v>
      </c>
      <c r="N3" t="s">
        <v>98</v>
      </c>
      <c r="O3">
        <f>AVERAGE(M3,M6,M9,M12,M15,M18)</f>
        <v>2.3500727885854249</v>
      </c>
      <c r="P3">
        <f>STDEV(M3,M6,M9,M12,M15,M18)</f>
        <v>1.2962750528178888</v>
      </c>
    </row>
    <row r="4" spans="1:16" x14ac:dyDescent="0.75">
      <c r="A4" t="s">
        <v>27</v>
      </c>
      <c r="B4">
        <v>4</v>
      </c>
      <c r="C4" t="s">
        <v>78</v>
      </c>
      <c r="D4" t="s">
        <v>86</v>
      </c>
      <c r="E4">
        <v>24</v>
      </c>
      <c r="F4" t="s">
        <v>109</v>
      </c>
      <c r="G4" t="s">
        <v>181</v>
      </c>
      <c r="H4" t="s">
        <v>56</v>
      </c>
      <c r="I4">
        <v>18.551912307739258</v>
      </c>
      <c r="J4">
        <v>-2.3510541915893555</v>
      </c>
      <c r="K4">
        <v>-0.76432132720947266</v>
      </c>
      <c r="L4">
        <v>-2.9808764457702637</v>
      </c>
      <c r="M4">
        <v>7.8946562297804608</v>
      </c>
      <c r="N4" t="s">
        <v>99</v>
      </c>
      <c r="O4">
        <f>AVERAGE(M4,M7,M10,M13,M16,M19)</f>
        <v>15.369346672389161</v>
      </c>
      <c r="P4">
        <f>STDEV(M4,M7,M10,M13,M16,M19)</f>
        <v>5.2926965921870668</v>
      </c>
    </row>
    <row r="5" spans="1:16" x14ac:dyDescent="0.75">
      <c r="A5" t="s">
        <v>37</v>
      </c>
      <c r="B5">
        <v>6</v>
      </c>
      <c r="C5" t="s">
        <v>58</v>
      </c>
      <c r="D5" t="s">
        <v>87</v>
      </c>
      <c r="E5">
        <v>24</v>
      </c>
      <c r="F5" t="s">
        <v>110</v>
      </c>
      <c r="G5" t="s">
        <v>179</v>
      </c>
      <c r="H5" t="s">
        <v>56</v>
      </c>
      <c r="I5">
        <v>19.714932441711426</v>
      </c>
      <c r="J5">
        <v>1.6749753952026367</v>
      </c>
      <c r="K5">
        <v>2.6544828414916992</v>
      </c>
      <c r="L5">
        <v>-0.16056601206461574</v>
      </c>
      <c r="M5">
        <v>1.1177255689618641</v>
      </c>
    </row>
    <row r="6" spans="1:16" x14ac:dyDescent="0.75">
      <c r="A6" t="s">
        <v>52</v>
      </c>
      <c r="B6">
        <v>8</v>
      </c>
      <c r="C6" t="s">
        <v>59</v>
      </c>
      <c r="D6" t="s">
        <v>87</v>
      </c>
      <c r="E6">
        <v>24</v>
      </c>
      <c r="F6" t="s">
        <v>111</v>
      </c>
      <c r="G6" t="s">
        <v>180</v>
      </c>
      <c r="H6" t="s">
        <v>56</v>
      </c>
      <c r="I6">
        <v>20.522298812866211</v>
      </c>
      <c r="J6">
        <v>2.9717845916748047</v>
      </c>
      <c r="K6">
        <v>2.2555808969797013</v>
      </c>
      <c r="L6">
        <v>-0.55946795657661363</v>
      </c>
      <c r="M6">
        <v>1.4737256300434598</v>
      </c>
    </row>
    <row r="7" spans="1:16" x14ac:dyDescent="0.75">
      <c r="A7" t="s">
        <v>18</v>
      </c>
      <c r="B7">
        <v>11</v>
      </c>
      <c r="C7" t="s">
        <v>78</v>
      </c>
      <c r="D7" t="s">
        <v>87</v>
      </c>
      <c r="E7">
        <v>24</v>
      </c>
      <c r="F7" t="s">
        <v>112</v>
      </c>
      <c r="G7" t="s">
        <v>181</v>
      </c>
      <c r="H7" t="s">
        <v>56</v>
      </c>
      <c r="I7">
        <v>17.827604293823242</v>
      </c>
      <c r="J7">
        <v>-0.94373893737792969</v>
      </c>
      <c r="K7">
        <v>-1.0411237080891926</v>
      </c>
      <c r="L7">
        <v>-3.8561725616455078</v>
      </c>
      <c r="M7">
        <v>14.481835483829794</v>
      </c>
    </row>
    <row r="8" spans="1:16" x14ac:dyDescent="0.75">
      <c r="A8" t="s">
        <v>38</v>
      </c>
      <c r="B8">
        <v>14</v>
      </c>
      <c r="C8" t="s">
        <v>60</v>
      </c>
      <c r="D8" t="s">
        <v>86</v>
      </c>
      <c r="E8">
        <v>24</v>
      </c>
      <c r="F8" t="s">
        <v>113</v>
      </c>
      <c r="G8" t="s">
        <v>179</v>
      </c>
      <c r="H8" t="s">
        <v>56</v>
      </c>
      <c r="I8">
        <v>20.81086540222168</v>
      </c>
      <c r="J8">
        <v>1.8582477569580078</v>
      </c>
      <c r="K8">
        <v>1.9715988636016846</v>
      </c>
      <c r="L8">
        <v>-1.0473540782928468</v>
      </c>
      <c r="M8">
        <v>2.0667359487642689</v>
      </c>
    </row>
    <row r="9" spans="1:16" x14ac:dyDescent="0.75">
      <c r="A9" t="s">
        <v>11</v>
      </c>
      <c r="B9">
        <v>18</v>
      </c>
      <c r="C9" t="s">
        <v>62</v>
      </c>
      <c r="D9" t="s">
        <v>86</v>
      </c>
      <c r="E9">
        <v>24</v>
      </c>
      <c r="F9" t="s">
        <v>114</v>
      </c>
      <c r="G9" t="s">
        <v>180</v>
      </c>
      <c r="H9" t="s">
        <v>56</v>
      </c>
      <c r="I9">
        <v>20.607118606567383</v>
      </c>
      <c r="J9">
        <v>1.9272775650024414</v>
      </c>
      <c r="K9">
        <v>1.1556901931762695</v>
      </c>
      <c r="L9">
        <v>-1.8632627487182618</v>
      </c>
      <c r="M9">
        <v>3.6382955661108567</v>
      </c>
      <c r="O9" t="s">
        <v>105</v>
      </c>
    </row>
    <row r="10" spans="1:16" x14ac:dyDescent="0.75">
      <c r="A10" t="s">
        <v>46</v>
      </c>
      <c r="B10">
        <v>23</v>
      </c>
      <c r="C10" t="s">
        <v>61</v>
      </c>
      <c r="D10" t="s">
        <v>86</v>
      </c>
      <c r="E10">
        <v>24</v>
      </c>
      <c r="F10" t="s">
        <v>115</v>
      </c>
      <c r="G10" t="s">
        <v>181</v>
      </c>
      <c r="H10" t="s">
        <v>56</v>
      </c>
      <c r="I10">
        <v>18.487926483154297</v>
      </c>
      <c r="J10">
        <v>-1.5491313934326172</v>
      </c>
      <c r="K10">
        <v>-1.5875778198242188</v>
      </c>
      <c r="L10">
        <v>-4.6065307617187496</v>
      </c>
      <c r="M10">
        <v>24.361494941271186</v>
      </c>
    </row>
    <row r="11" spans="1:16" x14ac:dyDescent="0.75">
      <c r="A11" t="s">
        <v>28</v>
      </c>
      <c r="B11">
        <v>28</v>
      </c>
      <c r="C11" t="s">
        <v>60</v>
      </c>
      <c r="D11" t="s">
        <v>87</v>
      </c>
      <c r="E11">
        <v>24</v>
      </c>
      <c r="F11" t="s">
        <v>116</v>
      </c>
      <c r="G11" t="s">
        <v>179</v>
      </c>
      <c r="H11" t="s">
        <v>56</v>
      </c>
      <c r="I11">
        <v>20.346750259399414</v>
      </c>
      <c r="J11">
        <v>3.2750310897827148</v>
      </c>
      <c r="K11">
        <v>1.9842391967773438</v>
      </c>
      <c r="L11">
        <v>-1.5341266632080077</v>
      </c>
      <c r="M11">
        <v>2.8961306029909482</v>
      </c>
    </row>
    <row r="12" spans="1:16" x14ac:dyDescent="0.75">
      <c r="A12" t="s">
        <v>3</v>
      </c>
      <c r="B12">
        <v>33</v>
      </c>
      <c r="C12" t="s">
        <v>62</v>
      </c>
      <c r="D12" t="s">
        <v>87</v>
      </c>
      <c r="E12">
        <v>24</v>
      </c>
      <c r="F12" t="s">
        <v>117</v>
      </c>
      <c r="G12" t="s">
        <v>180</v>
      </c>
      <c r="H12" t="s">
        <v>56</v>
      </c>
      <c r="I12">
        <v>19.244339942932129</v>
      </c>
      <c r="J12">
        <v>1.268803596496582</v>
      </c>
      <c r="K12">
        <v>2.6933792114257811</v>
      </c>
      <c r="L12">
        <v>-0.82498664855957049</v>
      </c>
      <c r="M12">
        <v>1.7715186435860284</v>
      </c>
    </row>
    <row r="13" spans="1:16" x14ac:dyDescent="0.75">
      <c r="A13" t="s">
        <v>39</v>
      </c>
      <c r="B13">
        <v>38</v>
      </c>
      <c r="C13" t="s">
        <v>61</v>
      </c>
      <c r="D13" t="s">
        <v>87</v>
      </c>
      <c r="E13">
        <v>24</v>
      </c>
      <c r="F13" t="s">
        <v>118</v>
      </c>
      <c r="G13" t="s">
        <v>181</v>
      </c>
      <c r="H13" t="s">
        <v>56</v>
      </c>
      <c r="I13">
        <v>17.846904754638672</v>
      </c>
      <c r="J13">
        <v>-0.50087928771972656</v>
      </c>
      <c r="K13">
        <v>-0.40314083099365233</v>
      </c>
      <c r="L13">
        <v>-3.9215066909790037</v>
      </c>
      <c r="M13">
        <v>15.152738980383106</v>
      </c>
    </row>
    <row r="14" spans="1:16" x14ac:dyDescent="0.75">
      <c r="A14" t="s">
        <v>19</v>
      </c>
      <c r="B14">
        <v>43</v>
      </c>
      <c r="C14" t="s">
        <v>75</v>
      </c>
      <c r="D14" t="s">
        <v>86</v>
      </c>
      <c r="E14">
        <v>24</v>
      </c>
      <c r="F14" t="s">
        <v>119</v>
      </c>
      <c r="G14" t="s">
        <v>179</v>
      </c>
      <c r="H14" t="s">
        <v>56</v>
      </c>
      <c r="I14">
        <v>35.197607040405273</v>
      </c>
      <c r="J14">
        <v>3.2863292694091797</v>
      </c>
      <c r="K14">
        <v>3.1716642379760742</v>
      </c>
      <c r="L14">
        <v>-0.20440642038981105</v>
      </c>
      <c r="M14">
        <v>1.1522121853461109</v>
      </c>
    </row>
    <row r="15" spans="1:16" x14ac:dyDescent="0.75">
      <c r="A15" t="s">
        <v>31</v>
      </c>
      <c r="B15">
        <v>45</v>
      </c>
      <c r="C15" t="s">
        <v>82</v>
      </c>
      <c r="D15" t="s">
        <v>86</v>
      </c>
      <c r="E15">
        <v>24</v>
      </c>
      <c r="F15" t="s">
        <v>120</v>
      </c>
      <c r="G15" t="s">
        <v>180</v>
      </c>
      <c r="H15" t="s">
        <v>56</v>
      </c>
      <c r="I15">
        <v>20.822454452514648</v>
      </c>
      <c r="J15">
        <v>1.3507061004638672</v>
      </c>
      <c r="K15">
        <v>1.2898139953613281</v>
      </c>
      <c r="L15">
        <v>-2.0862566630045571</v>
      </c>
      <c r="M15">
        <v>4.2464482339861025</v>
      </c>
    </row>
    <row r="16" spans="1:16" x14ac:dyDescent="0.75">
      <c r="A16" t="s">
        <v>47</v>
      </c>
      <c r="B16">
        <v>47</v>
      </c>
      <c r="C16" t="s">
        <v>63</v>
      </c>
      <c r="D16" t="s">
        <v>86</v>
      </c>
      <c r="E16">
        <v>24</v>
      </c>
      <c r="F16" t="s">
        <v>121</v>
      </c>
      <c r="G16" t="s">
        <v>181</v>
      </c>
      <c r="H16" t="s">
        <v>56</v>
      </c>
      <c r="I16">
        <v>33.133501052856445</v>
      </c>
      <c r="J16">
        <v>0.35526084899902344</v>
      </c>
      <c r="K16">
        <v>-0.43788178761800128</v>
      </c>
      <c r="L16">
        <v>-3.8139524459838867</v>
      </c>
      <c r="M16">
        <v>14.064169384750608</v>
      </c>
    </row>
    <row r="17" spans="1:16" x14ac:dyDescent="0.75">
      <c r="A17" t="s">
        <v>12</v>
      </c>
      <c r="B17">
        <v>50</v>
      </c>
      <c r="C17" t="s">
        <v>75</v>
      </c>
      <c r="D17" t="s">
        <v>87</v>
      </c>
      <c r="E17">
        <v>24</v>
      </c>
      <c r="F17" t="s">
        <v>122</v>
      </c>
      <c r="G17" t="s">
        <v>179</v>
      </c>
      <c r="H17" t="s">
        <v>56</v>
      </c>
      <c r="I17">
        <v>32.586226463317871</v>
      </c>
      <c r="J17">
        <v>2.7353410720825195</v>
      </c>
      <c r="K17">
        <v>2.6476863225301108</v>
      </c>
      <c r="L17">
        <v>-1.9571730295817056</v>
      </c>
      <c r="M17">
        <v>3.8830035590545724</v>
      </c>
    </row>
    <row r="18" spans="1:16" x14ac:dyDescent="0.75">
      <c r="A18" t="s">
        <v>32</v>
      </c>
      <c r="B18">
        <v>54</v>
      </c>
      <c r="C18" t="s">
        <v>82</v>
      </c>
      <c r="D18" t="s">
        <v>87</v>
      </c>
      <c r="E18">
        <v>24</v>
      </c>
      <c r="F18" t="s">
        <v>123</v>
      </c>
      <c r="G18" t="s">
        <v>180</v>
      </c>
      <c r="H18" t="s">
        <v>56</v>
      </c>
      <c r="I18">
        <v>35.50554084777832</v>
      </c>
      <c r="J18">
        <v>4.2382822036743164</v>
      </c>
      <c r="K18">
        <v>3.598872184753418</v>
      </c>
      <c r="L18">
        <v>-1.0059871673583984</v>
      </c>
      <c r="M18">
        <v>2.0083172225988659</v>
      </c>
    </row>
    <row r="19" spans="1:16" x14ac:dyDescent="0.75">
      <c r="A19" t="s">
        <v>48</v>
      </c>
      <c r="B19">
        <v>57</v>
      </c>
      <c r="C19" t="s">
        <v>63</v>
      </c>
      <c r="D19" t="s">
        <v>87</v>
      </c>
      <c r="E19">
        <v>24</v>
      </c>
      <c r="F19" t="s">
        <v>124</v>
      </c>
      <c r="G19" t="s">
        <v>181</v>
      </c>
      <c r="H19" t="s">
        <v>56</v>
      </c>
      <c r="I19">
        <v>32.933223724365234</v>
      </c>
      <c r="J19">
        <v>0.19888496398925781</v>
      </c>
      <c r="K19">
        <v>0.58149886131286621</v>
      </c>
      <c r="L19">
        <v>-4.0233604907989502</v>
      </c>
      <c r="M19">
        <v>16.2611850143198</v>
      </c>
    </row>
    <row r="20" spans="1:16" x14ac:dyDescent="0.75">
      <c r="A20" t="s">
        <v>4</v>
      </c>
      <c r="B20">
        <v>61</v>
      </c>
      <c r="C20" t="s">
        <v>64</v>
      </c>
      <c r="D20" t="s">
        <v>86</v>
      </c>
      <c r="E20">
        <v>30</v>
      </c>
      <c r="F20" t="s">
        <v>125</v>
      </c>
      <c r="G20" t="s">
        <v>181</v>
      </c>
      <c r="H20" t="s">
        <v>56</v>
      </c>
      <c r="I20" s="3">
        <v>19.129837989807129</v>
      </c>
      <c r="J20" s="1">
        <v>0.6346282958984375</v>
      </c>
      <c r="K20" s="1">
        <v>1.1429347991943359</v>
      </c>
      <c r="L20" s="1">
        <v>-1.0736203193664551</v>
      </c>
      <c r="M20" s="5">
        <v>2.104708330835265</v>
      </c>
      <c r="N20" s="5" t="s">
        <v>101</v>
      </c>
      <c r="O20">
        <f>AVERAGE(M20,M23,M26,M29,M32,M35)</f>
        <v>5.54737627031031</v>
      </c>
      <c r="P20">
        <f>STDEV(M20,M23,M26,M29,M32,M35)</f>
        <v>4.3224134654152708</v>
      </c>
    </row>
    <row r="21" spans="1:16" x14ac:dyDescent="0.75">
      <c r="A21" t="s">
        <v>20</v>
      </c>
      <c r="B21">
        <v>63</v>
      </c>
      <c r="C21" t="s">
        <v>65</v>
      </c>
      <c r="D21" t="s">
        <v>86</v>
      </c>
      <c r="E21">
        <v>30</v>
      </c>
      <c r="F21" t="s">
        <v>126</v>
      </c>
      <c r="G21" t="s">
        <v>180</v>
      </c>
      <c r="H21" t="s">
        <v>56</v>
      </c>
      <c r="I21" s="3">
        <v>19.546075820922852</v>
      </c>
      <c r="J21" s="1">
        <v>2.3150014877319336</v>
      </c>
      <c r="K21" s="1">
        <v>2.2068476676940918</v>
      </c>
      <c r="L21" s="1">
        <v>-9.7074508666992188E-3</v>
      </c>
      <c r="M21" s="5">
        <v>1.0067513807074795</v>
      </c>
      <c r="N21" s="5" t="s">
        <v>100</v>
      </c>
      <c r="O21">
        <f>AVERAGE(M21,M24,M27,M30,M33,M36)</f>
        <v>1.5274717425798385</v>
      </c>
      <c r="P21">
        <f>STDEV(M21,M24,M27,M30,M33,M36)</f>
        <v>0.83122485132902502</v>
      </c>
    </row>
    <row r="22" spans="1:16" x14ac:dyDescent="0.75">
      <c r="A22" t="s">
        <v>33</v>
      </c>
      <c r="B22">
        <v>65</v>
      </c>
      <c r="C22" t="s">
        <v>79</v>
      </c>
      <c r="D22" t="s">
        <v>86</v>
      </c>
      <c r="E22">
        <v>30</v>
      </c>
      <c r="F22" t="s">
        <v>127</v>
      </c>
      <c r="G22" t="s">
        <v>179</v>
      </c>
      <c r="H22" t="s">
        <v>56</v>
      </c>
      <c r="I22" s="3">
        <v>19.442617416381836</v>
      </c>
      <c r="J22" s="1">
        <v>2.5907154083251953</v>
      </c>
      <c r="K22" s="1">
        <v>2.216555118560791</v>
      </c>
      <c r="L22" s="1">
        <v>0</v>
      </c>
      <c r="M22" s="5">
        <v>1</v>
      </c>
      <c r="N22" s="5" t="s">
        <v>97</v>
      </c>
      <c r="O22">
        <f>AVERAGE(M22,M25,M28,M31,M34,M37)</f>
        <v>1</v>
      </c>
      <c r="P22">
        <f>STDEV(M22,M25,M28,M31,M34,M37)</f>
        <v>0</v>
      </c>
    </row>
    <row r="23" spans="1:16" x14ac:dyDescent="0.75">
      <c r="A23" t="s">
        <v>49</v>
      </c>
      <c r="B23">
        <v>68</v>
      </c>
      <c r="C23" t="s">
        <v>64</v>
      </c>
      <c r="D23" t="s">
        <v>87</v>
      </c>
      <c r="E23">
        <v>30</v>
      </c>
      <c r="F23" t="s">
        <v>128</v>
      </c>
      <c r="G23" t="s">
        <v>181</v>
      </c>
      <c r="H23" t="s">
        <v>56</v>
      </c>
      <c r="I23" s="3">
        <v>18.070714950561523</v>
      </c>
      <c r="J23" s="1">
        <v>1.0709362030029297</v>
      </c>
      <c r="K23" s="1">
        <v>1.0709362030029297</v>
      </c>
      <c r="L23" s="1">
        <v>-1.7441126505533853</v>
      </c>
      <c r="M23" s="5">
        <v>3.3498875104733572</v>
      </c>
      <c r="N23" s="5"/>
    </row>
    <row r="24" spans="1:16" x14ac:dyDescent="0.75">
      <c r="A24" t="s">
        <v>53</v>
      </c>
      <c r="B24">
        <v>69</v>
      </c>
      <c r="C24" t="s">
        <v>65</v>
      </c>
      <c r="D24" t="s">
        <v>87</v>
      </c>
      <c r="E24">
        <v>30</v>
      </c>
      <c r="F24" t="s">
        <v>129</v>
      </c>
      <c r="G24" t="s">
        <v>180</v>
      </c>
      <c r="H24" t="s">
        <v>56</v>
      </c>
      <c r="I24" s="3">
        <v>19.933127403259277</v>
      </c>
      <c r="J24" s="1">
        <v>2.2004451751708984</v>
      </c>
      <c r="K24" s="1">
        <v>2.3440612157185874</v>
      </c>
      <c r="L24" s="1">
        <v>-0.47098763783772757</v>
      </c>
      <c r="M24" s="5">
        <v>1.3860580087485403</v>
      </c>
      <c r="N24" s="5"/>
    </row>
    <row r="25" spans="1:16" x14ac:dyDescent="0.75">
      <c r="A25" t="s">
        <v>21</v>
      </c>
      <c r="B25">
        <v>72</v>
      </c>
      <c r="C25" t="s">
        <v>79</v>
      </c>
      <c r="D25" t="s">
        <v>87</v>
      </c>
      <c r="E25">
        <v>30</v>
      </c>
      <c r="F25" t="s">
        <v>130</v>
      </c>
      <c r="G25" t="s">
        <v>179</v>
      </c>
      <c r="H25" t="s">
        <v>56</v>
      </c>
      <c r="I25" s="3">
        <v>20.011578559875488</v>
      </c>
      <c r="J25" s="1">
        <v>3.6441802978515625</v>
      </c>
      <c r="K25" s="1">
        <v>2.815048853556315</v>
      </c>
      <c r="L25" s="1">
        <v>0</v>
      </c>
      <c r="M25" s="5">
        <v>1</v>
      </c>
      <c r="N25" s="5"/>
    </row>
    <row r="26" spans="1:16" x14ac:dyDescent="0.75">
      <c r="A26" t="s">
        <v>34</v>
      </c>
      <c r="B26">
        <v>75</v>
      </c>
      <c r="C26" t="s">
        <v>67</v>
      </c>
      <c r="D26" t="s">
        <v>86</v>
      </c>
      <c r="E26">
        <v>30</v>
      </c>
      <c r="F26" t="s">
        <v>131</v>
      </c>
      <c r="G26" t="s">
        <v>181</v>
      </c>
      <c r="H26" t="s">
        <v>56</v>
      </c>
      <c r="I26" s="3">
        <v>17.434300422668457</v>
      </c>
      <c r="J26" s="1">
        <v>-0.21940326690673828</v>
      </c>
      <c r="K26" s="1">
        <v>-4.0169715881347656E-2</v>
      </c>
      <c r="L26" s="1">
        <v>-3.059122657775879</v>
      </c>
      <c r="M26" s="5">
        <v>8.3346560134937437</v>
      </c>
      <c r="N26" s="5" t="s">
        <v>105</v>
      </c>
    </row>
    <row r="27" spans="1:16" x14ac:dyDescent="0.75">
      <c r="A27" t="s">
        <v>50</v>
      </c>
      <c r="B27">
        <v>79</v>
      </c>
      <c r="C27" t="s">
        <v>66</v>
      </c>
      <c r="D27" t="s">
        <v>86</v>
      </c>
      <c r="E27">
        <v>30</v>
      </c>
      <c r="F27" t="s">
        <v>132</v>
      </c>
      <c r="G27" t="s">
        <v>180</v>
      </c>
      <c r="H27" t="s">
        <v>56</v>
      </c>
      <c r="I27" s="3">
        <v>19.679006576538086</v>
      </c>
      <c r="J27" s="1">
        <v>0.64730072021484375</v>
      </c>
      <c r="K27" s="1">
        <v>1.5915758609771729</v>
      </c>
      <c r="L27" s="1">
        <v>-1.4273770809173585</v>
      </c>
      <c r="M27" s="5">
        <v>2.6895728770310723</v>
      </c>
      <c r="N27" s="5"/>
    </row>
    <row r="28" spans="1:16" x14ac:dyDescent="0.75">
      <c r="A28" t="s">
        <v>22</v>
      </c>
      <c r="B28">
        <v>83</v>
      </c>
      <c r="C28" t="s">
        <v>69</v>
      </c>
      <c r="D28" t="s">
        <v>86</v>
      </c>
      <c r="E28">
        <v>30</v>
      </c>
      <c r="F28" t="s">
        <v>133</v>
      </c>
      <c r="G28" t="s">
        <v>179</v>
      </c>
      <c r="H28" t="s">
        <v>56</v>
      </c>
      <c r="I28" s="3">
        <v>23.17393684387207</v>
      </c>
      <c r="J28" s="1">
        <v>4.3284616470336914</v>
      </c>
      <c r="K28" s="1">
        <v>3.0189529418945313</v>
      </c>
      <c r="L28" s="1">
        <v>0</v>
      </c>
      <c r="M28" s="5">
        <v>1</v>
      </c>
      <c r="N28" s="5"/>
    </row>
    <row r="29" spans="1:16" x14ac:dyDescent="0.75">
      <c r="A29" t="s">
        <v>40</v>
      </c>
      <c r="B29">
        <v>89</v>
      </c>
      <c r="C29" t="s">
        <v>67</v>
      </c>
      <c r="D29" t="s">
        <v>87</v>
      </c>
      <c r="E29">
        <v>30</v>
      </c>
      <c r="F29" t="s">
        <v>134</v>
      </c>
      <c r="G29" t="s">
        <v>181</v>
      </c>
      <c r="H29" t="s">
        <v>56</v>
      </c>
      <c r="I29" s="3">
        <v>18.36850643157959</v>
      </c>
      <c r="J29" s="1">
        <v>1.3875455856323242</v>
      </c>
      <c r="K29" s="1">
        <v>0.85545635223388672</v>
      </c>
      <c r="L29" s="1">
        <v>-2.6629095077514648</v>
      </c>
      <c r="M29" s="5">
        <v>6.3330896749643468</v>
      </c>
      <c r="N29" s="5"/>
    </row>
    <row r="30" spans="1:16" x14ac:dyDescent="0.75">
      <c r="A30" t="s">
        <v>13</v>
      </c>
      <c r="B30">
        <v>93</v>
      </c>
      <c r="C30" t="s">
        <v>66</v>
      </c>
      <c r="D30" t="s">
        <v>87</v>
      </c>
      <c r="E30">
        <v>30</v>
      </c>
      <c r="F30" t="s">
        <v>135</v>
      </c>
      <c r="G30" t="s">
        <v>180</v>
      </c>
      <c r="H30" t="s">
        <v>56</v>
      </c>
      <c r="I30" s="3">
        <v>21.219342231750488</v>
      </c>
      <c r="J30" s="1">
        <v>2.9827880859375</v>
      </c>
      <c r="K30" s="1">
        <v>2.2849950790405273</v>
      </c>
      <c r="L30" s="1">
        <v>-1.2333707809448242</v>
      </c>
      <c r="M30" s="5">
        <v>2.3511568400627958</v>
      </c>
      <c r="N30" s="5"/>
    </row>
    <row r="31" spans="1:16" x14ac:dyDescent="0.75">
      <c r="A31" t="s">
        <v>23</v>
      </c>
      <c r="B31">
        <v>98</v>
      </c>
      <c r="C31" t="s">
        <v>69</v>
      </c>
      <c r="D31" t="s">
        <v>87</v>
      </c>
      <c r="E31">
        <v>30</v>
      </c>
      <c r="F31" t="s">
        <v>136</v>
      </c>
      <c r="G31" t="s">
        <v>179</v>
      </c>
      <c r="H31" t="s">
        <v>56</v>
      </c>
      <c r="I31" s="3">
        <v>21.027923583984375</v>
      </c>
      <c r="J31" s="1">
        <v>4.2510700225830078</v>
      </c>
      <c r="K31" s="1">
        <v>3.5183658599853516</v>
      </c>
      <c r="L31" s="1">
        <v>0</v>
      </c>
      <c r="M31" s="5">
        <v>1</v>
      </c>
      <c r="N31" s="5"/>
    </row>
    <row r="32" spans="1:16" x14ac:dyDescent="0.75">
      <c r="A32" t="s">
        <v>54</v>
      </c>
      <c r="B32">
        <v>104</v>
      </c>
      <c r="C32" t="s">
        <v>83</v>
      </c>
      <c r="D32" t="s">
        <v>86</v>
      </c>
      <c r="E32">
        <v>30</v>
      </c>
      <c r="F32" t="s">
        <v>137</v>
      </c>
      <c r="G32" t="s">
        <v>181</v>
      </c>
      <c r="H32" t="s">
        <v>56</v>
      </c>
      <c r="I32" s="3">
        <v>35.489423751831055</v>
      </c>
      <c r="J32" s="1">
        <v>3.6498422622680664</v>
      </c>
      <c r="K32" s="1">
        <v>3.6498422622680664</v>
      </c>
      <c r="L32" s="1">
        <v>0.27377160390218114</v>
      </c>
      <c r="M32" s="5">
        <v>0.82715430662305678</v>
      </c>
      <c r="N32" s="5"/>
    </row>
    <row r="33" spans="1:16" x14ac:dyDescent="0.75">
      <c r="A33" t="s">
        <v>5</v>
      </c>
      <c r="B33">
        <v>106</v>
      </c>
      <c r="C33" t="s">
        <v>68</v>
      </c>
      <c r="D33" t="s">
        <v>86</v>
      </c>
      <c r="E33">
        <v>30</v>
      </c>
      <c r="F33" t="s">
        <v>138</v>
      </c>
      <c r="G33" t="s">
        <v>180</v>
      </c>
      <c r="H33" t="s">
        <v>56</v>
      </c>
      <c r="I33" s="3">
        <v>34.757253646850586</v>
      </c>
      <c r="J33" s="1">
        <v>3.6743831634521484</v>
      </c>
      <c r="K33" s="1">
        <v>4.3586087226867676</v>
      </c>
      <c r="L33" s="1">
        <v>0.98253806432088231</v>
      </c>
      <c r="M33" s="5">
        <v>0.50608861879188216</v>
      </c>
      <c r="N33" s="5"/>
    </row>
    <row r="34" spans="1:16" x14ac:dyDescent="0.75">
      <c r="A34" t="s">
        <v>24</v>
      </c>
      <c r="B34">
        <v>108</v>
      </c>
      <c r="C34" t="s">
        <v>80</v>
      </c>
      <c r="D34" t="s">
        <v>86</v>
      </c>
      <c r="E34">
        <v>30</v>
      </c>
      <c r="F34" t="s">
        <v>139</v>
      </c>
      <c r="G34" t="s">
        <v>179</v>
      </c>
      <c r="H34" t="s">
        <v>56</v>
      </c>
      <c r="I34" s="3">
        <v>34.500814437866211</v>
      </c>
      <c r="J34" s="1">
        <v>3.753514289855957</v>
      </c>
      <c r="K34" s="1">
        <v>3.3760706583658853</v>
      </c>
      <c r="L34" s="1">
        <v>0</v>
      </c>
      <c r="M34" s="5">
        <v>1</v>
      </c>
      <c r="N34" s="5"/>
    </row>
    <row r="35" spans="1:16" x14ac:dyDescent="0.75">
      <c r="A35" t="s">
        <v>41</v>
      </c>
      <c r="B35">
        <v>111</v>
      </c>
      <c r="C35" t="s">
        <v>83</v>
      </c>
      <c r="D35" t="s">
        <v>87</v>
      </c>
      <c r="E35">
        <v>30</v>
      </c>
      <c r="F35" t="s">
        <v>140</v>
      </c>
      <c r="G35" t="s">
        <v>181</v>
      </c>
      <c r="H35" t="s">
        <v>56</v>
      </c>
      <c r="I35" s="3">
        <v>30.889359474182129</v>
      </c>
      <c r="J35" s="1">
        <v>1.3333492279052734</v>
      </c>
      <c r="K35" s="1">
        <v>0.98020140329996741</v>
      </c>
      <c r="L35" s="1">
        <v>-3.6246579488118491</v>
      </c>
      <c r="M35" s="5">
        <v>12.334761785472088</v>
      </c>
      <c r="N35" s="5"/>
    </row>
    <row r="36" spans="1:16" x14ac:dyDescent="0.75">
      <c r="A36" t="s">
        <v>14</v>
      </c>
      <c r="B36">
        <v>114</v>
      </c>
      <c r="C36" t="s">
        <v>68</v>
      </c>
      <c r="D36" t="s">
        <v>87</v>
      </c>
      <c r="E36">
        <v>30</v>
      </c>
      <c r="F36" t="s">
        <v>141</v>
      </c>
      <c r="G36" t="s">
        <v>180</v>
      </c>
      <c r="H36" t="s">
        <v>56</v>
      </c>
      <c r="I36" s="3">
        <v>35.796789169311523</v>
      </c>
      <c r="J36" s="1">
        <v>4.1262893676757813</v>
      </c>
      <c r="K36" s="1">
        <v>4.3118388652801514</v>
      </c>
      <c r="L36" s="1">
        <v>-0.29302048683166504</v>
      </c>
      <c r="M36" s="5">
        <v>1.2252027301372606</v>
      </c>
      <c r="N36" s="5"/>
    </row>
    <row r="37" spans="1:16" x14ac:dyDescent="0.75">
      <c r="A37" t="s">
        <v>42</v>
      </c>
      <c r="B37">
        <v>118</v>
      </c>
      <c r="C37" t="s">
        <v>80</v>
      </c>
      <c r="D37" t="s">
        <v>87</v>
      </c>
      <c r="E37">
        <v>30</v>
      </c>
      <c r="F37" t="s">
        <v>142</v>
      </c>
      <c r="G37" t="s">
        <v>179</v>
      </c>
      <c r="H37" t="s">
        <v>56</v>
      </c>
      <c r="I37" s="3">
        <v>34.31022834777832</v>
      </c>
      <c r="J37" s="1">
        <v>3.7536554336547852</v>
      </c>
      <c r="K37" s="1">
        <v>4.6048593521118164</v>
      </c>
      <c r="L37" s="1">
        <v>0</v>
      </c>
      <c r="M37" s="5">
        <v>1</v>
      </c>
      <c r="N37" s="5"/>
    </row>
    <row r="38" spans="1:16" x14ac:dyDescent="0.75">
      <c r="A38" t="s">
        <v>6</v>
      </c>
      <c r="B38">
        <v>122</v>
      </c>
      <c r="C38" t="s">
        <v>70</v>
      </c>
      <c r="D38" t="s">
        <v>86</v>
      </c>
      <c r="E38">
        <v>34</v>
      </c>
      <c r="F38" t="s">
        <v>143</v>
      </c>
      <c r="G38" t="s">
        <v>179</v>
      </c>
      <c r="H38" t="s">
        <v>56</v>
      </c>
      <c r="I38" s="3">
        <v>19.695137977600098</v>
      </c>
      <c r="J38" s="1">
        <v>2.0613546371459961</v>
      </c>
      <c r="K38" s="1">
        <v>2.0613546371459961</v>
      </c>
      <c r="L38" s="1">
        <v>-0.15520048141479492</v>
      </c>
      <c r="M38" s="5">
        <v>1.1135763535298939</v>
      </c>
      <c r="N38" s="5" t="s">
        <v>102</v>
      </c>
      <c r="O38">
        <f>AVERAGE(M38,M41,M44,M47,M50,M53)</f>
        <v>1.087882113591929</v>
      </c>
      <c r="P38">
        <f>STDEV(M38,M41,M44,M47,M50,M53)</f>
        <v>0.13939580176933247</v>
      </c>
    </row>
    <row r="39" spans="1:16" x14ac:dyDescent="0.75">
      <c r="A39" t="s">
        <v>15</v>
      </c>
      <c r="B39">
        <v>123</v>
      </c>
      <c r="C39" t="s">
        <v>71</v>
      </c>
      <c r="D39" t="s">
        <v>86</v>
      </c>
      <c r="E39">
        <v>34</v>
      </c>
      <c r="F39" t="s">
        <v>144</v>
      </c>
      <c r="G39" t="s">
        <v>180</v>
      </c>
      <c r="H39" t="s">
        <v>56</v>
      </c>
      <c r="I39" s="3">
        <v>20.255390167236328</v>
      </c>
      <c r="J39" s="1">
        <v>3.2965764999389648</v>
      </c>
      <c r="K39" s="1">
        <v>2.4496169090270996</v>
      </c>
      <c r="L39" s="1">
        <v>0.23306179046630859</v>
      </c>
      <c r="M39" s="5">
        <v>0.85082728788912254</v>
      </c>
      <c r="N39" s="5" t="s">
        <v>103</v>
      </c>
      <c r="O39">
        <f>AVERAGE(M39,M42,M45,M48,M51,M54)</f>
        <v>1.2789028402290834</v>
      </c>
      <c r="P39">
        <f>STDEV(M39,M42,M45,M48,M51,M54)</f>
        <v>0.49689576567612181</v>
      </c>
    </row>
    <row r="40" spans="1:16" x14ac:dyDescent="0.75">
      <c r="A40" t="s">
        <v>29</v>
      </c>
      <c r="B40">
        <v>125</v>
      </c>
      <c r="C40" t="s">
        <v>76</v>
      </c>
      <c r="D40" t="s">
        <v>86</v>
      </c>
      <c r="E40">
        <v>34</v>
      </c>
      <c r="F40" t="s">
        <v>145</v>
      </c>
      <c r="G40" t="s">
        <v>181</v>
      </c>
      <c r="H40" t="s">
        <v>56</v>
      </c>
      <c r="I40" s="3">
        <v>19.135300636291504</v>
      </c>
      <c r="J40" s="1">
        <v>0.83610439300537109</v>
      </c>
      <c r="K40" s="1">
        <v>0.36476898193359375</v>
      </c>
      <c r="L40" s="1">
        <v>-1.8517861366271973</v>
      </c>
      <c r="M40" s="5">
        <v>3.6094678070349264</v>
      </c>
      <c r="N40" s="5" t="s">
        <v>104</v>
      </c>
      <c r="O40">
        <f>AVERAGE(M40,M43,M46,M49,M52,M55)</f>
        <v>5.0289815188425164</v>
      </c>
      <c r="P40">
        <f>STDEV(M40,M43,M46,M49,M52,M55)</f>
        <v>2.3458152496827798</v>
      </c>
    </row>
    <row r="41" spans="1:16" x14ac:dyDescent="0.75">
      <c r="A41" t="s">
        <v>43</v>
      </c>
      <c r="B41">
        <v>127</v>
      </c>
      <c r="C41" t="s">
        <v>70</v>
      </c>
      <c r="D41" t="s">
        <v>87</v>
      </c>
      <c r="E41">
        <v>34</v>
      </c>
      <c r="F41" t="s">
        <v>146</v>
      </c>
      <c r="G41" t="s">
        <v>179</v>
      </c>
      <c r="H41" t="s">
        <v>56</v>
      </c>
      <c r="I41" s="3">
        <v>19.836990356445313</v>
      </c>
      <c r="J41" s="1">
        <v>2.2276735305786133</v>
      </c>
      <c r="K41" s="1">
        <v>2.4916644096374512</v>
      </c>
      <c r="L41" s="1">
        <v>-0.32338444391886378</v>
      </c>
      <c r="M41" s="5">
        <v>1.2512624673819928</v>
      </c>
      <c r="N41" s="5"/>
    </row>
    <row r="42" spans="1:16" x14ac:dyDescent="0.75">
      <c r="A42" t="s">
        <v>55</v>
      </c>
      <c r="B42">
        <v>129</v>
      </c>
      <c r="C42" t="s">
        <v>71</v>
      </c>
      <c r="D42" t="s">
        <v>87</v>
      </c>
      <c r="E42">
        <v>34</v>
      </c>
      <c r="F42" t="s">
        <v>147</v>
      </c>
      <c r="G42" t="s">
        <v>180</v>
      </c>
      <c r="H42" t="s">
        <v>56</v>
      </c>
      <c r="I42" s="3">
        <v>19.639713287353516</v>
      </c>
      <c r="J42" s="1">
        <v>1.9644393920898438</v>
      </c>
      <c r="K42" s="1">
        <v>2.3853158950805664</v>
      </c>
      <c r="L42" s="1">
        <v>-0.42973295847574855</v>
      </c>
      <c r="M42" s="5">
        <v>1.346984228248381</v>
      </c>
      <c r="N42" s="5"/>
    </row>
    <row r="43" spans="1:16" x14ac:dyDescent="0.75">
      <c r="A43" t="s">
        <v>16</v>
      </c>
      <c r="B43">
        <v>131</v>
      </c>
      <c r="C43" t="s">
        <v>76</v>
      </c>
      <c r="D43" t="s">
        <v>87</v>
      </c>
      <c r="E43">
        <v>34</v>
      </c>
      <c r="F43" t="s">
        <v>148</v>
      </c>
      <c r="G43" t="s">
        <v>181</v>
      </c>
      <c r="H43" t="s">
        <v>56</v>
      </c>
      <c r="I43" s="3">
        <v>21.096656799316406</v>
      </c>
      <c r="J43" s="1">
        <v>1.6928472518920898</v>
      </c>
      <c r="K43" s="1">
        <v>1.333814303080241</v>
      </c>
      <c r="L43" s="1">
        <v>-1.481234550476074</v>
      </c>
      <c r="M43" s="5">
        <v>2.7918753888697498</v>
      </c>
      <c r="N43" s="5"/>
    </row>
    <row r="44" spans="1:16" x14ac:dyDescent="0.75">
      <c r="A44" t="s">
        <v>35</v>
      </c>
      <c r="B44">
        <v>134</v>
      </c>
      <c r="C44" t="s">
        <v>77</v>
      </c>
      <c r="D44" t="s">
        <v>86</v>
      </c>
      <c r="E44">
        <v>34</v>
      </c>
      <c r="F44" t="s">
        <v>149</v>
      </c>
      <c r="G44" t="s">
        <v>179</v>
      </c>
      <c r="H44" t="s">
        <v>56</v>
      </c>
      <c r="I44" s="3">
        <v>20.000849723815918</v>
      </c>
      <c r="J44" s="1">
        <v>2.8551759719848633</v>
      </c>
      <c r="K44" s="1">
        <v>2.7029039859771729</v>
      </c>
      <c r="L44" s="1">
        <v>-0.31604895591735849</v>
      </c>
      <c r="M44" s="5">
        <v>1.2449164792330876</v>
      </c>
      <c r="N44" s="5"/>
    </row>
    <row r="45" spans="1:16" x14ac:dyDescent="0.75">
      <c r="A45" t="s">
        <v>7</v>
      </c>
      <c r="B45">
        <v>139</v>
      </c>
      <c r="C45" t="s">
        <v>72</v>
      </c>
      <c r="D45" t="s">
        <v>86</v>
      </c>
      <c r="E45">
        <v>34</v>
      </c>
      <c r="F45" t="s">
        <v>150</v>
      </c>
      <c r="G45" t="s">
        <v>180</v>
      </c>
      <c r="H45" t="s">
        <v>56</v>
      </c>
      <c r="I45" s="3">
        <v>21.766596794128418</v>
      </c>
      <c r="J45" s="1">
        <v>2.7314252853393555</v>
      </c>
      <c r="K45" s="1">
        <v>2.8278379440307617</v>
      </c>
      <c r="L45" s="1">
        <v>-0.19111499786376962</v>
      </c>
      <c r="M45" s="5">
        <v>1.1416457045871948</v>
      </c>
      <c r="N45" s="5"/>
      <c r="P45" t="s">
        <v>105</v>
      </c>
    </row>
    <row r="46" spans="1:16" x14ac:dyDescent="0.75">
      <c r="A46" t="s">
        <v>36</v>
      </c>
      <c r="B46">
        <v>143</v>
      </c>
      <c r="C46" t="s">
        <v>73</v>
      </c>
      <c r="D46" t="s">
        <v>86</v>
      </c>
      <c r="E46">
        <v>34</v>
      </c>
      <c r="F46" t="s">
        <v>151</v>
      </c>
      <c r="G46" t="s">
        <v>181</v>
      </c>
      <c r="H46" t="s">
        <v>56</v>
      </c>
      <c r="I46" s="3">
        <v>19.189291000366211</v>
      </c>
      <c r="J46" s="1">
        <v>1.125396728515625</v>
      </c>
      <c r="K46" s="1">
        <v>0.58416004180908199</v>
      </c>
      <c r="L46" s="1">
        <v>-2.4347929000854496</v>
      </c>
      <c r="M46" s="5">
        <v>5.4068671167230633</v>
      </c>
      <c r="N46" s="5"/>
    </row>
    <row r="47" spans="1:16" x14ac:dyDescent="0.75">
      <c r="A47" t="s">
        <v>17</v>
      </c>
      <c r="B47">
        <v>148</v>
      </c>
      <c r="C47" t="s">
        <v>77</v>
      </c>
      <c r="D47" t="s">
        <v>87</v>
      </c>
      <c r="E47">
        <v>34</v>
      </c>
      <c r="F47" t="s">
        <v>152</v>
      </c>
      <c r="G47" t="s">
        <v>179</v>
      </c>
      <c r="H47" t="s">
        <v>56</v>
      </c>
      <c r="I47" s="3">
        <v>20.598259925842285</v>
      </c>
      <c r="J47" s="1">
        <v>2.6271400451660156</v>
      </c>
      <c r="K47" s="1">
        <v>3.6440787315368652</v>
      </c>
      <c r="L47" s="1">
        <v>0.12571287155151367</v>
      </c>
      <c r="M47" s="5">
        <v>0.91655104059714321</v>
      </c>
      <c r="N47" s="5"/>
    </row>
    <row r="48" spans="1:16" x14ac:dyDescent="0.75">
      <c r="A48" t="s">
        <v>44</v>
      </c>
      <c r="B48">
        <v>152</v>
      </c>
      <c r="C48" t="s">
        <v>72</v>
      </c>
      <c r="D48" t="s">
        <v>87</v>
      </c>
      <c r="E48">
        <v>34</v>
      </c>
      <c r="F48" t="s">
        <v>153</v>
      </c>
      <c r="G48" t="s">
        <v>180</v>
      </c>
      <c r="H48" t="s">
        <v>56</v>
      </c>
      <c r="I48" s="3">
        <v>19.71553897857666</v>
      </c>
      <c r="J48" s="1">
        <v>2.7747573852539063</v>
      </c>
      <c r="K48" s="1">
        <v>2.3691131591796877</v>
      </c>
      <c r="L48" s="1">
        <v>-1.1492527008056639</v>
      </c>
      <c r="M48" s="5">
        <v>2.2179897537201985</v>
      </c>
      <c r="N48" s="5"/>
    </row>
    <row r="49" spans="1:14" x14ac:dyDescent="0.75">
      <c r="A49" t="s">
        <v>25</v>
      </c>
      <c r="B49">
        <v>157</v>
      </c>
      <c r="C49" t="s">
        <v>73</v>
      </c>
      <c r="D49" t="s">
        <v>87</v>
      </c>
      <c r="E49">
        <v>34</v>
      </c>
      <c r="F49" t="s">
        <v>154</v>
      </c>
      <c r="G49" t="s">
        <v>181</v>
      </c>
      <c r="H49" t="s">
        <v>56</v>
      </c>
      <c r="I49" s="3">
        <v>19.006789207458496</v>
      </c>
      <c r="J49" s="1">
        <v>1.6022834777832031</v>
      </c>
      <c r="K49" s="1">
        <v>1.0997660160064697</v>
      </c>
      <c r="L49" s="1">
        <v>-2.4185998439788818</v>
      </c>
      <c r="M49" s="5">
        <v>5.3465188279580493</v>
      </c>
      <c r="N49" s="5"/>
    </row>
    <row r="50" spans="1:14" x14ac:dyDescent="0.75">
      <c r="A50" t="s">
        <v>51</v>
      </c>
      <c r="B50">
        <v>162</v>
      </c>
      <c r="C50" t="s">
        <v>84</v>
      </c>
      <c r="D50" t="s">
        <v>86</v>
      </c>
      <c r="E50">
        <v>34</v>
      </c>
      <c r="F50" t="s">
        <v>155</v>
      </c>
      <c r="G50" t="s">
        <v>179</v>
      </c>
      <c r="H50" t="s">
        <v>56</v>
      </c>
      <c r="I50" s="3">
        <v>33.209638595581055</v>
      </c>
      <c r="J50" s="1">
        <v>2.5503988265991211</v>
      </c>
      <c r="K50" s="1">
        <v>3.3524074554443359</v>
      </c>
      <c r="L50" s="1">
        <v>-2.3663202921549331E-2</v>
      </c>
      <c r="M50" s="5">
        <v>1.0165373350044271</v>
      </c>
      <c r="N50" s="5"/>
    </row>
    <row r="51" spans="1:14" x14ac:dyDescent="0.75">
      <c r="A51" t="s">
        <v>8</v>
      </c>
      <c r="B51">
        <v>164</v>
      </c>
      <c r="C51" t="s">
        <v>74</v>
      </c>
      <c r="D51" t="s">
        <v>86</v>
      </c>
      <c r="E51">
        <v>34</v>
      </c>
      <c r="F51" t="s">
        <v>156</v>
      </c>
      <c r="G51" t="s">
        <v>180</v>
      </c>
      <c r="H51" t="s">
        <v>56</v>
      </c>
      <c r="I51" s="3">
        <v>34.288608551025391</v>
      </c>
      <c r="J51" s="1">
        <v>2.0490627288818359</v>
      </c>
      <c r="K51" s="1">
        <v>3.5239663124084473</v>
      </c>
      <c r="L51" s="1">
        <v>0.147895654042562</v>
      </c>
      <c r="M51" s="5">
        <v>0.90256600508903417</v>
      </c>
      <c r="N51" s="5"/>
    </row>
    <row r="52" spans="1:14" x14ac:dyDescent="0.75">
      <c r="A52" t="s">
        <v>26</v>
      </c>
      <c r="B52">
        <v>167</v>
      </c>
      <c r="C52" t="s">
        <v>81</v>
      </c>
      <c r="D52" t="s">
        <v>86</v>
      </c>
      <c r="E52">
        <v>34</v>
      </c>
      <c r="F52" t="s">
        <v>157</v>
      </c>
      <c r="G52" t="s">
        <v>181</v>
      </c>
      <c r="H52" t="s">
        <v>56</v>
      </c>
      <c r="I52" s="3">
        <v>32.647897720336914</v>
      </c>
      <c r="J52" s="1">
        <v>2.464569091796875</v>
      </c>
      <c r="K52" s="1">
        <v>1.4912900924682617</v>
      </c>
      <c r="L52" s="1">
        <v>-1.8847805658976235</v>
      </c>
      <c r="M52" s="5">
        <v>3.6929674993635762</v>
      </c>
      <c r="N52" s="5"/>
    </row>
    <row r="53" spans="1:14" x14ac:dyDescent="0.75">
      <c r="A53" t="s">
        <v>45</v>
      </c>
      <c r="B53">
        <v>170</v>
      </c>
      <c r="C53" t="s">
        <v>84</v>
      </c>
      <c r="D53" t="s">
        <v>87</v>
      </c>
      <c r="E53">
        <v>34</v>
      </c>
      <c r="F53" t="s">
        <v>158</v>
      </c>
      <c r="G53" t="s">
        <v>179</v>
      </c>
      <c r="H53" t="s">
        <v>56</v>
      </c>
      <c r="I53" s="3">
        <v>35.156808853149414</v>
      </c>
      <c r="J53" s="1">
        <v>4.3591442108154297</v>
      </c>
      <c r="K53" s="1">
        <v>4.6274709701538086</v>
      </c>
      <c r="L53" s="1">
        <v>2.2611618041992188E-2</v>
      </c>
      <c r="M53" s="5">
        <v>0.98444900580502814</v>
      </c>
      <c r="N53" s="5"/>
    </row>
    <row r="54" spans="1:14" x14ac:dyDescent="0.75">
      <c r="A54" t="s">
        <v>9</v>
      </c>
      <c r="B54">
        <v>173</v>
      </c>
      <c r="C54" t="s">
        <v>74</v>
      </c>
      <c r="D54" t="s">
        <v>87</v>
      </c>
      <c r="E54">
        <v>34</v>
      </c>
      <c r="F54" t="s">
        <v>159</v>
      </c>
      <c r="G54" t="s">
        <v>180</v>
      </c>
      <c r="H54" t="s">
        <v>56</v>
      </c>
      <c r="I54" s="3">
        <v>35.235635757446289</v>
      </c>
      <c r="J54" s="1">
        <v>4.7080593109130859</v>
      </c>
      <c r="K54" s="1">
        <v>4.3257993062337237</v>
      </c>
      <c r="L54" s="1">
        <v>-0.27906004587809274</v>
      </c>
      <c r="M54" s="5">
        <v>1.2134040618405697</v>
      </c>
      <c r="N54" s="5"/>
    </row>
    <row r="55" spans="1:14" x14ac:dyDescent="0.75">
      <c r="A55" t="s">
        <v>30</v>
      </c>
      <c r="B55">
        <v>177</v>
      </c>
      <c r="C55" t="s">
        <v>81</v>
      </c>
      <c r="D55" t="s">
        <v>87</v>
      </c>
      <c r="E55">
        <v>34</v>
      </c>
      <c r="F55" t="s">
        <v>160</v>
      </c>
      <c r="G55" t="s">
        <v>181</v>
      </c>
      <c r="H55" t="s">
        <v>56</v>
      </c>
      <c r="I55" s="3">
        <v>17.749636650085449</v>
      </c>
      <c r="J55" s="1">
        <v>-0.13312721252441406</v>
      </c>
      <c r="K55" s="1">
        <v>1.3835711479187012</v>
      </c>
      <c r="L55" s="1">
        <v>-3.2212882041931152</v>
      </c>
      <c r="M55" s="5">
        <v>9.3261924731057331</v>
      </c>
      <c r="N5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EAC-D5ED-4F05-9163-1BE6100171A2}">
  <dimension ref="A1:N55"/>
  <sheetViews>
    <sheetView workbookViewId="0">
      <selection activeCell="G1" sqref="G1:G1048576"/>
    </sheetView>
  </sheetViews>
  <sheetFormatPr defaultRowHeight="14.75" x14ac:dyDescent="0.75"/>
  <cols>
    <col min="3" max="3" width="7.54296875" customWidth="1"/>
    <col min="4" max="4" width="24.26953125" customWidth="1"/>
    <col min="12" max="12" width="15.5429687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185</v>
      </c>
      <c r="F1" s="4" t="s">
        <v>161</v>
      </c>
      <c r="G1" s="4" t="s">
        <v>182</v>
      </c>
      <c r="H1" s="4" t="s">
        <v>164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F2" t="s">
        <v>179</v>
      </c>
      <c r="G2" t="s">
        <v>186</v>
      </c>
      <c r="H2">
        <v>30.45</v>
      </c>
      <c r="I2">
        <v>30.45</v>
      </c>
      <c r="J2">
        <v>-3.012</v>
      </c>
      <c r="K2">
        <v>8.07</v>
      </c>
      <c r="L2" t="s">
        <v>96</v>
      </c>
      <c r="M2">
        <f>AVERAGE(K2,K5,K8,K11,K14,K17)</f>
        <v>2.6233333333333335</v>
      </c>
      <c r="N2">
        <f>STDEV(K2,K5,K8,K11,K14,K17)</f>
        <v>3.1003591189839077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F3" t="s">
        <v>180</v>
      </c>
      <c r="G3" t="s">
        <v>186</v>
      </c>
      <c r="H3">
        <v>31.597000000000001</v>
      </c>
      <c r="I3">
        <v>31.696999999999999</v>
      </c>
      <c r="J3">
        <v>-1.7649999999999999</v>
      </c>
      <c r="K3">
        <v>3.4</v>
      </c>
      <c r="L3" t="s">
        <v>98</v>
      </c>
      <c r="M3">
        <f>AVERAGE(K3,K6,K9,K12,K15,K18)</f>
        <v>2.0566666666666666</v>
      </c>
      <c r="N3">
        <f>STDEV(K3,K6,K9,K12,K15,K18)</f>
        <v>1.9089543385494232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187</v>
      </c>
      <c r="F4" t="s">
        <v>181</v>
      </c>
      <c r="G4" t="s">
        <v>186</v>
      </c>
      <c r="H4">
        <v>27.846</v>
      </c>
      <c r="I4">
        <v>27.68</v>
      </c>
      <c r="J4">
        <v>-5.7830000000000004</v>
      </c>
      <c r="K4">
        <v>55.06</v>
      </c>
      <c r="L4" t="s">
        <v>99</v>
      </c>
      <c r="M4">
        <f>AVERAGE(K4,K7,K10,K13,K16,K19)</f>
        <v>56.744999999999997</v>
      </c>
      <c r="N4">
        <f>STDEV(K4,K7,K10,K13,K16,K19)</f>
        <v>90.469670884777742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F5" t="s">
        <v>179</v>
      </c>
      <c r="G5" t="s">
        <v>186</v>
      </c>
      <c r="H5">
        <v>31.629000000000001</v>
      </c>
      <c r="I5">
        <v>31.419</v>
      </c>
      <c r="J5">
        <v>-2.1150000000000002</v>
      </c>
      <c r="K5">
        <v>4.33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F6" t="s">
        <v>180</v>
      </c>
      <c r="G6" t="s">
        <v>186</v>
      </c>
      <c r="H6">
        <v>31.462</v>
      </c>
      <c r="I6">
        <v>31.39</v>
      </c>
      <c r="J6">
        <v>-2.1440000000000001</v>
      </c>
      <c r="K6">
        <v>4.42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187</v>
      </c>
      <c r="F7" t="s">
        <v>181</v>
      </c>
      <c r="G7" t="s">
        <v>186</v>
      </c>
      <c r="H7">
        <v>24.593</v>
      </c>
      <c r="I7">
        <v>25.643000000000001</v>
      </c>
      <c r="J7">
        <v>-7.891</v>
      </c>
      <c r="K7">
        <v>237.44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F8" t="s">
        <v>179</v>
      </c>
      <c r="G8" t="s">
        <v>186</v>
      </c>
      <c r="H8">
        <v>29.277000000000001</v>
      </c>
      <c r="I8">
        <v>31.460999999999999</v>
      </c>
      <c r="J8">
        <v>0.153</v>
      </c>
      <c r="K8">
        <v>0.9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F9" t="s">
        <v>180</v>
      </c>
      <c r="G9" t="s">
        <v>186</v>
      </c>
      <c r="H9">
        <v>30.863</v>
      </c>
      <c r="I9">
        <v>32.042000000000002</v>
      </c>
      <c r="J9">
        <v>0.73399999999999999</v>
      </c>
      <c r="K9">
        <v>0.6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187</v>
      </c>
      <c r="F10" t="s">
        <v>181</v>
      </c>
      <c r="G10" t="s">
        <v>186</v>
      </c>
      <c r="H10">
        <v>24.238</v>
      </c>
      <c r="I10">
        <v>26.65</v>
      </c>
      <c r="J10">
        <v>-4.6589999999999998</v>
      </c>
      <c r="K10">
        <v>25.26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F11" t="s">
        <v>179</v>
      </c>
      <c r="G11" t="s">
        <v>186</v>
      </c>
      <c r="H11">
        <v>33.368000000000002</v>
      </c>
      <c r="I11">
        <v>30.693000000000001</v>
      </c>
      <c r="J11">
        <v>-1.1060000000000001</v>
      </c>
      <c r="K11">
        <v>2.15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F12" t="s">
        <v>180</v>
      </c>
      <c r="G12" t="s">
        <v>186</v>
      </c>
      <c r="H12">
        <v>29.812000000000001</v>
      </c>
      <c r="I12">
        <v>30.003</v>
      </c>
      <c r="J12">
        <v>-1.796</v>
      </c>
      <c r="K12">
        <v>3.47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187</v>
      </c>
      <c r="F13" t="s">
        <v>181</v>
      </c>
      <c r="G13" t="s">
        <v>186</v>
      </c>
      <c r="H13">
        <v>28.411999999999999</v>
      </c>
      <c r="I13">
        <v>28.952999999999999</v>
      </c>
      <c r="J13">
        <v>-2.8460000000000001</v>
      </c>
      <c r="K13">
        <v>7.19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F14" t="s">
        <v>179</v>
      </c>
      <c r="G14" t="s">
        <v>186</v>
      </c>
      <c r="H14">
        <v>31.95</v>
      </c>
      <c r="I14">
        <v>32.182000000000002</v>
      </c>
      <c r="J14">
        <v>2.3610000000000002</v>
      </c>
      <c r="K14">
        <v>0.19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F15" t="s">
        <v>180</v>
      </c>
      <c r="G15" t="s">
        <v>186</v>
      </c>
      <c r="H15">
        <v>30.568999999999999</v>
      </c>
      <c r="I15">
        <v>32.15</v>
      </c>
      <c r="J15">
        <v>2.33</v>
      </c>
      <c r="K15">
        <v>0.2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187</v>
      </c>
      <c r="F16" t="s">
        <v>181</v>
      </c>
      <c r="G16" t="s">
        <v>186</v>
      </c>
      <c r="H16">
        <v>25.687000000000001</v>
      </c>
      <c r="I16">
        <v>26.329000000000001</v>
      </c>
      <c r="J16">
        <v>-3.4910000000000001</v>
      </c>
      <c r="K16">
        <v>11.24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F17" t="s">
        <v>179</v>
      </c>
      <c r="G17" t="s">
        <v>186</v>
      </c>
      <c r="H17">
        <v>34.749000000000002</v>
      </c>
      <c r="I17">
        <v>33.456000000000003</v>
      </c>
      <c r="J17">
        <v>3.3330000000000002</v>
      </c>
      <c r="K17">
        <v>0.1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F18" t="s">
        <v>180</v>
      </c>
      <c r="G18" t="s">
        <v>186</v>
      </c>
      <c r="H18">
        <v>35.012999999999998</v>
      </c>
      <c r="I18">
        <v>32.15</v>
      </c>
      <c r="J18">
        <v>2.0270000000000001</v>
      </c>
      <c r="K18">
        <v>0.25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187</v>
      </c>
      <c r="F19" t="s">
        <v>181</v>
      </c>
      <c r="G19" t="s">
        <v>186</v>
      </c>
      <c r="H19">
        <v>26.861000000000001</v>
      </c>
      <c r="I19">
        <v>28.024000000000001</v>
      </c>
      <c r="J19">
        <v>-2.0990000000000002</v>
      </c>
      <c r="K19">
        <v>4.28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188</v>
      </c>
      <c r="F20" t="s">
        <v>181</v>
      </c>
      <c r="G20" t="s">
        <v>186</v>
      </c>
      <c r="H20">
        <v>26.446999999999999</v>
      </c>
      <c r="I20">
        <v>26.446000000000002</v>
      </c>
      <c r="J20">
        <v>-7.016</v>
      </c>
      <c r="K20">
        <v>129.44999999999999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F21" t="s">
        <v>180</v>
      </c>
      <c r="G21" t="s">
        <v>186</v>
      </c>
      <c r="H21">
        <v>28.422999999999998</v>
      </c>
      <c r="I21">
        <v>29.096</v>
      </c>
      <c r="J21">
        <v>-4.367</v>
      </c>
      <c r="K21">
        <v>20.64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F22" t="s">
        <v>179</v>
      </c>
      <c r="G22" t="s">
        <v>186</v>
      </c>
      <c r="H22">
        <v>34.256999999999998</v>
      </c>
      <c r="I22">
        <v>33.463000000000001</v>
      </c>
      <c r="J22">
        <v>0</v>
      </c>
      <c r="K22">
        <v>1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188</v>
      </c>
      <c r="F23" t="s">
        <v>181</v>
      </c>
      <c r="G23" t="s">
        <v>186</v>
      </c>
      <c r="H23">
        <v>24.834</v>
      </c>
      <c r="I23">
        <v>24.834</v>
      </c>
      <c r="J23">
        <v>-8.6999999999999993</v>
      </c>
      <c r="K23">
        <v>415.91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F24" t="s">
        <v>180</v>
      </c>
      <c r="G24" t="s">
        <v>186</v>
      </c>
      <c r="H24">
        <v>30.123999999999999</v>
      </c>
      <c r="I24">
        <v>28.547999999999998</v>
      </c>
      <c r="J24">
        <v>-4.9859999999999998</v>
      </c>
      <c r="K24">
        <v>31.69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F25" t="s">
        <v>179</v>
      </c>
      <c r="G25" t="s">
        <v>186</v>
      </c>
      <c r="H25">
        <v>34.323999999999998</v>
      </c>
      <c r="I25">
        <v>33.533999999999999</v>
      </c>
      <c r="J25">
        <v>0</v>
      </c>
      <c r="K25">
        <v>1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188</v>
      </c>
      <c r="F26" t="s">
        <v>181</v>
      </c>
      <c r="G26" t="s">
        <v>186</v>
      </c>
      <c r="H26">
        <v>23.992000000000001</v>
      </c>
      <c r="I26">
        <v>24.952999999999999</v>
      </c>
      <c r="J26">
        <v>-6.3550000000000004</v>
      </c>
      <c r="K26">
        <v>81.86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F27" t="s">
        <v>180</v>
      </c>
      <c r="G27" t="s">
        <v>186</v>
      </c>
      <c r="H27">
        <v>30.686</v>
      </c>
      <c r="I27">
        <v>30.556999999999999</v>
      </c>
      <c r="J27">
        <v>-0.751</v>
      </c>
      <c r="K27">
        <v>1.68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F28" t="s">
        <v>179</v>
      </c>
      <c r="G28" t="s">
        <v>186</v>
      </c>
      <c r="H28">
        <v>34.534999999999997</v>
      </c>
      <c r="I28">
        <v>31.308</v>
      </c>
      <c r="J28">
        <v>0</v>
      </c>
      <c r="K28">
        <v>1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188</v>
      </c>
      <c r="F29" t="s">
        <v>181</v>
      </c>
      <c r="G29" t="s">
        <v>186</v>
      </c>
      <c r="H29">
        <v>25.407</v>
      </c>
      <c r="I29">
        <v>24.102</v>
      </c>
      <c r="J29">
        <v>-7.6970000000000001</v>
      </c>
      <c r="K29">
        <v>207.56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F30" t="s">
        <v>180</v>
      </c>
      <c r="G30" t="s">
        <v>186</v>
      </c>
      <c r="H30">
        <v>29.55</v>
      </c>
      <c r="I30">
        <v>29.446999999999999</v>
      </c>
      <c r="J30">
        <v>-2.3519999999999999</v>
      </c>
      <c r="K30">
        <v>5.0999999999999996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F31" t="s">
        <v>179</v>
      </c>
      <c r="G31" t="s">
        <v>186</v>
      </c>
      <c r="H31">
        <v>33.956000000000003</v>
      </c>
      <c r="I31">
        <v>31.798999999999999</v>
      </c>
      <c r="J31">
        <v>0</v>
      </c>
      <c r="K31">
        <v>1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188</v>
      </c>
      <c r="F32" t="s">
        <v>181</v>
      </c>
      <c r="G32" t="s">
        <v>186</v>
      </c>
      <c r="H32">
        <v>25.657</v>
      </c>
      <c r="I32">
        <v>25.657</v>
      </c>
      <c r="J32">
        <v>-4.1639999999999997</v>
      </c>
      <c r="K32">
        <v>17.93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F33" t="s">
        <v>180</v>
      </c>
      <c r="G33" t="s">
        <v>186</v>
      </c>
      <c r="H33">
        <v>29.923999999999999</v>
      </c>
      <c r="I33">
        <v>30.126999999999999</v>
      </c>
      <c r="J33">
        <v>0.30599999999999999</v>
      </c>
      <c r="K33">
        <v>0.81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F34" t="s">
        <v>179</v>
      </c>
      <c r="G34" t="s">
        <v>186</v>
      </c>
      <c r="H34">
        <v>31.184000000000001</v>
      </c>
      <c r="I34">
        <v>29.821000000000002</v>
      </c>
      <c r="J34">
        <v>0</v>
      </c>
      <c r="K34">
        <v>1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188</v>
      </c>
      <c r="F35" t="s">
        <v>181</v>
      </c>
      <c r="G35" t="s">
        <v>186</v>
      </c>
      <c r="H35">
        <v>23.742999999999999</v>
      </c>
      <c r="I35">
        <v>25.856999999999999</v>
      </c>
      <c r="J35">
        <v>-4.266</v>
      </c>
      <c r="K35">
        <v>19.239999999999998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F36" t="s">
        <v>180</v>
      </c>
      <c r="G36" t="s">
        <v>186</v>
      </c>
      <c r="H36">
        <v>33.179000000000002</v>
      </c>
      <c r="I36">
        <v>31.507000000000001</v>
      </c>
      <c r="J36">
        <v>1.3839999999999999</v>
      </c>
      <c r="K36">
        <v>0.38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F37" t="s">
        <v>179</v>
      </c>
      <c r="G37" t="s">
        <v>186</v>
      </c>
      <c r="H37">
        <v>30.756</v>
      </c>
      <c r="I37">
        <v>30.123000000000001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F38" t="s">
        <v>179</v>
      </c>
      <c r="G38" t="s">
        <v>186</v>
      </c>
      <c r="H38">
        <v>32.576000000000001</v>
      </c>
      <c r="I38">
        <v>32.576000000000001</v>
      </c>
      <c r="J38">
        <v>-0.88600000000000001</v>
      </c>
      <c r="K38">
        <v>1.85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F39" t="s">
        <v>180</v>
      </c>
      <c r="G39" t="s">
        <v>186</v>
      </c>
      <c r="H39">
        <v>27.335000000000001</v>
      </c>
      <c r="I39">
        <v>27.815000000000001</v>
      </c>
      <c r="J39">
        <v>-5.6479999999999997</v>
      </c>
      <c r="K39">
        <v>50.15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189</v>
      </c>
      <c r="F40" t="s">
        <v>181</v>
      </c>
      <c r="G40" t="s">
        <v>186</v>
      </c>
      <c r="H40">
        <v>23.428999999999998</v>
      </c>
      <c r="I40">
        <v>22.702999999999999</v>
      </c>
      <c r="J40">
        <v>-10.76</v>
      </c>
      <c r="K40">
        <v>1733.65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F41" t="s">
        <v>179</v>
      </c>
      <c r="G41" t="s">
        <v>186</v>
      </c>
      <c r="H41">
        <v>31.292000000000002</v>
      </c>
      <c r="I41">
        <v>31.861999999999998</v>
      </c>
      <c r="J41">
        <v>-1.673</v>
      </c>
      <c r="K41">
        <v>3.19</v>
      </c>
      <c r="L41" s="5"/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F42" t="s">
        <v>180</v>
      </c>
      <c r="G42" t="s">
        <v>186</v>
      </c>
      <c r="H42">
        <v>32.860999999999997</v>
      </c>
      <c r="I42">
        <v>31.858000000000001</v>
      </c>
      <c r="J42">
        <v>-1.6759999999999999</v>
      </c>
      <c r="K42">
        <v>3.2</v>
      </c>
      <c r="L42" s="5"/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189</v>
      </c>
      <c r="F43" t="s">
        <v>181</v>
      </c>
      <c r="G43" t="s">
        <v>186</v>
      </c>
      <c r="H43">
        <v>27.568000000000001</v>
      </c>
      <c r="I43">
        <v>26.038</v>
      </c>
      <c r="J43">
        <v>-7.4969999999999999</v>
      </c>
      <c r="K43">
        <v>180.58</v>
      </c>
      <c r="L43" s="5"/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F44" t="s">
        <v>179</v>
      </c>
      <c r="G44" t="s">
        <v>186</v>
      </c>
      <c r="H44">
        <v>32.704999999999998</v>
      </c>
      <c r="I44">
        <v>32.231999999999999</v>
      </c>
      <c r="J44">
        <v>0.92400000000000004</v>
      </c>
      <c r="K44">
        <v>0.53</v>
      </c>
      <c r="L44" s="5"/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F45" t="s">
        <v>180</v>
      </c>
      <c r="G45" t="s">
        <v>186</v>
      </c>
      <c r="H45">
        <v>29.390999999999998</v>
      </c>
      <c r="I45">
        <v>31.7</v>
      </c>
      <c r="J45">
        <v>0.39200000000000002</v>
      </c>
      <c r="K45">
        <v>0.76</v>
      </c>
      <c r="L45" s="5"/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189</v>
      </c>
      <c r="F46" t="s">
        <v>181</v>
      </c>
      <c r="G46" t="s">
        <v>186</v>
      </c>
      <c r="H46">
        <v>25.812000000000001</v>
      </c>
      <c r="I46">
        <v>23.846</v>
      </c>
      <c r="J46">
        <v>-7.4619999999999997</v>
      </c>
      <c r="K46">
        <v>176.34</v>
      </c>
      <c r="L46" s="5"/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F47" t="s">
        <v>179</v>
      </c>
      <c r="G47" t="s">
        <v>186</v>
      </c>
      <c r="H47">
        <v>32.585000000000001</v>
      </c>
      <c r="I47">
        <v>32.738</v>
      </c>
      <c r="J47">
        <v>0.93899999999999995</v>
      </c>
      <c r="K47">
        <v>0.52</v>
      </c>
      <c r="L47" s="5"/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F48" t="s">
        <v>180</v>
      </c>
      <c r="G48" t="s">
        <v>186</v>
      </c>
      <c r="H48">
        <v>28.978999999999999</v>
      </c>
      <c r="I48">
        <v>32.618000000000002</v>
      </c>
      <c r="J48">
        <v>0.81899999999999995</v>
      </c>
      <c r="K48">
        <v>0.56999999999999995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189</v>
      </c>
      <c r="F49" t="s">
        <v>181</v>
      </c>
      <c r="G49" t="s">
        <v>186</v>
      </c>
      <c r="H49">
        <v>26.434000000000001</v>
      </c>
      <c r="I49">
        <v>23.497</v>
      </c>
      <c r="J49">
        <v>-8.3019999999999996</v>
      </c>
      <c r="K49">
        <v>315.66000000000003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F50" t="s">
        <v>179</v>
      </c>
      <c r="G50" t="s">
        <v>186</v>
      </c>
      <c r="H50">
        <v>30.428000000000001</v>
      </c>
      <c r="I50">
        <v>30.065999999999999</v>
      </c>
      <c r="J50">
        <v>0.245</v>
      </c>
      <c r="K50">
        <v>0.84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F51" t="s">
        <v>180</v>
      </c>
      <c r="G51" t="s">
        <v>186</v>
      </c>
      <c r="H51">
        <v>31.481999999999999</v>
      </c>
      <c r="I51">
        <v>33.036000000000001</v>
      </c>
      <c r="J51">
        <v>3.2149999999999999</v>
      </c>
      <c r="K51">
        <v>0.11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189</v>
      </c>
      <c r="F52" t="s">
        <v>181</v>
      </c>
      <c r="G52" t="s">
        <v>186</v>
      </c>
      <c r="H52">
        <v>24.818999999999999</v>
      </c>
      <c r="I52">
        <v>25.312999999999999</v>
      </c>
      <c r="J52">
        <v>-4.508</v>
      </c>
      <c r="K52">
        <v>22.75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F53" t="s">
        <v>179</v>
      </c>
      <c r="G53" t="s">
        <v>186</v>
      </c>
      <c r="H53">
        <v>32.595999999999997</v>
      </c>
      <c r="I53">
        <v>31.552</v>
      </c>
      <c r="J53">
        <v>1.429</v>
      </c>
      <c r="K53">
        <v>0.37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F54" t="s">
        <v>180</v>
      </c>
      <c r="G54" t="s">
        <v>186</v>
      </c>
      <c r="H54">
        <v>31.015999999999998</v>
      </c>
      <c r="I54">
        <v>30.797999999999998</v>
      </c>
      <c r="J54">
        <v>0.67500000000000004</v>
      </c>
      <c r="K54">
        <v>0.63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189</v>
      </c>
      <c r="F55" t="s">
        <v>181</v>
      </c>
      <c r="G55" t="s">
        <v>186</v>
      </c>
      <c r="H55">
        <v>27.491</v>
      </c>
      <c r="I55">
        <v>26.806999999999999</v>
      </c>
      <c r="J55">
        <v>-3.3159999999999998</v>
      </c>
      <c r="K55">
        <v>9.9600000000000009</v>
      </c>
      <c r="L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BD-1BBD-49F4-A484-C2378ACED893}">
  <dimension ref="A1:N55"/>
  <sheetViews>
    <sheetView workbookViewId="0">
      <selection activeCell="O7" sqref="O7"/>
    </sheetView>
  </sheetViews>
  <sheetFormatPr defaultRowHeight="14.75" x14ac:dyDescent="0.75"/>
  <cols>
    <col min="3" max="3" width="7.54296875" customWidth="1"/>
    <col min="9" max="9" width="16.632812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E2" t="s">
        <v>179</v>
      </c>
      <c r="F2" t="s">
        <v>190</v>
      </c>
      <c r="G2">
        <v>25.74</v>
      </c>
      <c r="H2">
        <v>7.766</v>
      </c>
      <c r="I2">
        <v>7.766</v>
      </c>
      <c r="J2">
        <v>-0.58199999999999996</v>
      </c>
      <c r="K2">
        <v>1.4968999999999999</v>
      </c>
      <c r="L2" t="s">
        <v>96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190</v>
      </c>
      <c r="G3">
        <v>25.263999999999999</v>
      </c>
      <c r="H3">
        <v>6.2030000000000003</v>
      </c>
      <c r="I3">
        <v>6.1269999999999998</v>
      </c>
      <c r="J3">
        <v>-2.145</v>
      </c>
      <c r="K3">
        <v>4.4233000000000002</v>
      </c>
      <c r="L3" t="s">
        <v>98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190</v>
      </c>
      <c r="G4">
        <v>23.558</v>
      </c>
      <c r="H4">
        <v>2.6549999999999998</v>
      </c>
      <c r="I4">
        <v>3.4470000000000001</v>
      </c>
      <c r="J4">
        <v>-5.6920000000000002</v>
      </c>
      <c r="K4">
        <v>51.712000000000003</v>
      </c>
      <c r="L4" t="s">
        <v>99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190</v>
      </c>
      <c r="G5">
        <v>25.486999999999998</v>
      </c>
      <c r="H5">
        <v>7.4470000000000001</v>
      </c>
      <c r="I5">
        <v>7.3869999999999996</v>
      </c>
      <c r="J5">
        <v>-0.313</v>
      </c>
      <c r="K5">
        <v>1.2423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190</v>
      </c>
      <c r="G6">
        <v>23.207999999999998</v>
      </c>
      <c r="H6">
        <v>5.6580000000000004</v>
      </c>
      <c r="I6">
        <v>5.4480000000000004</v>
      </c>
      <c r="J6">
        <v>-2.1030000000000002</v>
      </c>
      <c r="K6">
        <v>4.2953999999999999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190</v>
      </c>
      <c r="G7">
        <v>22.164999999999999</v>
      </c>
      <c r="H7">
        <v>3.3929999999999998</v>
      </c>
      <c r="I7">
        <v>3.391</v>
      </c>
      <c r="J7">
        <v>-4.367</v>
      </c>
      <c r="K7">
        <v>20.6371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190</v>
      </c>
      <c r="G8">
        <v>26.945</v>
      </c>
      <c r="H8">
        <v>7.9930000000000003</v>
      </c>
      <c r="I8">
        <v>7.3090000000000002</v>
      </c>
      <c r="J8">
        <v>-0.17499999999999999</v>
      </c>
      <c r="K8">
        <v>1.1293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190</v>
      </c>
      <c r="G9">
        <v>25.55</v>
      </c>
      <c r="H9">
        <v>6.87</v>
      </c>
      <c r="I9">
        <v>5.54</v>
      </c>
      <c r="J9">
        <v>-1.298</v>
      </c>
      <c r="K9">
        <v>2.4594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190</v>
      </c>
      <c r="G10">
        <v>22.724</v>
      </c>
      <c r="H10">
        <v>2.6869999999999998</v>
      </c>
      <c r="I10">
        <v>2.504</v>
      </c>
      <c r="J10">
        <v>-5.4809999999999999</v>
      </c>
      <c r="K10">
        <v>44.673900000000003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190</v>
      </c>
      <c r="G11">
        <v>25.105</v>
      </c>
      <c r="H11">
        <v>8.0329999999999995</v>
      </c>
      <c r="I11">
        <v>6.3550000000000004</v>
      </c>
      <c r="J11">
        <v>-0.32600000000000001</v>
      </c>
      <c r="K11">
        <v>1.2533000000000001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190</v>
      </c>
      <c r="G12">
        <v>22.585000000000001</v>
      </c>
      <c r="H12">
        <v>4.6100000000000003</v>
      </c>
      <c r="I12">
        <v>5.51</v>
      </c>
      <c r="J12">
        <v>-3.7490000000000001</v>
      </c>
      <c r="K12">
        <v>13.443899999999999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190</v>
      </c>
      <c r="G13">
        <v>21.681999999999999</v>
      </c>
      <c r="H13">
        <v>3.335</v>
      </c>
      <c r="I13">
        <v>3.1560000000000001</v>
      </c>
      <c r="J13">
        <v>-5.024</v>
      </c>
      <c r="K13">
        <v>32.5351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190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190</v>
      </c>
      <c r="G15">
        <v>24.041</v>
      </c>
      <c r="H15">
        <v>4.569</v>
      </c>
      <c r="I15">
        <v>3.2069999999999999</v>
      </c>
      <c r="J15">
        <v>-1.581</v>
      </c>
      <c r="K15">
        <v>2.9918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190</v>
      </c>
      <c r="G16">
        <v>34.802999999999997</v>
      </c>
      <c r="H16">
        <v>2.024</v>
      </c>
      <c r="I16">
        <v>3.1960000000000002</v>
      </c>
      <c r="J16">
        <v>-4.1260000000000003</v>
      </c>
      <c r="K16">
        <v>17.4602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190</v>
      </c>
      <c r="G17">
        <v>35.649000000000001</v>
      </c>
      <c r="H17">
        <v>5.798</v>
      </c>
      <c r="I17">
        <v>5.5129999999999999</v>
      </c>
      <c r="J17">
        <v>0.71099999999999997</v>
      </c>
      <c r="K17">
        <v>0.61080000000000001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E18" t="s">
        <v>180</v>
      </c>
      <c r="F18" t="s">
        <v>190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190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190</v>
      </c>
      <c r="G20">
        <v>23.347000000000001</v>
      </c>
      <c r="H20">
        <v>4.851</v>
      </c>
      <c r="I20">
        <v>5.32</v>
      </c>
      <c r="J20">
        <v>-3.496</v>
      </c>
      <c r="K20">
        <v>11.2843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190</v>
      </c>
      <c r="G21">
        <v>24.321999999999999</v>
      </c>
      <c r="H21">
        <v>7.0910000000000002</v>
      </c>
      <c r="I21">
        <v>7.4939999999999998</v>
      </c>
      <c r="J21">
        <v>-1.2569999999999999</v>
      </c>
      <c r="K21">
        <v>2.3896000000000002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190</v>
      </c>
      <c r="G22">
        <v>25.608000000000001</v>
      </c>
      <c r="H22">
        <v>8.7560000000000002</v>
      </c>
      <c r="I22">
        <v>8.3480000000000008</v>
      </c>
      <c r="J22">
        <v>0.40799999999999997</v>
      </c>
      <c r="K22">
        <v>0.75360000000000005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190</v>
      </c>
      <c r="G23">
        <v>21.719000000000001</v>
      </c>
      <c r="H23">
        <v>4.7190000000000003</v>
      </c>
      <c r="I23">
        <v>4.7190000000000003</v>
      </c>
      <c r="J23">
        <v>-3.0409999999999999</v>
      </c>
      <c r="K23">
        <v>8.2329000000000008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190</v>
      </c>
      <c r="G24">
        <v>23.29</v>
      </c>
      <c r="H24">
        <v>5.5570000000000004</v>
      </c>
      <c r="I24">
        <v>6.8780000000000001</v>
      </c>
      <c r="J24">
        <v>-2.2029999999999998</v>
      </c>
      <c r="K24">
        <v>4.6044999999999998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190</v>
      </c>
      <c r="G25">
        <v>24.463999999999999</v>
      </c>
      <c r="H25">
        <v>8.0960000000000001</v>
      </c>
      <c r="I25">
        <v>7.76</v>
      </c>
      <c r="J25">
        <v>0.33600000000000002</v>
      </c>
      <c r="K25">
        <v>0.79220000000000002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190</v>
      </c>
      <c r="G26">
        <v>22.263999999999999</v>
      </c>
      <c r="H26">
        <v>4.6109999999999998</v>
      </c>
      <c r="I26">
        <v>4.2080000000000002</v>
      </c>
      <c r="J26">
        <v>-3.5579999999999998</v>
      </c>
      <c r="K26">
        <v>11.7745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190</v>
      </c>
      <c r="G27">
        <v>24.151</v>
      </c>
      <c r="H27">
        <v>5.1189999999999998</v>
      </c>
      <c r="I27">
        <v>6.2130000000000001</v>
      </c>
      <c r="J27">
        <v>-3.0489999999999999</v>
      </c>
      <c r="K27">
        <v>8.2761999999999993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190</v>
      </c>
      <c r="G28">
        <v>28.614999999999998</v>
      </c>
      <c r="H28">
        <v>9.7690000000000001</v>
      </c>
      <c r="I28">
        <v>8.1679999999999993</v>
      </c>
      <c r="J28">
        <v>1.601</v>
      </c>
      <c r="K28">
        <v>0.32969999999999999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190</v>
      </c>
      <c r="G29">
        <v>22.579000000000001</v>
      </c>
      <c r="H29">
        <v>5.5979999999999999</v>
      </c>
      <c r="I29">
        <v>4.5140000000000002</v>
      </c>
      <c r="J29">
        <v>-2.7610000000000001</v>
      </c>
      <c r="K29">
        <v>6.7778999999999998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190</v>
      </c>
      <c r="G30">
        <v>24.888000000000002</v>
      </c>
      <c r="H30">
        <v>6.6509999999999998</v>
      </c>
      <c r="I30">
        <v>5.8550000000000004</v>
      </c>
      <c r="J30">
        <v>-1.708</v>
      </c>
      <c r="K30">
        <v>3.2662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190</v>
      </c>
      <c r="G31">
        <v>24.888000000000002</v>
      </c>
      <c r="H31">
        <v>8.1110000000000007</v>
      </c>
      <c r="I31">
        <v>8.359</v>
      </c>
      <c r="J31">
        <v>-0.248</v>
      </c>
      <c r="K31">
        <v>1.1875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190</v>
      </c>
      <c r="G32">
        <v>33.209000000000003</v>
      </c>
      <c r="H32">
        <v>1.37</v>
      </c>
      <c r="I32">
        <v>1.37</v>
      </c>
      <c r="J32">
        <v>-4.78</v>
      </c>
      <c r="K32">
        <v>27.4818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190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190</v>
      </c>
      <c r="G34">
        <v>35.573999999999998</v>
      </c>
      <c r="H34">
        <v>4.8259999999999996</v>
      </c>
      <c r="I34">
        <v>6.15</v>
      </c>
      <c r="J34">
        <v>-1.3240000000000001</v>
      </c>
      <c r="K34">
        <v>2.5034999999999998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190</v>
      </c>
      <c r="G35">
        <v>35.326000000000001</v>
      </c>
      <c r="H35">
        <v>5.77</v>
      </c>
      <c r="I35">
        <v>4.42</v>
      </c>
      <c r="J35">
        <v>0.68300000000000005</v>
      </c>
      <c r="K35">
        <v>0.62280000000000002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190</v>
      </c>
      <c r="G36" t="e">
        <v>#VALUE!</v>
      </c>
      <c r="H36" t="e">
        <v>#VALUE!</v>
      </c>
      <c r="I36">
        <v>5.718</v>
      </c>
      <c r="J36" t="e">
        <v>#VALUE!</v>
      </c>
      <c r="K36" t="e">
        <v>#VALUE!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190</v>
      </c>
      <c r="G37">
        <v>35.643000000000001</v>
      </c>
      <c r="H37">
        <v>5.0869999999999997</v>
      </c>
      <c r="I37">
        <v>5.0869999999999997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190</v>
      </c>
      <c r="G38">
        <v>25.492999999999999</v>
      </c>
      <c r="H38">
        <v>7.859</v>
      </c>
      <c r="I38">
        <v>7.859</v>
      </c>
      <c r="J38">
        <v>-0.48899999999999999</v>
      </c>
      <c r="K38">
        <v>1.4032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190</v>
      </c>
      <c r="G39">
        <v>25.547000000000001</v>
      </c>
      <c r="H39">
        <v>8.5879999999999992</v>
      </c>
      <c r="I39">
        <v>6.7169999999999996</v>
      </c>
      <c r="J39">
        <v>0.24099999999999999</v>
      </c>
      <c r="K39">
        <v>0.84630000000000005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190</v>
      </c>
      <c r="G40">
        <v>22.170999999999999</v>
      </c>
      <c r="H40">
        <v>3.8719999999999999</v>
      </c>
      <c r="I40">
        <v>3.7770000000000001</v>
      </c>
      <c r="J40">
        <v>-4.476</v>
      </c>
      <c r="K40">
        <v>22.253799999999998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190</v>
      </c>
      <c r="G41">
        <v>24.419</v>
      </c>
      <c r="H41">
        <v>6.81</v>
      </c>
      <c r="I41">
        <v>7.2430000000000003</v>
      </c>
      <c r="J41">
        <v>-0.95</v>
      </c>
      <c r="K41">
        <v>1.9323999999999999</v>
      </c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190</v>
      </c>
      <c r="G42">
        <v>23.904</v>
      </c>
      <c r="H42">
        <v>6.2279999999999998</v>
      </c>
      <c r="I42">
        <v>6.4470000000000001</v>
      </c>
      <c r="J42">
        <v>-1.532</v>
      </c>
      <c r="K42">
        <v>2.8921000000000001</v>
      </c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190</v>
      </c>
      <c r="G43">
        <v>23.585000000000001</v>
      </c>
      <c r="H43">
        <v>4.181</v>
      </c>
      <c r="I43">
        <v>4.2880000000000003</v>
      </c>
      <c r="J43">
        <v>-3.58</v>
      </c>
      <c r="K43">
        <v>11.955500000000001</v>
      </c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190</v>
      </c>
      <c r="G44">
        <v>25.449000000000002</v>
      </c>
      <c r="H44">
        <v>8.3030000000000008</v>
      </c>
      <c r="I44">
        <v>7.9859999999999998</v>
      </c>
      <c r="J44">
        <v>0.13500000000000001</v>
      </c>
      <c r="K44">
        <v>0.91059999999999997</v>
      </c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190</v>
      </c>
      <c r="G45">
        <v>25.919</v>
      </c>
      <c r="H45">
        <v>6.8840000000000003</v>
      </c>
      <c r="I45">
        <v>6.5730000000000004</v>
      </c>
      <c r="J45">
        <v>-1.284</v>
      </c>
      <c r="K45">
        <v>2.4357000000000002</v>
      </c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190</v>
      </c>
      <c r="G46">
        <v>22.806000000000001</v>
      </c>
      <c r="H46">
        <v>4.742</v>
      </c>
      <c r="I46">
        <v>4.6769999999999996</v>
      </c>
      <c r="J46">
        <v>-3.4260000000000002</v>
      </c>
      <c r="K46">
        <v>10.7469</v>
      </c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190</v>
      </c>
      <c r="G47">
        <v>24.931000000000001</v>
      </c>
      <c r="H47">
        <v>6.96</v>
      </c>
      <c r="I47">
        <v>7.58</v>
      </c>
      <c r="J47">
        <v>-1.399</v>
      </c>
      <c r="K47">
        <v>2.6364000000000001</v>
      </c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190</v>
      </c>
      <c r="G48">
        <v>24.045000000000002</v>
      </c>
      <c r="H48">
        <v>7.1040000000000001</v>
      </c>
      <c r="I48">
        <v>5.7809999999999997</v>
      </c>
      <c r="J48">
        <v>-1.254</v>
      </c>
      <c r="K48">
        <v>2.3853</v>
      </c>
    </row>
    <row r="49" spans="1:11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190</v>
      </c>
      <c r="G49">
        <v>23.068000000000001</v>
      </c>
      <c r="H49">
        <v>5.6630000000000003</v>
      </c>
      <c r="I49">
        <v>4.5309999999999997</v>
      </c>
      <c r="J49">
        <v>-2.6949999999999998</v>
      </c>
      <c r="K49">
        <v>6.4763999999999999</v>
      </c>
    </row>
    <row r="50" spans="1:11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190</v>
      </c>
      <c r="G50" t="e">
        <v>#VALUE!</v>
      </c>
      <c r="H50" t="e">
        <v>#VALUE!</v>
      </c>
      <c r="I50">
        <v>4.8070000000000004</v>
      </c>
      <c r="J50" t="e">
        <v>#VALUE!</v>
      </c>
      <c r="K50" t="e">
        <v>#VALUE!</v>
      </c>
    </row>
    <row r="51" spans="1:11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190</v>
      </c>
      <c r="G51">
        <v>36.116999999999997</v>
      </c>
      <c r="H51">
        <v>3.8780000000000001</v>
      </c>
      <c r="I51">
        <v>3.8780000000000001</v>
      </c>
      <c r="J51">
        <v>-2.2730000000000001</v>
      </c>
      <c r="K51">
        <v>4.8316999999999997</v>
      </c>
    </row>
    <row r="52" spans="1:11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190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</row>
    <row r="53" spans="1:11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190</v>
      </c>
      <c r="G53">
        <v>35.798000000000002</v>
      </c>
      <c r="H53">
        <v>5</v>
      </c>
      <c r="I53">
        <v>5</v>
      </c>
      <c r="J53">
        <v>-8.6999999999999994E-2</v>
      </c>
      <c r="K53">
        <v>1.0620000000000001</v>
      </c>
    </row>
    <row r="54" spans="1:11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190</v>
      </c>
      <c r="G54" t="e">
        <v>#VALUE!</v>
      </c>
      <c r="H54" t="e">
        <v>#VALUE!</v>
      </c>
      <c r="I54">
        <v>7.7889999999999997</v>
      </c>
      <c r="J54" t="e">
        <v>#VALUE!</v>
      </c>
      <c r="K54" t="e">
        <v>#VALUE!</v>
      </c>
    </row>
    <row r="55" spans="1:11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190</v>
      </c>
      <c r="G55">
        <v>21.969000000000001</v>
      </c>
      <c r="H55">
        <v>4.0860000000000003</v>
      </c>
      <c r="I55">
        <v>4.6520000000000001</v>
      </c>
      <c r="J55">
        <v>-1.0009999999999999</v>
      </c>
      <c r="K55">
        <v>2.0011000000000001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D3E-EA3F-4D40-9E3D-2763A8ADCA53}">
  <dimension ref="A1:D163"/>
  <sheetViews>
    <sheetView workbookViewId="0">
      <selection activeCell="E89" sqref="E89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7" t="s">
        <v>168</v>
      </c>
    </row>
    <row r="2" spans="1:4" x14ac:dyDescent="0.75">
      <c r="A2">
        <v>24</v>
      </c>
      <c r="B2" t="s">
        <v>179</v>
      </c>
      <c r="C2" t="s">
        <v>190</v>
      </c>
      <c r="D2" s="8">
        <v>1.4968999999999999</v>
      </c>
    </row>
    <row r="3" spans="1:4" x14ac:dyDescent="0.75">
      <c r="A3">
        <v>24</v>
      </c>
      <c r="B3" t="s">
        <v>180</v>
      </c>
      <c r="C3" t="s">
        <v>190</v>
      </c>
      <c r="D3" s="8">
        <v>4.4233000000000002</v>
      </c>
    </row>
    <row r="4" spans="1:4" x14ac:dyDescent="0.75">
      <c r="A4">
        <v>24</v>
      </c>
      <c r="B4" t="s">
        <v>181</v>
      </c>
      <c r="C4" t="s">
        <v>190</v>
      </c>
      <c r="D4" s="8">
        <v>51.712000000000003</v>
      </c>
    </row>
    <row r="5" spans="1:4" x14ac:dyDescent="0.75">
      <c r="A5">
        <v>24</v>
      </c>
      <c r="B5" t="s">
        <v>179</v>
      </c>
      <c r="C5" t="s">
        <v>190</v>
      </c>
      <c r="D5" s="8">
        <v>1.2423</v>
      </c>
    </row>
    <row r="6" spans="1:4" x14ac:dyDescent="0.75">
      <c r="A6">
        <v>24</v>
      </c>
      <c r="B6" t="s">
        <v>180</v>
      </c>
      <c r="C6" t="s">
        <v>190</v>
      </c>
      <c r="D6" s="8">
        <v>4.2953999999999999</v>
      </c>
    </row>
    <row r="7" spans="1:4" x14ac:dyDescent="0.75">
      <c r="A7">
        <v>24</v>
      </c>
      <c r="B7" t="s">
        <v>181</v>
      </c>
      <c r="C7" t="s">
        <v>190</v>
      </c>
      <c r="D7" s="8">
        <v>20.6371</v>
      </c>
    </row>
    <row r="8" spans="1:4" x14ac:dyDescent="0.75">
      <c r="A8">
        <v>24</v>
      </c>
      <c r="B8" t="s">
        <v>179</v>
      </c>
      <c r="C8" t="s">
        <v>190</v>
      </c>
      <c r="D8" s="8">
        <v>1.1293</v>
      </c>
    </row>
    <row r="9" spans="1:4" x14ac:dyDescent="0.75">
      <c r="A9">
        <v>24</v>
      </c>
      <c r="B9" t="s">
        <v>180</v>
      </c>
      <c r="C9" t="s">
        <v>190</v>
      </c>
      <c r="D9" s="8">
        <v>2.4594</v>
      </c>
    </row>
    <row r="10" spans="1:4" x14ac:dyDescent="0.75">
      <c r="A10">
        <v>24</v>
      </c>
      <c r="B10" t="s">
        <v>181</v>
      </c>
      <c r="C10" t="s">
        <v>190</v>
      </c>
      <c r="D10" s="8">
        <v>44.673900000000003</v>
      </c>
    </row>
    <row r="11" spans="1:4" x14ac:dyDescent="0.75">
      <c r="A11">
        <v>24</v>
      </c>
      <c r="B11" t="s">
        <v>179</v>
      </c>
      <c r="C11" t="s">
        <v>190</v>
      </c>
      <c r="D11" s="8">
        <v>1.2533000000000001</v>
      </c>
    </row>
    <row r="12" spans="1:4" x14ac:dyDescent="0.75">
      <c r="A12">
        <v>24</v>
      </c>
      <c r="B12" t="s">
        <v>180</v>
      </c>
      <c r="C12" t="s">
        <v>190</v>
      </c>
      <c r="D12" s="8">
        <v>13.443899999999999</v>
      </c>
    </row>
    <row r="13" spans="1:4" x14ac:dyDescent="0.75">
      <c r="A13">
        <v>24</v>
      </c>
      <c r="B13" t="s">
        <v>181</v>
      </c>
      <c r="C13" t="s">
        <v>190</v>
      </c>
      <c r="D13" s="8">
        <v>32.5351</v>
      </c>
    </row>
    <row r="14" spans="1:4" x14ac:dyDescent="0.75">
      <c r="A14">
        <v>24</v>
      </c>
      <c r="B14" t="s">
        <v>179</v>
      </c>
      <c r="C14" t="s">
        <v>190</v>
      </c>
      <c r="D14" s="8" t="e">
        <v>#VALUE!</v>
      </c>
    </row>
    <row r="15" spans="1:4" x14ac:dyDescent="0.75">
      <c r="A15">
        <v>24</v>
      </c>
      <c r="B15" t="s">
        <v>180</v>
      </c>
      <c r="C15" t="s">
        <v>190</v>
      </c>
      <c r="D15" s="8">
        <v>2.9918</v>
      </c>
    </row>
    <row r="16" spans="1:4" x14ac:dyDescent="0.75">
      <c r="A16">
        <v>24</v>
      </c>
      <c r="B16" t="s">
        <v>181</v>
      </c>
      <c r="C16" t="s">
        <v>190</v>
      </c>
      <c r="D16" s="8">
        <v>17.4602</v>
      </c>
    </row>
    <row r="17" spans="1:4" x14ac:dyDescent="0.75">
      <c r="A17">
        <v>24</v>
      </c>
      <c r="B17" t="s">
        <v>179</v>
      </c>
      <c r="C17" t="s">
        <v>190</v>
      </c>
      <c r="D17" s="8">
        <v>0.61080000000000001</v>
      </c>
    </row>
    <row r="18" spans="1:4" x14ac:dyDescent="0.75">
      <c r="A18">
        <v>24</v>
      </c>
      <c r="B18" t="s">
        <v>180</v>
      </c>
      <c r="C18" t="s">
        <v>190</v>
      </c>
      <c r="D18" s="8" t="e">
        <v>#VALUE!</v>
      </c>
    </row>
    <row r="19" spans="1:4" x14ac:dyDescent="0.75">
      <c r="A19">
        <v>24</v>
      </c>
      <c r="B19" t="s">
        <v>181</v>
      </c>
      <c r="C19" t="s">
        <v>190</v>
      </c>
      <c r="D19" s="8" t="e">
        <v>#VALUE!</v>
      </c>
    </row>
    <row r="20" spans="1:4" x14ac:dyDescent="0.75">
      <c r="A20">
        <v>30</v>
      </c>
      <c r="B20" t="s">
        <v>181</v>
      </c>
      <c r="C20" t="s">
        <v>190</v>
      </c>
      <c r="D20" s="8">
        <v>11.2843</v>
      </c>
    </row>
    <row r="21" spans="1:4" x14ac:dyDescent="0.75">
      <c r="A21">
        <v>30</v>
      </c>
      <c r="B21" t="s">
        <v>180</v>
      </c>
      <c r="C21" t="s">
        <v>190</v>
      </c>
      <c r="D21" s="8">
        <v>2.3896000000000002</v>
      </c>
    </row>
    <row r="22" spans="1:4" x14ac:dyDescent="0.75">
      <c r="A22">
        <v>30</v>
      </c>
      <c r="B22" t="s">
        <v>179</v>
      </c>
      <c r="C22" t="s">
        <v>190</v>
      </c>
      <c r="D22" s="8">
        <v>0.75360000000000005</v>
      </c>
    </row>
    <row r="23" spans="1:4" x14ac:dyDescent="0.75">
      <c r="A23">
        <v>30</v>
      </c>
      <c r="B23" t="s">
        <v>181</v>
      </c>
      <c r="C23" t="s">
        <v>190</v>
      </c>
      <c r="D23" s="8">
        <v>8.2329000000000008</v>
      </c>
    </row>
    <row r="24" spans="1:4" x14ac:dyDescent="0.75">
      <c r="A24">
        <v>30</v>
      </c>
      <c r="B24" t="s">
        <v>180</v>
      </c>
      <c r="C24" t="s">
        <v>190</v>
      </c>
      <c r="D24" s="8">
        <v>4.6044999999999998</v>
      </c>
    </row>
    <row r="25" spans="1:4" x14ac:dyDescent="0.75">
      <c r="A25">
        <v>30</v>
      </c>
      <c r="B25" t="s">
        <v>179</v>
      </c>
      <c r="C25" t="s">
        <v>190</v>
      </c>
      <c r="D25" s="8">
        <v>0.79220000000000002</v>
      </c>
    </row>
    <row r="26" spans="1:4" x14ac:dyDescent="0.75">
      <c r="A26">
        <v>30</v>
      </c>
      <c r="B26" t="s">
        <v>181</v>
      </c>
      <c r="C26" t="s">
        <v>190</v>
      </c>
      <c r="D26" s="8">
        <v>11.7745</v>
      </c>
    </row>
    <row r="27" spans="1:4" x14ac:dyDescent="0.75">
      <c r="A27">
        <v>30</v>
      </c>
      <c r="B27" t="s">
        <v>180</v>
      </c>
      <c r="C27" t="s">
        <v>190</v>
      </c>
      <c r="D27" s="8">
        <v>8.2761999999999993</v>
      </c>
    </row>
    <row r="28" spans="1:4" x14ac:dyDescent="0.75">
      <c r="A28">
        <v>30</v>
      </c>
      <c r="B28" t="s">
        <v>179</v>
      </c>
      <c r="C28" t="s">
        <v>190</v>
      </c>
      <c r="D28" s="8">
        <v>0.32969999999999999</v>
      </c>
    </row>
    <row r="29" spans="1:4" x14ac:dyDescent="0.75">
      <c r="A29">
        <v>30</v>
      </c>
      <c r="B29" t="s">
        <v>181</v>
      </c>
      <c r="C29" t="s">
        <v>190</v>
      </c>
      <c r="D29" s="8">
        <v>6.7778999999999998</v>
      </c>
    </row>
    <row r="30" spans="1:4" x14ac:dyDescent="0.75">
      <c r="A30">
        <v>30</v>
      </c>
      <c r="B30" t="s">
        <v>180</v>
      </c>
      <c r="C30" t="s">
        <v>190</v>
      </c>
      <c r="D30" s="8">
        <v>3.2662</v>
      </c>
    </row>
    <row r="31" spans="1:4" x14ac:dyDescent="0.75">
      <c r="A31">
        <v>30</v>
      </c>
      <c r="B31" t="s">
        <v>179</v>
      </c>
      <c r="C31" t="s">
        <v>190</v>
      </c>
      <c r="D31" s="8">
        <v>1.1875</v>
      </c>
    </row>
    <row r="32" spans="1:4" x14ac:dyDescent="0.75">
      <c r="A32">
        <v>30</v>
      </c>
      <c r="B32" t="s">
        <v>181</v>
      </c>
      <c r="C32" t="s">
        <v>190</v>
      </c>
      <c r="D32" s="8">
        <v>27.4818</v>
      </c>
    </row>
    <row r="33" spans="1:4" x14ac:dyDescent="0.75">
      <c r="A33">
        <v>30</v>
      </c>
      <c r="B33" t="s">
        <v>180</v>
      </c>
      <c r="C33" t="s">
        <v>190</v>
      </c>
      <c r="D33" s="8" t="e">
        <v>#VALUE!</v>
      </c>
    </row>
    <row r="34" spans="1:4" x14ac:dyDescent="0.75">
      <c r="A34">
        <v>30</v>
      </c>
      <c r="B34" t="s">
        <v>179</v>
      </c>
      <c r="C34" t="s">
        <v>190</v>
      </c>
      <c r="D34" s="8">
        <v>2.5034999999999998</v>
      </c>
    </row>
    <row r="35" spans="1:4" x14ac:dyDescent="0.75">
      <c r="A35">
        <v>30</v>
      </c>
      <c r="B35" t="s">
        <v>181</v>
      </c>
      <c r="C35" t="s">
        <v>190</v>
      </c>
      <c r="D35" s="8">
        <v>0.62280000000000002</v>
      </c>
    </row>
    <row r="36" spans="1:4" x14ac:dyDescent="0.75">
      <c r="A36">
        <v>30</v>
      </c>
      <c r="B36" t="s">
        <v>180</v>
      </c>
      <c r="C36" t="s">
        <v>190</v>
      </c>
      <c r="D36" s="8" t="e">
        <v>#VALUE!</v>
      </c>
    </row>
    <row r="37" spans="1:4" x14ac:dyDescent="0.75">
      <c r="A37">
        <v>30</v>
      </c>
      <c r="B37" t="s">
        <v>179</v>
      </c>
      <c r="C37" t="s">
        <v>190</v>
      </c>
      <c r="D37" s="8">
        <v>1</v>
      </c>
    </row>
    <row r="38" spans="1:4" x14ac:dyDescent="0.75">
      <c r="A38">
        <v>34</v>
      </c>
      <c r="B38" t="s">
        <v>179</v>
      </c>
      <c r="C38" t="s">
        <v>190</v>
      </c>
      <c r="D38" s="8">
        <v>1.4032</v>
      </c>
    </row>
    <row r="39" spans="1:4" x14ac:dyDescent="0.75">
      <c r="A39">
        <v>34</v>
      </c>
      <c r="B39" t="s">
        <v>180</v>
      </c>
      <c r="C39" t="s">
        <v>190</v>
      </c>
      <c r="D39" s="8">
        <v>0.84630000000000005</v>
      </c>
    </row>
    <row r="40" spans="1:4" x14ac:dyDescent="0.75">
      <c r="A40">
        <v>34</v>
      </c>
      <c r="B40" t="s">
        <v>181</v>
      </c>
      <c r="C40" t="s">
        <v>190</v>
      </c>
      <c r="D40" s="8">
        <v>22.253799999999998</v>
      </c>
    </row>
    <row r="41" spans="1:4" x14ac:dyDescent="0.75">
      <c r="A41">
        <v>34</v>
      </c>
      <c r="B41" t="s">
        <v>179</v>
      </c>
      <c r="C41" t="s">
        <v>190</v>
      </c>
      <c r="D41" s="8">
        <v>1.9323999999999999</v>
      </c>
    </row>
    <row r="42" spans="1:4" x14ac:dyDescent="0.75">
      <c r="A42">
        <v>34</v>
      </c>
      <c r="B42" t="s">
        <v>180</v>
      </c>
      <c r="C42" t="s">
        <v>190</v>
      </c>
      <c r="D42" s="8">
        <v>2.8921000000000001</v>
      </c>
    </row>
    <row r="43" spans="1:4" x14ac:dyDescent="0.75">
      <c r="A43">
        <v>34</v>
      </c>
      <c r="B43" t="s">
        <v>181</v>
      </c>
      <c r="C43" t="s">
        <v>190</v>
      </c>
      <c r="D43" s="8">
        <v>11.955500000000001</v>
      </c>
    </row>
    <row r="44" spans="1:4" x14ac:dyDescent="0.75">
      <c r="A44">
        <v>34</v>
      </c>
      <c r="B44" t="s">
        <v>179</v>
      </c>
      <c r="C44" t="s">
        <v>190</v>
      </c>
      <c r="D44" s="8">
        <v>0.91059999999999997</v>
      </c>
    </row>
    <row r="45" spans="1:4" x14ac:dyDescent="0.75">
      <c r="A45">
        <v>34</v>
      </c>
      <c r="B45" t="s">
        <v>180</v>
      </c>
      <c r="C45" t="s">
        <v>190</v>
      </c>
      <c r="D45" s="8">
        <v>2.4357000000000002</v>
      </c>
    </row>
    <row r="46" spans="1:4" x14ac:dyDescent="0.75">
      <c r="A46">
        <v>34</v>
      </c>
      <c r="B46" t="s">
        <v>181</v>
      </c>
      <c r="C46" t="s">
        <v>190</v>
      </c>
      <c r="D46" s="8">
        <v>10.7469</v>
      </c>
    </row>
    <row r="47" spans="1:4" x14ac:dyDescent="0.75">
      <c r="A47">
        <v>34</v>
      </c>
      <c r="B47" t="s">
        <v>179</v>
      </c>
      <c r="C47" t="s">
        <v>190</v>
      </c>
      <c r="D47" s="8">
        <v>2.6364000000000001</v>
      </c>
    </row>
    <row r="48" spans="1:4" x14ac:dyDescent="0.75">
      <c r="A48">
        <v>34</v>
      </c>
      <c r="B48" t="s">
        <v>180</v>
      </c>
      <c r="C48" t="s">
        <v>190</v>
      </c>
      <c r="D48" s="8">
        <v>2.3853</v>
      </c>
    </row>
    <row r="49" spans="1:4" x14ac:dyDescent="0.75">
      <c r="A49">
        <v>34</v>
      </c>
      <c r="B49" t="s">
        <v>181</v>
      </c>
      <c r="C49" t="s">
        <v>190</v>
      </c>
      <c r="D49" s="8">
        <v>6.4763999999999999</v>
      </c>
    </row>
    <row r="50" spans="1:4" x14ac:dyDescent="0.75">
      <c r="A50">
        <v>34</v>
      </c>
      <c r="B50" t="s">
        <v>179</v>
      </c>
      <c r="C50" t="s">
        <v>190</v>
      </c>
      <c r="D50" s="8" t="e">
        <v>#VALUE!</v>
      </c>
    </row>
    <row r="51" spans="1:4" x14ac:dyDescent="0.75">
      <c r="A51">
        <v>34</v>
      </c>
      <c r="B51" t="s">
        <v>180</v>
      </c>
      <c r="C51" t="s">
        <v>190</v>
      </c>
      <c r="D51" s="8">
        <v>4.8316999999999997</v>
      </c>
    </row>
    <row r="52" spans="1:4" x14ac:dyDescent="0.75">
      <c r="A52">
        <v>34</v>
      </c>
      <c r="B52" t="s">
        <v>181</v>
      </c>
      <c r="C52" t="s">
        <v>190</v>
      </c>
      <c r="D52" s="8" t="e">
        <v>#VALUE!</v>
      </c>
    </row>
    <row r="53" spans="1:4" x14ac:dyDescent="0.75">
      <c r="A53">
        <v>34</v>
      </c>
      <c r="B53" t="s">
        <v>179</v>
      </c>
      <c r="C53" t="s">
        <v>190</v>
      </c>
      <c r="D53" s="8">
        <v>1.0620000000000001</v>
      </c>
    </row>
    <row r="54" spans="1:4" x14ac:dyDescent="0.75">
      <c r="A54">
        <v>34</v>
      </c>
      <c r="B54" t="s">
        <v>180</v>
      </c>
      <c r="C54" t="s">
        <v>190</v>
      </c>
      <c r="D54" s="8" t="e">
        <v>#VALUE!</v>
      </c>
    </row>
    <row r="55" spans="1:4" x14ac:dyDescent="0.75">
      <c r="A55">
        <v>34</v>
      </c>
      <c r="B55" t="s">
        <v>181</v>
      </c>
      <c r="C55" t="s">
        <v>190</v>
      </c>
      <c r="D55" s="8">
        <v>2.0011000000000001</v>
      </c>
    </row>
    <row r="56" spans="1:4" x14ac:dyDescent="0.75">
      <c r="A56">
        <v>24</v>
      </c>
      <c r="B56" t="s">
        <v>181</v>
      </c>
      <c r="C56" t="s">
        <v>56</v>
      </c>
      <c r="D56" s="8">
        <v>7.8946562297804608</v>
      </c>
    </row>
    <row r="57" spans="1:4" x14ac:dyDescent="0.75">
      <c r="A57">
        <v>24</v>
      </c>
      <c r="B57" t="s">
        <v>181</v>
      </c>
      <c r="C57" t="s">
        <v>56</v>
      </c>
      <c r="D57" s="8">
        <v>14.481835483829794</v>
      </c>
    </row>
    <row r="58" spans="1:4" x14ac:dyDescent="0.75">
      <c r="A58">
        <v>24</v>
      </c>
      <c r="B58" t="s">
        <v>181</v>
      </c>
      <c r="C58" t="s">
        <v>56</v>
      </c>
      <c r="D58" s="8">
        <v>24.361494941271186</v>
      </c>
    </row>
    <row r="59" spans="1:4" x14ac:dyDescent="0.75">
      <c r="A59">
        <v>24</v>
      </c>
      <c r="B59" t="s">
        <v>181</v>
      </c>
      <c r="C59" t="s">
        <v>56</v>
      </c>
      <c r="D59" s="8">
        <v>15.152738980383106</v>
      </c>
    </row>
    <row r="60" spans="1:4" x14ac:dyDescent="0.75">
      <c r="A60">
        <v>24</v>
      </c>
      <c r="B60" t="s">
        <v>181</v>
      </c>
      <c r="C60" t="s">
        <v>56</v>
      </c>
      <c r="D60" s="8">
        <v>14.064169384750608</v>
      </c>
    </row>
    <row r="61" spans="1:4" x14ac:dyDescent="0.75">
      <c r="A61">
        <v>24</v>
      </c>
      <c r="B61" t="s">
        <v>181</v>
      </c>
      <c r="C61" t="s">
        <v>56</v>
      </c>
      <c r="D61" s="8">
        <v>16.2611850143198</v>
      </c>
    </row>
    <row r="62" spans="1:4" x14ac:dyDescent="0.75">
      <c r="A62">
        <v>30</v>
      </c>
      <c r="B62" t="s">
        <v>181</v>
      </c>
      <c r="C62" t="s">
        <v>56</v>
      </c>
      <c r="D62" s="8">
        <v>2.104708330835265</v>
      </c>
    </row>
    <row r="63" spans="1:4" x14ac:dyDescent="0.75">
      <c r="A63">
        <v>30</v>
      </c>
      <c r="B63" t="s">
        <v>181</v>
      </c>
      <c r="C63" t="s">
        <v>56</v>
      </c>
      <c r="D63" s="8">
        <v>3.3498875104733572</v>
      </c>
    </row>
    <row r="64" spans="1:4" x14ac:dyDescent="0.75">
      <c r="A64">
        <v>30</v>
      </c>
      <c r="B64" t="s">
        <v>181</v>
      </c>
      <c r="C64" t="s">
        <v>56</v>
      </c>
      <c r="D64" s="8">
        <v>8.3346560134937437</v>
      </c>
    </row>
    <row r="65" spans="1:4" x14ac:dyDescent="0.75">
      <c r="A65">
        <v>30</v>
      </c>
      <c r="B65" t="s">
        <v>181</v>
      </c>
      <c r="C65" t="s">
        <v>56</v>
      </c>
      <c r="D65" s="8">
        <v>6.3330896749643468</v>
      </c>
    </row>
    <row r="66" spans="1:4" x14ac:dyDescent="0.75">
      <c r="A66">
        <v>30</v>
      </c>
      <c r="B66" t="s">
        <v>181</v>
      </c>
      <c r="C66" t="s">
        <v>56</v>
      </c>
      <c r="D66" s="8">
        <v>0.82715430662305678</v>
      </c>
    </row>
    <row r="67" spans="1:4" x14ac:dyDescent="0.75">
      <c r="A67">
        <v>30</v>
      </c>
      <c r="B67" t="s">
        <v>181</v>
      </c>
      <c r="C67" t="s">
        <v>56</v>
      </c>
      <c r="D67" s="8">
        <v>12.334761785472088</v>
      </c>
    </row>
    <row r="68" spans="1:4" x14ac:dyDescent="0.75">
      <c r="A68">
        <v>34</v>
      </c>
      <c r="B68" t="s">
        <v>181</v>
      </c>
      <c r="C68" t="s">
        <v>56</v>
      </c>
      <c r="D68" s="8">
        <v>3.6094678070349264</v>
      </c>
    </row>
    <row r="69" spans="1:4" x14ac:dyDescent="0.75">
      <c r="A69">
        <v>34</v>
      </c>
      <c r="B69" t="s">
        <v>181</v>
      </c>
      <c r="C69" t="s">
        <v>56</v>
      </c>
      <c r="D69" s="8">
        <v>2.7918753888697498</v>
      </c>
    </row>
    <row r="70" spans="1:4" x14ac:dyDescent="0.75">
      <c r="A70">
        <v>34</v>
      </c>
      <c r="B70" t="s">
        <v>181</v>
      </c>
      <c r="C70" t="s">
        <v>56</v>
      </c>
      <c r="D70" s="8">
        <v>5.4068671167230633</v>
      </c>
    </row>
    <row r="71" spans="1:4" x14ac:dyDescent="0.75">
      <c r="A71">
        <v>34</v>
      </c>
      <c r="B71" t="s">
        <v>181</v>
      </c>
      <c r="C71" t="s">
        <v>56</v>
      </c>
      <c r="D71" s="8">
        <v>5.3465188279580493</v>
      </c>
    </row>
    <row r="72" spans="1:4" x14ac:dyDescent="0.75">
      <c r="A72">
        <v>34</v>
      </c>
      <c r="B72" t="s">
        <v>181</v>
      </c>
      <c r="C72" t="s">
        <v>56</v>
      </c>
      <c r="D72" s="8">
        <v>3.6929674993635762</v>
      </c>
    </row>
    <row r="73" spans="1:4" x14ac:dyDescent="0.75">
      <c r="A73">
        <v>34</v>
      </c>
      <c r="B73" t="s">
        <v>181</v>
      </c>
      <c r="C73" t="s">
        <v>56</v>
      </c>
      <c r="D73" s="8">
        <v>9.3261924731057331</v>
      </c>
    </row>
    <row r="74" spans="1:4" x14ac:dyDescent="0.75">
      <c r="A74">
        <v>24</v>
      </c>
      <c r="B74" t="s">
        <v>180</v>
      </c>
      <c r="C74" t="s">
        <v>56</v>
      </c>
      <c r="D74" s="8">
        <v>0.96213143518723743</v>
      </c>
    </row>
    <row r="75" spans="1:4" x14ac:dyDescent="0.75">
      <c r="A75">
        <v>24</v>
      </c>
      <c r="B75" t="s">
        <v>180</v>
      </c>
      <c r="C75" t="s">
        <v>56</v>
      </c>
      <c r="D75" s="8">
        <v>1.4737256300434598</v>
      </c>
    </row>
    <row r="76" spans="1:4" x14ac:dyDescent="0.75">
      <c r="A76">
        <v>24</v>
      </c>
      <c r="B76" t="s">
        <v>180</v>
      </c>
      <c r="C76" t="s">
        <v>56</v>
      </c>
      <c r="D76" s="8">
        <v>3.6382955661108567</v>
      </c>
    </row>
    <row r="77" spans="1:4" x14ac:dyDescent="0.75">
      <c r="A77">
        <v>24</v>
      </c>
      <c r="B77" t="s">
        <v>180</v>
      </c>
      <c r="C77" t="s">
        <v>56</v>
      </c>
      <c r="D77" s="8">
        <v>1.7715186435860284</v>
      </c>
    </row>
    <row r="78" spans="1:4" x14ac:dyDescent="0.75">
      <c r="A78">
        <v>24</v>
      </c>
      <c r="B78" t="s">
        <v>180</v>
      </c>
      <c r="C78" t="s">
        <v>56</v>
      </c>
      <c r="D78" s="8">
        <v>4.2464482339861025</v>
      </c>
    </row>
    <row r="79" spans="1:4" x14ac:dyDescent="0.75">
      <c r="A79">
        <v>24</v>
      </c>
      <c r="B79" t="s">
        <v>180</v>
      </c>
      <c r="C79" t="s">
        <v>56</v>
      </c>
      <c r="D79" s="8">
        <v>2.0083172225988659</v>
      </c>
    </row>
    <row r="80" spans="1:4" x14ac:dyDescent="0.75">
      <c r="A80">
        <v>30</v>
      </c>
      <c r="B80" t="s">
        <v>180</v>
      </c>
      <c r="C80" t="s">
        <v>56</v>
      </c>
      <c r="D80" s="8">
        <v>1.0067513807074795</v>
      </c>
    </row>
    <row r="81" spans="1:4" x14ac:dyDescent="0.75">
      <c r="A81">
        <v>30</v>
      </c>
      <c r="B81" t="s">
        <v>180</v>
      </c>
      <c r="C81" t="s">
        <v>56</v>
      </c>
      <c r="D81" s="8">
        <v>1.3860580087485403</v>
      </c>
    </row>
    <row r="82" spans="1:4" x14ac:dyDescent="0.75">
      <c r="A82">
        <v>30</v>
      </c>
      <c r="B82" t="s">
        <v>180</v>
      </c>
      <c r="C82" t="s">
        <v>56</v>
      </c>
      <c r="D82" s="8">
        <v>2.6895728770310723</v>
      </c>
    </row>
    <row r="83" spans="1:4" x14ac:dyDescent="0.75">
      <c r="A83">
        <v>30</v>
      </c>
      <c r="B83" t="s">
        <v>180</v>
      </c>
      <c r="C83" t="s">
        <v>56</v>
      </c>
      <c r="D83" s="8">
        <v>2.3511568400627958</v>
      </c>
    </row>
    <row r="84" spans="1:4" x14ac:dyDescent="0.75">
      <c r="A84">
        <v>30</v>
      </c>
      <c r="B84" t="s">
        <v>180</v>
      </c>
      <c r="C84" t="s">
        <v>56</v>
      </c>
      <c r="D84" s="8">
        <v>0.50608861879188216</v>
      </c>
    </row>
    <row r="85" spans="1:4" x14ac:dyDescent="0.75">
      <c r="A85">
        <v>30</v>
      </c>
      <c r="B85" t="s">
        <v>180</v>
      </c>
      <c r="C85" t="s">
        <v>56</v>
      </c>
      <c r="D85" s="8">
        <v>1.2252027301372606</v>
      </c>
    </row>
    <row r="86" spans="1:4" x14ac:dyDescent="0.75">
      <c r="A86">
        <v>34</v>
      </c>
      <c r="B86" t="s">
        <v>180</v>
      </c>
      <c r="C86" t="s">
        <v>56</v>
      </c>
      <c r="D86" s="8">
        <v>0.85082728788912254</v>
      </c>
    </row>
    <row r="87" spans="1:4" x14ac:dyDescent="0.75">
      <c r="A87">
        <v>34</v>
      </c>
      <c r="B87" t="s">
        <v>180</v>
      </c>
      <c r="C87" t="s">
        <v>56</v>
      </c>
      <c r="D87" s="8">
        <v>1.346984228248381</v>
      </c>
    </row>
    <row r="88" spans="1:4" x14ac:dyDescent="0.75">
      <c r="A88">
        <v>34</v>
      </c>
      <c r="B88" t="s">
        <v>180</v>
      </c>
      <c r="C88" t="s">
        <v>56</v>
      </c>
      <c r="D88" s="8">
        <v>1.1416457045871948</v>
      </c>
    </row>
    <row r="89" spans="1:4" x14ac:dyDescent="0.75">
      <c r="A89">
        <v>34</v>
      </c>
      <c r="B89" t="s">
        <v>180</v>
      </c>
      <c r="C89" t="s">
        <v>56</v>
      </c>
      <c r="D89" s="8">
        <v>2.2179897537201985</v>
      </c>
    </row>
    <row r="90" spans="1:4" x14ac:dyDescent="0.75">
      <c r="A90">
        <v>34</v>
      </c>
      <c r="B90" t="s">
        <v>180</v>
      </c>
      <c r="C90" t="s">
        <v>56</v>
      </c>
      <c r="D90" s="8">
        <v>0.90256600508903417</v>
      </c>
    </row>
    <row r="91" spans="1:4" x14ac:dyDescent="0.75">
      <c r="A91">
        <v>34</v>
      </c>
      <c r="B91" t="s">
        <v>180</v>
      </c>
      <c r="C91" t="s">
        <v>56</v>
      </c>
      <c r="D91" s="8">
        <v>1.2134040618405697</v>
      </c>
    </row>
    <row r="92" spans="1:4" x14ac:dyDescent="0.75">
      <c r="A92">
        <v>24</v>
      </c>
      <c r="B92" t="s">
        <v>179</v>
      </c>
      <c r="C92" t="s">
        <v>56</v>
      </c>
      <c r="D92" s="8">
        <v>0.43855295526547822</v>
      </c>
    </row>
    <row r="93" spans="1:4" x14ac:dyDescent="0.75">
      <c r="A93">
        <v>24</v>
      </c>
      <c r="B93" t="s">
        <v>179</v>
      </c>
      <c r="C93" t="s">
        <v>56</v>
      </c>
      <c r="D93" s="8">
        <v>1.1177255689618641</v>
      </c>
    </row>
    <row r="94" spans="1:4" x14ac:dyDescent="0.75">
      <c r="A94">
        <v>24</v>
      </c>
      <c r="B94" t="s">
        <v>179</v>
      </c>
      <c r="C94" t="s">
        <v>56</v>
      </c>
      <c r="D94" s="8">
        <v>2.0667359487642689</v>
      </c>
    </row>
    <row r="95" spans="1:4" x14ac:dyDescent="0.75">
      <c r="A95">
        <v>24</v>
      </c>
      <c r="B95" t="s">
        <v>179</v>
      </c>
      <c r="C95" t="s">
        <v>56</v>
      </c>
      <c r="D95" s="8">
        <v>2.8961306029909482</v>
      </c>
    </row>
    <row r="96" spans="1:4" x14ac:dyDescent="0.75">
      <c r="A96">
        <v>24</v>
      </c>
      <c r="B96" t="s">
        <v>179</v>
      </c>
      <c r="C96" t="s">
        <v>56</v>
      </c>
      <c r="D96" s="8">
        <v>1.1522121853461109</v>
      </c>
    </row>
    <row r="97" spans="1:4" x14ac:dyDescent="0.75">
      <c r="A97">
        <v>24</v>
      </c>
      <c r="B97" t="s">
        <v>179</v>
      </c>
      <c r="C97" t="s">
        <v>56</v>
      </c>
      <c r="D97" s="8">
        <v>3.8830035590545724</v>
      </c>
    </row>
    <row r="98" spans="1:4" x14ac:dyDescent="0.75">
      <c r="A98">
        <v>30</v>
      </c>
      <c r="B98" t="s">
        <v>179</v>
      </c>
      <c r="C98" t="s">
        <v>56</v>
      </c>
      <c r="D98" s="8">
        <v>1</v>
      </c>
    </row>
    <row r="99" spans="1:4" x14ac:dyDescent="0.75">
      <c r="A99">
        <v>30</v>
      </c>
      <c r="B99" t="s">
        <v>179</v>
      </c>
      <c r="C99" t="s">
        <v>56</v>
      </c>
      <c r="D99" s="8">
        <v>1</v>
      </c>
    </row>
    <row r="100" spans="1:4" x14ac:dyDescent="0.75">
      <c r="A100">
        <v>30</v>
      </c>
      <c r="B100" t="s">
        <v>179</v>
      </c>
      <c r="C100" t="s">
        <v>56</v>
      </c>
      <c r="D100" s="8">
        <v>1</v>
      </c>
    </row>
    <row r="101" spans="1:4" x14ac:dyDescent="0.75">
      <c r="A101">
        <v>30</v>
      </c>
      <c r="B101" t="s">
        <v>179</v>
      </c>
      <c r="C101" t="s">
        <v>56</v>
      </c>
      <c r="D101" s="8">
        <v>1</v>
      </c>
    </row>
    <row r="102" spans="1:4" x14ac:dyDescent="0.75">
      <c r="A102">
        <v>30</v>
      </c>
      <c r="B102" t="s">
        <v>179</v>
      </c>
      <c r="C102" t="s">
        <v>56</v>
      </c>
      <c r="D102" s="8">
        <v>1</v>
      </c>
    </row>
    <row r="103" spans="1:4" x14ac:dyDescent="0.75">
      <c r="A103">
        <v>30</v>
      </c>
      <c r="B103" t="s">
        <v>179</v>
      </c>
      <c r="C103" t="s">
        <v>56</v>
      </c>
      <c r="D103" s="8">
        <v>1</v>
      </c>
    </row>
    <row r="104" spans="1:4" x14ac:dyDescent="0.75">
      <c r="A104">
        <v>34</v>
      </c>
      <c r="B104" t="s">
        <v>179</v>
      </c>
      <c r="C104" t="s">
        <v>56</v>
      </c>
      <c r="D104" s="8">
        <v>1.1135763535298939</v>
      </c>
    </row>
    <row r="105" spans="1:4" x14ac:dyDescent="0.75">
      <c r="A105">
        <v>34</v>
      </c>
      <c r="B105" t="s">
        <v>179</v>
      </c>
      <c r="C105" t="s">
        <v>56</v>
      </c>
      <c r="D105" s="8">
        <v>1.2512624673819928</v>
      </c>
    </row>
    <row r="106" spans="1:4" x14ac:dyDescent="0.75">
      <c r="A106">
        <v>34</v>
      </c>
      <c r="B106" t="s">
        <v>179</v>
      </c>
      <c r="C106" t="s">
        <v>56</v>
      </c>
      <c r="D106" s="8">
        <v>1.2449164792330876</v>
      </c>
    </row>
    <row r="107" spans="1:4" x14ac:dyDescent="0.75">
      <c r="A107">
        <v>34</v>
      </c>
      <c r="B107" t="s">
        <v>179</v>
      </c>
      <c r="C107" t="s">
        <v>56</v>
      </c>
      <c r="D107" s="8">
        <v>0.91655104059714321</v>
      </c>
    </row>
    <row r="108" spans="1:4" x14ac:dyDescent="0.75">
      <c r="A108">
        <v>34</v>
      </c>
      <c r="B108" t="s">
        <v>179</v>
      </c>
      <c r="C108" t="s">
        <v>56</v>
      </c>
      <c r="D108" s="8">
        <v>1.0165373350044271</v>
      </c>
    </row>
    <row r="109" spans="1:4" x14ac:dyDescent="0.75">
      <c r="A109">
        <v>34</v>
      </c>
      <c r="B109" t="s">
        <v>179</v>
      </c>
      <c r="C109" t="s">
        <v>56</v>
      </c>
      <c r="D109" s="8">
        <v>0.98444900580502814</v>
      </c>
    </row>
    <row r="110" spans="1:4" x14ac:dyDescent="0.75">
      <c r="A110">
        <v>24</v>
      </c>
      <c r="B110" t="s">
        <v>179</v>
      </c>
      <c r="C110" t="s">
        <v>162</v>
      </c>
      <c r="D110" s="8">
        <v>2.1242971520355334</v>
      </c>
    </row>
    <row r="111" spans="1:4" x14ac:dyDescent="0.75">
      <c r="A111">
        <v>24</v>
      </c>
      <c r="B111" t="s">
        <v>180</v>
      </c>
      <c r="C111" t="s">
        <v>162</v>
      </c>
      <c r="D111" s="8">
        <v>4.291706844760796</v>
      </c>
    </row>
    <row r="112" spans="1:4" x14ac:dyDescent="0.75">
      <c r="A112">
        <v>24</v>
      </c>
      <c r="B112" t="s">
        <v>181</v>
      </c>
      <c r="C112" t="s">
        <v>162</v>
      </c>
      <c r="D112" s="8">
        <v>4.0973316061281428</v>
      </c>
    </row>
    <row r="113" spans="1:4" x14ac:dyDescent="0.75">
      <c r="A113">
        <v>24</v>
      </c>
      <c r="B113" t="s">
        <v>179</v>
      </c>
      <c r="C113" t="s">
        <v>162</v>
      </c>
      <c r="D113" s="8">
        <v>1.4003082825932121</v>
      </c>
    </row>
    <row r="114" spans="1:4" x14ac:dyDescent="0.75">
      <c r="A114">
        <v>24</v>
      </c>
      <c r="B114" t="s">
        <v>180</v>
      </c>
      <c r="C114" t="s">
        <v>162</v>
      </c>
      <c r="D114" s="8">
        <v>4.2822781418585629</v>
      </c>
    </row>
    <row r="115" spans="1:4" x14ac:dyDescent="0.75">
      <c r="A115">
        <v>24</v>
      </c>
      <c r="B115" t="s">
        <v>181</v>
      </c>
      <c r="C115" t="s">
        <v>162</v>
      </c>
      <c r="D115" s="8">
        <v>24.879857304108231</v>
      </c>
    </row>
    <row r="116" spans="1:4" x14ac:dyDescent="0.75">
      <c r="A116">
        <v>24</v>
      </c>
      <c r="B116" t="s">
        <v>179</v>
      </c>
      <c r="C116" t="s">
        <v>162</v>
      </c>
      <c r="D116" s="8">
        <v>2.1361512628337644</v>
      </c>
    </row>
    <row r="117" spans="1:4" x14ac:dyDescent="0.75">
      <c r="A117">
        <v>24</v>
      </c>
      <c r="B117" t="s">
        <v>180</v>
      </c>
      <c r="C117" t="s">
        <v>162</v>
      </c>
      <c r="D117" s="8">
        <v>4.4234725395964745</v>
      </c>
    </row>
    <row r="118" spans="1:4" x14ac:dyDescent="0.75">
      <c r="A118">
        <v>24</v>
      </c>
      <c r="B118" t="s">
        <v>181</v>
      </c>
      <c r="C118" t="s">
        <v>162</v>
      </c>
      <c r="D118" s="8">
        <v>24.233747546798313</v>
      </c>
    </row>
    <row r="119" spans="1:4" x14ac:dyDescent="0.75">
      <c r="A119">
        <v>24</v>
      </c>
      <c r="B119" t="s">
        <v>179</v>
      </c>
      <c r="C119" t="s">
        <v>162</v>
      </c>
      <c r="D119" s="8">
        <v>2.4320009352248682</v>
      </c>
    </row>
    <row r="120" spans="1:4" x14ac:dyDescent="0.75">
      <c r="A120">
        <v>24</v>
      </c>
      <c r="B120" t="s">
        <v>180</v>
      </c>
      <c r="C120" t="s">
        <v>162</v>
      </c>
      <c r="D120" s="8">
        <v>3.2087767766407076</v>
      </c>
    </row>
    <row r="121" spans="1:4" x14ac:dyDescent="0.75">
      <c r="A121">
        <v>24</v>
      </c>
      <c r="B121" t="s">
        <v>181</v>
      </c>
      <c r="C121" t="s">
        <v>162</v>
      </c>
      <c r="D121" s="8">
        <v>11.923025326389997</v>
      </c>
    </row>
    <row r="122" spans="1:4" x14ac:dyDescent="0.75">
      <c r="A122">
        <v>24</v>
      </c>
      <c r="B122" t="s">
        <v>179</v>
      </c>
      <c r="C122" t="s">
        <v>162</v>
      </c>
      <c r="D122" s="8">
        <v>4.0303255151733959</v>
      </c>
    </row>
    <row r="123" spans="1:4" x14ac:dyDescent="0.75">
      <c r="A123">
        <v>24</v>
      </c>
      <c r="B123" t="s">
        <v>180</v>
      </c>
      <c r="C123" t="s">
        <v>162</v>
      </c>
      <c r="D123" s="8">
        <v>5.4793397531315007</v>
      </c>
    </row>
    <row r="124" spans="1:4" x14ac:dyDescent="0.75">
      <c r="A124">
        <v>24</v>
      </c>
      <c r="B124" t="s">
        <v>181</v>
      </c>
      <c r="C124" t="s">
        <v>162</v>
      </c>
      <c r="D124" s="8">
        <v>3.8660381950190703</v>
      </c>
    </row>
    <row r="125" spans="1:4" x14ac:dyDescent="0.75">
      <c r="A125">
        <v>24</v>
      </c>
      <c r="B125" t="s">
        <v>179</v>
      </c>
      <c r="C125" t="s">
        <v>162</v>
      </c>
      <c r="D125" s="8">
        <v>0.78798330374844805</v>
      </c>
    </row>
    <row r="126" spans="1:4" x14ac:dyDescent="0.75">
      <c r="A126">
        <v>24</v>
      </c>
      <c r="B126" t="s">
        <v>180</v>
      </c>
      <c r="C126" t="s">
        <v>162</v>
      </c>
      <c r="D126" s="8">
        <v>4.1156288923036524</v>
      </c>
    </row>
    <row r="127" spans="1:4" x14ac:dyDescent="0.75">
      <c r="A127">
        <v>24</v>
      </c>
      <c r="B127" t="s">
        <v>181</v>
      </c>
      <c r="C127" t="s">
        <v>162</v>
      </c>
      <c r="D127" s="8">
        <v>17.584575159373117</v>
      </c>
    </row>
    <row r="128" spans="1:4" x14ac:dyDescent="0.75">
      <c r="A128">
        <v>30</v>
      </c>
      <c r="B128" t="s">
        <v>181</v>
      </c>
      <c r="C128" t="s">
        <v>162</v>
      </c>
      <c r="D128" s="8">
        <v>0.62926575287712383</v>
      </c>
    </row>
    <row r="129" spans="1:4" x14ac:dyDescent="0.75">
      <c r="A129">
        <v>30</v>
      </c>
      <c r="B129" t="s">
        <v>180</v>
      </c>
      <c r="C129" t="s">
        <v>162</v>
      </c>
      <c r="D129" s="8">
        <v>1.4813329696016226</v>
      </c>
    </row>
    <row r="130" spans="1:4" x14ac:dyDescent="0.75">
      <c r="A130">
        <v>30</v>
      </c>
      <c r="B130" t="s">
        <v>179</v>
      </c>
      <c r="C130" t="s">
        <v>162</v>
      </c>
      <c r="D130" s="8">
        <v>1</v>
      </c>
    </row>
    <row r="131" spans="1:4" x14ac:dyDescent="0.75">
      <c r="A131">
        <v>30</v>
      </c>
      <c r="B131" t="s">
        <v>181</v>
      </c>
      <c r="C131" t="s">
        <v>162</v>
      </c>
      <c r="D131" s="8">
        <v>8.4712330715386397</v>
      </c>
    </row>
    <row r="132" spans="1:4" x14ac:dyDescent="0.75">
      <c r="A132">
        <v>30</v>
      </c>
      <c r="B132" t="s">
        <v>180</v>
      </c>
      <c r="C132" t="s">
        <v>162</v>
      </c>
      <c r="D132" s="8">
        <v>2.193379100598857</v>
      </c>
    </row>
    <row r="133" spans="1:4" x14ac:dyDescent="0.75">
      <c r="A133">
        <v>30</v>
      </c>
      <c r="B133" t="s">
        <v>179</v>
      </c>
      <c r="C133" t="s">
        <v>162</v>
      </c>
      <c r="D133" s="8">
        <v>1</v>
      </c>
    </row>
    <row r="134" spans="1:4" x14ac:dyDescent="0.75">
      <c r="A134">
        <v>30</v>
      </c>
      <c r="B134" t="s">
        <v>181</v>
      </c>
      <c r="C134" t="s">
        <v>162</v>
      </c>
      <c r="D134" s="8">
        <v>7.2401684522156904</v>
      </c>
    </row>
    <row r="135" spans="1:4" x14ac:dyDescent="0.75">
      <c r="A135">
        <v>30</v>
      </c>
      <c r="B135" t="s">
        <v>180</v>
      </c>
      <c r="C135" t="s">
        <v>162</v>
      </c>
      <c r="D135" s="8">
        <v>2.8798616356860864</v>
      </c>
    </row>
    <row r="136" spans="1:4" x14ac:dyDescent="0.75">
      <c r="A136">
        <v>30</v>
      </c>
      <c r="B136" t="s">
        <v>179</v>
      </c>
      <c r="C136" t="s">
        <v>162</v>
      </c>
      <c r="D136" s="8">
        <v>1</v>
      </c>
    </row>
    <row r="137" spans="1:4" x14ac:dyDescent="0.75">
      <c r="A137">
        <v>30</v>
      </c>
      <c r="B137" t="s">
        <v>181</v>
      </c>
      <c r="C137" t="s">
        <v>162</v>
      </c>
      <c r="D137" s="8">
        <v>4.9186883858404551</v>
      </c>
    </row>
    <row r="138" spans="1:4" x14ac:dyDescent="0.75">
      <c r="A138">
        <v>30</v>
      </c>
      <c r="B138" t="s">
        <v>180</v>
      </c>
      <c r="C138" t="s">
        <v>162</v>
      </c>
      <c r="D138" s="8">
        <v>2.4557101522683311</v>
      </c>
    </row>
    <row r="139" spans="1:4" x14ac:dyDescent="0.75">
      <c r="A139">
        <v>30</v>
      </c>
      <c r="B139" t="s">
        <v>179</v>
      </c>
      <c r="C139" t="s">
        <v>162</v>
      </c>
      <c r="D139" s="8">
        <v>1</v>
      </c>
    </row>
    <row r="140" spans="1:4" x14ac:dyDescent="0.75">
      <c r="A140">
        <v>30</v>
      </c>
      <c r="B140" t="s">
        <v>181</v>
      </c>
      <c r="C140" t="s">
        <v>162</v>
      </c>
      <c r="D140" s="8">
        <v>6.6619319408771291</v>
      </c>
    </row>
    <row r="141" spans="1:4" x14ac:dyDescent="0.75">
      <c r="A141">
        <v>30</v>
      </c>
      <c r="B141" t="s">
        <v>180</v>
      </c>
      <c r="C141" t="s">
        <v>162</v>
      </c>
      <c r="D141" s="8">
        <v>1.1542815525474373</v>
      </c>
    </row>
    <row r="142" spans="1:4" x14ac:dyDescent="0.75">
      <c r="A142">
        <v>30</v>
      </c>
      <c r="B142" t="s">
        <v>179</v>
      </c>
      <c r="C142" t="s">
        <v>162</v>
      </c>
      <c r="D142" s="8">
        <v>1</v>
      </c>
    </row>
    <row r="143" spans="1:4" x14ac:dyDescent="0.75">
      <c r="A143">
        <v>30</v>
      </c>
      <c r="B143" t="s">
        <v>181</v>
      </c>
      <c r="C143" t="s">
        <v>162</v>
      </c>
      <c r="D143" s="8">
        <v>1.549177517412722</v>
      </c>
    </row>
    <row r="144" spans="1:4" x14ac:dyDescent="0.75">
      <c r="A144">
        <v>30</v>
      </c>
      <c r="B144" t="s">
        <v>180</v>
      </c>
      <c r="C144" t="s">
        <v>162</v>
      </c>
      <c r="D144" s="8">
        <v>1.1568740304497094</v>
      </c>
    </row>
    <row r="145" spans="1:4" x14ac:dyDescent="0.75">
      <c r="A145">
        <v>30</v>
      </c>
      <c r="B145" t="s">
        <v>179</v>
      </c>
      <c r="C145" t="s">
        <v>162</v>
      </c>
      <c r="D145" s="8">
        <v>1</v>
      </c>
    </row>
    <row r="146" spans="1:4" x14ac:dyDescent="0.75">
      <c r="A146">
        <v>34</v>
      </c>
      <c r="B146" t="s">
        <v>179</v>
      </c>
      <c r="C146" t="s">
        <v>162</v>
      </c>
      <c r="D146" s="8">
        <v>0.99202811345468989</v>
      </c>
    </row>
    <row r="147" spans="1:4" x14ac:dyDescent="0.75">
      <c r="A147">
        <v>34</v>
      </c>
      <c r="B147" t="s">
        <v>180</v>
      </c>
      <c r="C147" t="s">
        <v>162</v>
      </c>
      <c r="D147" s="8">
        <v>2.9354500638805625</v>
      </c>
    </row>
    <row r="148" spans="1:4" x14ac:dyDescent="0.75">
      <c r="A148">
        <v>34</v>
      </c>
      <c r="B148" t="s">
        <v>181</v>
      </c>
      <c r="C148" t="s">
        <v>162</v>
      </c>
      <c r="D148" s="8">
        <v>24.403576764692222</v>
      </c>
    </row>
    <row r="149" spans="1:4" x14ac:dyDescent="0.75">
      <c r="A149">
        <v>34</v>
      </c>
      <c r="B149" t="s">
        <v>179</v>
      </c>
      <c r="C149" t="s">
        <v>162</v>
      </c>
      <c r="D149" s="8">
        <v>1.1534283003134</v>
      </c>
    </row>
    <row r="150" spans="1:4" x14ac:dyDescent="0.75">
      <c r="A150">
        <v>34</v>
      </c>
      <c r="B150" t="s">
        <v>180</v>
      </c>
      <c r="C150" t="s">
        <v>162</v>
      </c>
      <c r="D150" s="8">
        <v>1.6447935076908315</v>
      </c>
    </row>
    <row r="151" spans="1:4" x14ac:dyDescent="0.75">
      <c r="A151">
        <v>34</v>
      </c>
      <c r="B151" t="s">
        <v>181</v>
      </c>
      <c r="C151" t="s">
        <v>162</v>
      </c>
      <c r="D151" s="8">
        <v>12.04132253526303</v>
      </c>
    </row>
    <row r="152" spans="1:4" x14ac:dyDescent="0.75">
      <c r="A152">
        <v>34</v>
      </c>
      <c r="B152" t="s">
        <v>179</v>
      </c>
      <c r="C152" t="s">
        <v>162</v>
      </c>
      <c r="D152" s="8">
        <v>1.4431478418462336</v>
      </c>
    </row>
    <row r="153" spans="1:4" x14ac:dyDescent="0.75">
      <c r="A153">
        <v>34</v>
      </c>
      <c r="B153" t="s">
        <v>180</v>
      </c>
      <c r="C153" t="s">
        <v>162</v>
      </c>
      <c r="D153" s="8">
        <v>1.9697043994046894</v>
      </c>
    </row>
    <row r="154" spans="1:4" x14ac:dyDescent="0.75">
      <c r="A154">
        <v>34</v>
      </c>
      <c r="B154" t="s">
        <v>181</v>
      </c>
      <c r="C154" t="s">
        <v>162</v>
      </c>
      <c r="D154" s="8">
        <v>8.0077394567386389</v>
      </c>
    </row>
    <row r="155" spans="1:4" x14ac:dyDescent="0.75">
      <c r="A155">
        <v>34</v>
      </c>
      <c r="B155" t="s">
        <v>179</v>
      </c>
      <c r="C155" t="s">
        <v>162</v>
      </c>
      <c r="D155" s="8">
        <v>0.73189952870282604</v>
      </c>
    </row>
    <row r="156" spans="1:4" x14ac:dyDescent="0.75">
      <c r="A156">
        <v>34</v>
      </c>
      <c r="B156" t="s">
        <v>180</v>
      </c>
      <c r="C156" t="s">
        <v>162</v>
      </c>
      <c r="D156" s="8">
        <v>2.2680177969894908</v>
      </c>
    </row>
    <row r="157" spans="1:4" x14ac:dyDescent="0.75">
      <c r="A157">
        <v>34</v>
      </c>
      <c r="B157" t="s">
        <v>181</v>
      </c>
      <c r="C157" t="s">
        <v>162</v>
      </c>
      <c r="D157" s="8">
        <v>2.6709889194904322</v>
      </c>
    </row>
    <row r="158" spans="1:4" x14ac:dyDescent="0.75">
      <c r="A158">
        <v>34</v>
      </c>
      <c r="B158" t="s">
        <v>179</v>
      </c>
      <c r="C158" t="s">
        <v>162</v>
      </c>
      <c r="D158" s="8">
        <v>0.65358061447701277</v>
      </c>
    </row>
    <row r="159" spans="1:4" x14ac:dyDescent="0.75">
      <c r="A159">
        <v>34</v>
      </c>
      <c r="B159" t="s">
        <v>180</v>
      </c>
      <c r="C159" t="s">
        <v>162</v>
      </c>
      <c r="D159" s="8">
        <v>1.2592706200551125</v>
      </c>
    </row>
    <row r="160" spans="1:4" x14ac:dyDescent="0.75">
      <c r="A160">
        <v>34</v>
      </c>
      <c r="B160" t="s">
        <v>181</v>
      </c>
      <c r="C160" t="s">
        <v>162</v>
      </c>
      <c r="D160" s="8">
        <v>2.6209052397289865</v>
      </c>
    </row>
    <row r="161" spans="1:4" x14ac:dyDescent="0.75">
      <c r="A161">
        <v>34</v>
      </c>
      <c r="B161" t="s">
        <v>179</v>
      </c>
      <c r="C161" t="s">
        <v>162</v>
      </c>
      <c r="D161" s="8">
        <v>0.59701234632890421</v>
      </c>
    </row>
    <row r="162" spans="1:4" x14ac:dyDescent="0.75">
      <c r="A162">
        <v>34</v>
      </c>
      <c r="B162" t="s">
        <v>180</v>
      </c>
      <c r="C162" t="s">
        <v>162</v>
      </c>
      <c r="D162" s="8">
        <v>0.34434875232192103</v>
      </c>
    </row>
    <row r="163" spans="1:4" x14ac:dyDescent="0.75">
      <c r="A163">
        <v>34</v>
      </c>
      <c r="B163" t="s">
        <v>181</v>
      </c>
      <c r="C163" t="s">
        <v>162</v>
      </c>
      <c r="D163" s="8">
        <v>1.9804227103587813</v>
      </c>
    </row>
  </sheetData>
  <autoFilter ref="C1:C163" xr:uid="{33A90D7F-BF7B-477D-AF5A-1703D07EDBD8}"/>
  <sortState xmlns:xlrd2="http://schemas.microsoft.com/office/spreadsheetml/2017/richdata2" ref="A56:D109">
    <sortCondition ref="B2:B1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DEF0-7664-4391-A09C-F24CBB51FD97}">
  <dimension ref="A1:D55"/>
  <sheetViews>
    <sheetView workbookViewId="0">
      <selection activeCell="E2" sqref="E2"/>
    </sheetView>
  </sheetViews>
  <sheetFormatPr defaultRowHeight="14.75" x14ac:dyDescent="0.75"/>
  <cols>
    <col min="1" max="1" width="7.54296875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4" t="s">
        <v>168</v>
      </c>
    </row>
    <row r="2" spans="1:4" x14ac:dyDescent="0.75">
      <c r="A2">
        <v>24</v>
      </c>
      <c r="B2" t="s">
        <v>179</v>
      </c>
      <c r="C2" t="s">
        <v>186</v>
      </c>
      <c r="D2">
        <v>8.07</v>
      </c>
    </row>
    <row r="3" spans="1:4" x14ac:dyDescent="0.75">
      <c r="A3">
        <v>24</v>
      </c>
      <c r="B3" t="s">
        <v>180</v>
      </c>
      <c r="C3" t="s">
        <v>186</v>
      </c>
      <c r="D3">
        <v>3.4</v>
      </c>
    </row>
    <row r="4" spans="1:4" x14ac:dyDescent="0.75">
      <c r="A4">
        <v>24</v>
      </c>
      <c r="B4" t="s">
        <v>181</v>
      </c>
      <c r="C4" t="s">
        <v>186</v>
      </c>
      <c r="D4">
        <v>55.06</v>
      </c>
    </row>
    <row r="5" spans="1:4" x14ac:dyDescent="0.75">
      <c r="A5">
        <v>24</v>
      </c>
      <c r="B5" t="s">
        <v>179</v>
      </c>
      <c r="C5" t="s">
        <v>186</v>
      </c>
      <c r="D5">
        <v>4.33</v>
      </c>
    </row>
    <row r="6" spans="1:4" x14ac:dyDescent="0.75">
      <c r="A6">
        <v>24</v>
      </c>
      <c r="B6" t="s">
        <v>180</v>
      </c>
      <c r="C6" t="s">
        <v>186</v>
      </c>
      <c r="D6">
        <v>4.42</v>
      </c>
    </row>
    <row r="7" spans="1:4" x14ac:dyDescent="0.75">
      <c r="A7">
        <v>24</v>
      </c>
      <c r="B7" t="s">
        <v>181</v>
      </c>
      <c r="C7" t="s">
        <v>186</v>
      </c>
      <c r="D7">
        <v>237.44</v>
      </c>
    </row>
    <row r="8" spans="1:4" x14ac:dyDescent="0.75">
      <c r="A8">
        <v>24</v>
      </c>
      <c r="B8" t="s">
        <v>179</v>
      </c>
      <c r="C8" t="s">
        <v>186</v>
      </c>
      <c r="D8">
        <v>0.9</v>
      </c>
    </row>
    <row r="9" spans="1:4" x14ac:dyDescent="0.75">
      <c r="A9">
        <v>24</v>
      </c>
      <c r="B9" t="s">
        <v>180</v>
      </c>
      <c r="C9" t="s">
        <v>186</v>
      </c>
      <c r="D9">
        <v>0.6</v>
      </c>
    </row>
    <row r="10" spans="1:4" x14ac:dyDescent="0.75">
      <c r="A10">
        <v>24</v>
      </c>
      <c r="B10" t="s">
        <v>181</v>
      </c>
      <c r="C10" t="s">
        <v>186</v>
      </c>
      <c r="D10">
        <v>25.26</v>
      </c>
    </row>
    <row r="11" spans="1:4" x14ac:dyDescent="0.75">
      <c r="A11">
        <v>24</v>
      </c>
      <c r="B11" t="s">
        <v>179</v>
      </c>
      <c r="C11" t="s">
        <v>186</v>
      </c>
      <c r="D11">
        <v>2.15</v>
      </c>
    </row>
    <row r="12" spans="1:4" x14ac:dyDescent="0.75">
      <c r="A12">
        <v>24</v>
      </c>
      <c r="B12" t="s">
        <v>180</v>
      </c>
      <c r="C12" t="s">
        <v>186</v>
      </c>
      <c r="D12">
        <v>3.47</v>
      </c>
    </row>
    <row r="13" spans="1:4" x14ac:dyDescent="0.75">
      <c r="A13">
        <v>24</v>
      </c>
      <c r="B13" t="s">
        <v>181</v>
      </c>
      <c r="C13" t="s">
        <v>186</v>
      </c>
      <c r="D13">
        <v>7.19</v>
      </c>
    </row>
    <row r="14" spans="1:4" x14ac:dyDescent="0.75">
      <c r="A14">
        <v>24</v>
      </c>
      <c r="B14" t="s">
        <v>179</v>
      </c>
      <c r="C14" t="s">
        <v>186</v>
      </c>
      <c r="D14">
        <v>0.19</v>
      </c>
    </row>
    <row r="15" spans="1:4" x14ac:dyDescent="0.75">
      <c r="A15">
        <v>24</v>
      </c>
      <c r="B15" t="s">
        <v>180</v>
      </c>
      <c r="C15" t="s">
        <v>186</v>
      </c>
      <c r="D15">
        <v>0.2</v>
      </c>
    </row>
    <row r="16" spans="1:4" x14ac:dyDescent="0.75">
      <c r="A16">
        <v>24</v>
      </c>
      <c r="B16" t="s">
        <v>181</v>
      </c>
      <c r="C16" t="s">
        <v>186</v>
      </c>
      <c r="D16">
        <v>11.24</v>
      </c>
    </row>
    <row r="17" spans="1:4" x14ac:dyDescent="0.75">
      <c r="A17">
        <v>24</v>
      </c>
      <c r="B17" t="s">
        <v>179</v>
      </c>
      <c r="C17" t="s">
        <v>186</v>
      </c>
      <c r="D17">
        <v>0.1</v>
      </c>
    </row>
    <row r="18" spans="1:4" x14ac:dyDescent="0.75">
      <c r="A18">
        <v>24</v>
      </c>
      <c r="B18" t="s">
        <v>180</v>
      </c>
      <c r="C18" t="s">
        <v>186</v>
      </c>
      <c r="D18">
        <v>0.25</v>
      </c>
    </row>
    <row r="19" spans="1:4" x14ac:dyDescent="0.75">
      <c r="A19">
        <v>24</v>
      </c>
      <c r="B19" t="s">
        <v>181</v>
      </c>
      <c r="C19" t="s">
        <v>186</v>
      </c>
      <c r="D19">
        <v>4.28</v>
      </c>
    </row>
    <row r="20" spans="1:4" x14ac:dyDescent="0.75">
      <c r="A20">
        <v>30</v>
      </c>
      <c r="B20" t="s">
        <v>181</v>
      </c>
      <c r="C20" t="s">
        <v>186</v>
      </c>
      <c r="D20">
        <v>129.44999999999999</v>
      </c>
    </row>
    <row r="21" spans="1:4" x14ac:dyDescent="0.75">
      <c r="A21">
        <v>30</v>
      </c>
      <c r="B21" t="s">
        <v>180</v>
      </c>
      <c r="C21" t="s">
        <v>186</v>
      </c>
      <c r="D21">
        <v>20.64</v>
      </c>
    </row>
    <row r="22" spans="1:4" x14ac:dyDescent="0.75">
      <c r="A22">
        <v>30</v>
      </c>
      <c r="B22" t="s">
        <v>179</v>
      </c>
      <c r="C22" t="s">
        <v>186</v>
      </c>
      <c r="D22">
        <v>1</v>
      </c>
    </row>
    <row r="23" spans="1:4" x14ac:dyDescent="0.75">
      <c r="A23">
        <v>30</v>
      </c>
      <c r="B23" t="s">
        <v>181</v>
      </c>
      <c r="C23" t="s">
        <v>186</v>
      </c>
      <c r="D23">
        <v>415.91</v>
      </c>
    </row>
    <row r="24" spans="1:4" x14ac:dyDescent="0.75">
      <c r="A24">
        <v>30</v>
      </c>
      <c r="B24" t="s">
        <v>180</v>
      </c>
      <c r="C24" t="s">
        <v>186</v>
      </c>
      <c r="D24">
        <v>31.69</v>
      </c>
    </row>
    <row r="25" spans="1:4" x14ac:dyDescent="0.75">
      <c r="A25">
        <v>30</v>
      </c>
      <c r="B25" t="s">
        <v>179</v>
      </c>
      <c r="C25" t="s">
        <v>186</v>
      </c>
      <c r="D25">
        <v>1</v>
      </c>
    </row>
    <row r="26" spans="1:4" x14ac:dyDescent="0.75">
      <c r="A26">
        <v>30</v>
      </c>
      <c r="B26" t="s">
        <v>181</v>
      </c>
      <c r="C26" t="s">
        <v>186</v>
      </c>
      <c r="D26">
        <v>81.86</v>
      </c>
    </row>
    <row r="27" spans="1:4" x14ac:dyDescent="0.75">
      <c r="A27">
        <v>30</v>
      </c>
      <c r="B27" t="s">
        <v>180</v>
      </c>
      <c r="C27" t="s">
        <v>186</v>
      </c>
      <c r="D27">
        <v>1.68</v>
      </c>
    </row>
    <row r="28" spans="1:4" x14ac:dyDescent="0.75">
      <c r="A28">
        <v>30</v>
      </c>
      <c r="B28" t="s">
        <v>179</v>
      </c>
      <c r="C28" t="s">
        <v>186</v>
      </c>
      <c r="D28">
        <v>1</v>
      </c>
    </row>
    <row r="29" spans="1:4" x14ac:dyDescent="0.75">
      <c r="A29">
        <v>30</v>
      </c>
      <c r="B29" t="s">
        <v>181</v>
      </c>
      <c r="C29" t="s">
        <v>186</v>
      </c>
      <c r="D29">
        <v>207.56</v>
      </c>
    </row>
    <row r="30" spans="1:4" x14ac:dyDescent="0.75">
      <c r="A30">
        <v>30</v>
      </c>
      <c r="B30" t="s">
        <v>180</v>
      </c>
      <c r="C30" t="s">
        <v>186</v>
      </c>
      <c r="D30">
        <v>5.0999999999999996</v>
      </c>
    </row>
    <row r="31" spans="1:4" x14ac:dyDescent="0.75">
      <c r="A31">
        <v>30</v>
      </c>
      <c r="B31" t="s">
        <v>179</v>
      </c>
      <c r="C31" t="s">
        <v>186</v>
      </c>
      <c r="D31">
        <v>1</v>
      </c>
    </row>
    <row r="32" spans="1:4" x14ac:dyDescent="0.75">
      <c r="A32">
        <v>30</v>
      </c>
      <c r="B32" t="s">
        <v>181</v>
      </c>
      <c r="C32" t="s">
        <v>186</v>
      </c>
      <c r="D32">
        <v>17.93</v>
      </c>
    </row>
    <row r="33" spans="1:4" x14ac:dyDescent="0.75">
      <c r="A33">
        <v>30</v>
      </c>
      <c r="B33" t="s">
        <v>180</v>
      </c>
      <c r="C33" t="s">
        <v>186</v>
      </c>
      <c r="D33">
        <v>0.81</v>
      </c>
    </row>
    <row r="34" spans="1:4" x14ac:dyDescent="0.75">
      <c r="A34">
        <v>30</v>
      </c>
      <c r="B34" t="s">
        <v>179</v>
      </c>
      <c r="C34" t="s">
        <v>186</v>
      </c>
      <c r="D34">
        <v>1</v>
      </c>
    </row>
    <row r="35" spans="1:4" x14ac:dyDescent="0.75">
      <c r="A35">
        <v>30</v>
      </c>
      <c r="B35" t="s">
        <v>181</v>
      </c>
      <c r="C35" t="s">
        <v>186</v>
      </c>
      <c r="D35">
        <v>19.239999999999998</v>
      </c>
    </row>
    <row r="36" spans="1:4" x14ac:dyDescent="0.75">
      <c r="A36">
        <v>30</v>
      </c>
      <c r="B36" t="s">
        <v>180</v>
      </c>
      <c r="C36" t="s">
        <v>186</v>
      </c>
      <c r="D36">
        <v>0.38</v>
      </c>
    </row>
    <row r="37" spans="1:4" x14ac:dyDescent="0.75">
      <c r="A37">
        <v>30</v>
      </c>
      <c r="B37" t="s">
        <v>179</v>
      </c>
      <c r="C37" t="s">
        <v>186</v>
      </c>
      <c r="D37">
        <v>1</v>
      </c>
    </row>
    <row r="38" spans="1:4" x14ac:dyDescent="0.75">
      <c r="A38">
        <v>34</v>
      </c>
      <c r="B38" t="s">
        <v>179</v>
      </c>
      <c r="C38" t="s">
        <v>186</v>
      </c>
      <c r="D38">
        <v>1.85</v>
      </c>
    </row>
    <row r="39" spans="1:4" x14ac:dyDescent="0.75">
      <c r="A39">
        <v>34</v>
      </c>
      <c r="B39" t="s">
        <v>180</v>
      </c>
      <c r="C39" t="s">
        <v>186</v>
      </c>
      <c r="D39">
        <v>50.15</v>
      </c>
    </row>
    <row r="40" spans="1:4" x14ac:dyDescent="0.75">
      <c r="A40">
        <v>34</v>
      </c>
      <c r="B40" t="s">
        <v>181</v>
      </c>
      <c r="C40" t="s">
        <v>186</v>
      </c>
      <c r="D40">
        <v>1733.65</v>
      </c>
    </row>
    <row r="41" spans="1:4" x14ac:dyDescent="0.75">
      <c r="A41">
        <v>34</v>
      </c>
      <c r="B41" t="s">
        <v>179</v>
      </c>
      <c r="C41" t="s">
        <v>186</v>
      </c>
      <c r="D41">
        <v>3.19</v>
      </c>
    </row>
    <row r="42" spans="1:4" x14ac:dyDescent="0.75">
      <c r="A42">
        <v>34</v>
      </c>
      <c r="B42" t="s">
        <v>180</v>
      </c>
      <c r="C42" t="s">
        <v>186</v>
      </c>
      <c r="D42">
        <v>3.2</v>
      </c>
    </row>
    <row r="43" spans="1:4" x14ac:dyDescent="0.75">
      <c r="A43">
        <v>34</v>
      </c>
      <c r="B43" t="s">
        <v>181</v>
      </c>
      <c r="C43" t="s">
        <v>186</v>
      </c>
      <c r="D43">
        <v>180.58</v>
      </c>
    </row>
    <row r="44" spans="1:4" x14ac:dyDescent="0.75">
      <c r="A44">
        <v>34</v>
      </c>
      <c r="B44" t="s">
        <v>179</v>
      </c>
      <c r="C44" t="s">
        <v>186</v>
      </c>
      <c r="D44">
        <v>0.53</v>
      </c>
    </row>
    <row r="45" spans="1:4" x14ac:dyDescent="0.75">
      <c r="A45">
        <v>34</v>
      </c>
      <c r="B45" t="s">
        <v>180</v>
      </c>
      <c r="C45" t="s">
        <v>186</v>
      </c>
      <c r="D45">
        <v>0.76</v>
      </c>
    </row>
    <row r="46" spans="1:4" x14ac:dyDescent="0.75">
      <c r="A46">
        <v>34</v>
      </c>
      <c r="B46" t="s">
        <v>181</v>
      </c>
      <c r="C46" t="s">
        <v>186</v>
      </c>
      <c r="D46">
        <v>176.34</v>
      </c>
    </row>
    <row r="47" spans="1:4" x14ac:dyDescent="0.75">
      <c r="A47">
        <v>34</v>
      </c>
      <c r="B47" t="s">
        <v>179</v>
      </c>
      <c r="C47" t="s">
        <v>186</v>
      </c>
      <c r="D47">
        <v>0.52</v>
      </c>
    </row>
    <row r="48" spans="1:4" x14ac:dyDescent="0.75">
      <c r="A48">
        <v>34</v>
      </c>
      <c r="B48" t="s">
        <v>180</v>
      </c>
      <c r="C48" t="s">
        <v>186</v>
      </c>
      <c r="D48">
        <v>0.56999999999999995</v>
      </c>
    </row>
    <row r="49" spans="1:4" x14ac:dyDescent="0.75">
      <c r="A49">
        <v>34</v>
      </c>
      <c r="B49" t="s">
        <v>181</v>
      </c>
      <c r="C49" t="s">
        <v>186</v>
      </c>
      <c r="D49">
        <v>315.66000000000003</v>
      </c>
    </row>
    <row r="50" spans="1:4" x14ac:dyDescent="0.75">
      <c r="A50">
        <v>34</v>
      </c>
      <c r="B50" t="s">
        <v>179</v>
      </c>
      <c r="C50" t="s">
        <v>186</v>
      </c>
      <c r="D50">
        <v>0.84</v>
      </c>
    </row>
    <row r="51" spans="1:4" x14ac:dyDescent="0.75">
      <c r="A51">
        <v>34</v>
      </c>
      <c r="B51" t="s">
        <v>180</v>
      </c>
      <c r="C51" t="s">
        <v>186</v>
      </c>
      <c r="D51">
        <v>0.11</v>
      </c>
    </row>
    <row r="52" spans="1:4" x14ac:dyDescent="0.75">
      <c r="A52">
        <v>34</v>
      </c>
      <c r="B52" t="s">
        <v>181</v>
      </c>
      <c r="C52" t="s">
        <v>186</v>
      </c>
      <c r="D52">
        <v>22.75</v>
      </c>
    </row>
    <row r="53" spans="1:4" x14ac:dyDescent="0.75">
      <c r="A53">
        <v>34</v>
      </c>
      <c r="B53" t="s">
        <v>179</v>
      </c>
      <c r="C53" t="s">
        <v>186</v>
      </c>
      <c r="D53">
        <v>0.37</v>
      </c>
    </row>
    <row r="54" spans="1:4" x14ac:dyDescent="0.75">
      <c r="A54">
        <v>34</v>
      </c>
      <c r="B54" t="s">
        <v>180</v>
      </c>
      <c r="C54" t="s">
        <v>186</v>
      </c>
      <c r="D54">
        <v>0.63</v>
      </c>
    </row>
    <row r="55" spans="1:4" x14ac:dyDescent="0.75">
      <c r="A55">
        <v>34</v>
      </c>
      <c r="B55" t="s">
        <v>181</v>
      </c>
      <c r="C55" t="s">
        <v>186</v>
      </c>
      <c r="D55">
        <v>9.9600000000000009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32A-6213-4CBC-8484-5B92B74FBD42}">
  <dimension ref="A1:I217"/>
  <sheetViews>
    <sheetView tabSelected="1" workbookViewId="0">
      <selection activeCell="E218" sqref="E218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5" x14ac:dyDescent="0.75">
      <c r="A1" s="4" t="s">
        <v>184</v>
      </c>
      <c r="B1" s="4" t="s">
        <v>161</v>
      </c>
      <c r="C1" s="4" t="s">
        <v>182</v>
      </c>
      <c r="D1" s="7" t="s">
        <v>168</v>
      </c>
      <c r="E1" s="4" t="s">
        <v>192</v>
      </c>
    </row>
    <row r="2" spans="1:5" x14ac:dyDescent="0.75">
      <c r="A2">
        <v>24</v>
      </c>
      <c r="B2" t="s">
        <v>179</v>
      </c>
      <c r="C2" t="s">
        <v>190</v>
      </c>
      <c r="D2" s="8">
        <v>1.4968999999999999</v>
      </c>
      <c r="E2" t="b">
        <v>1</v>
      </c>
    </row>
    <row r="3" spans="1:5" x14ac:dyDescent="0.75">
      <c r="A3">
        <v>24</v>
      </c>
      <c r="B3" t="s">
        <v>180</v>
      </c>
      <c r="C3" t="s">
        <v>190</v>
      </c>
      <c r="D3" s="8">
        <v>4.4233000000000002</v>
      </c>
      <c r="E3" t="b">
        <v>1</v>
      </c>
    </row>
    <row r="4" spans="1:5" x14ac:dyDescent="0.75">
      <c r="A4">
        <v>24</v>
      </c>
      <c r="B4" t="s">
        <v>181</v>
      </c>
      <c r="C4" t="s">
        <v>190</v>
      </c>
      <c r="D4" s="8">
        <v>51.712000000000003</v>
      </c>
      <c r="E4" t="b">
        <v>1</v>
      </c>
    </row>
    <row r="5" spans="1:5" x14ac:dyDescent="0.75">
      <c r="A5">
        <v>24</v>
      </c>
      <c r="B5" t="s">
        <v>179</v>
      </c>
      <c r="C5" t="s">
        <v>190</v>
      </c>
      <c r="D5" s="8">
        <v>1.2423</v>
      </c>
      <c r="E5" t="b">
        <v>1</v>
      </c>
    </row>
    <row r="6" spans="1:5" x14ac:dyDescent="0.75">
      <c r="A6">
        <v>24</v>
      </c>
      <c r="B6" t="s">
        <v>180</v>
      </c>
      <c r="C6" t="s">
        <v>190</v>
      </c>
      <c r="D6" s="8">
        <v>4.2953999999999999</v>
      </c>
      <c r="E6" t="b">
        <v>1</v>
      </c>
    </row>
    <row r="7" spans="1:5" x14ac:dyDescent="0.75">
      <c r="A7">
        <v>24</v>
      </c>
      <c r="B7" t="s">
        <v>181</v>
      </c>
      <c r="C7" t="s">
        <v>190</v>
      </c>
      <c r="D7" s="8">
        <v>20.6371</v>
      </c>
      <c r="E7" t="b">
        <v>1</v>
      </c>
    </row>
    <row r="8" spans="1:5" x14ac:dyDescent="0.75">
      <c r="A8">
        <v>24</v>
      </c>
      <c r="B8" t="s">
        <v>179</v>
      </c>
      <c r="C8" t="s">
        <v>190</v>
      </c>
      <c r="D8" s="8">
        <v>1.1293</v>
      </c>
      <c r="E8" t="b">
        <v>1</v>
      </c>
    </row>
    <row r="9" spans="1:5" x14ac:dyDescent="0.75">
      <c r="A9">
        <v>24</v>
      </c>
      <c r="B9" t="s">
        <v>180</v>
      </c>
      <c r="C9" t="s">
        <v>190</v>
      </c>
      <c r="D9" s="8">
        <v>2.4594</v>
      </c>
      <c r="E9" t="b">
        <v>1</v>
      </c>
    </row>
    <row r="10" spans="1:5" x14ac:dyDescent="0.75">
      <c r="A10">
        <v>24</v>
      </c>
      <c r="B10" t="s">
        <v>181</v>
      </c>
      <c r="C10" t="s">
        <v>190</v>
      </c>
      <c r="D10" s="8">
        <v>44.673900000000003</v>
      </c>
      <c r="E10" t="b">
        <v>1</v>
      </c>
    </row>
    <row r="11" spans="1:5" x14ac:dyDescent="0.75">
      <c r="A11">
        <v>24</v>
      </c>
      <c r="B11" t="s">
        <v>179</v>
      </c>
      <c r="C11" t="s">
        <v>190</v>
      </c>
      <c r="D11" s="8">
        <v>1.2533000000000001</v>
      </c>
      <c r="E11" t="b">
        <v>1</v>
      </c>
    </row>
    <row r="12" spans="1:5" x14ac:dyDescent="0.75">
      <c r="A12">
        <v>24</v>
      </c>
      <c r="B12" t="s">
        <v>180</v>
      </c>
      <c r="C12" t="s">
        <v>190</v>
      </c>
      <c r="D12" s="8">
        <v>13.443899999999999</v>
      </c>
      <c r="E12" t="b">
        <v>1</v>
      </c>
    </row>
    <row r="13" spans="1:5" x14ac:dyDescent="0.75">
      <c r="A13">
        <v>24</v>
      </c>
      <c r="B13" t="s">
        <v>181</v>
      </c>
      <c r="C13" t="s">
        <v>190</v>
      </c>
      <c r="D13" s="8">
        <v>32.5351</v>
      </c>
      <c r="E13" t="b">
        <v>1</v>
      </c>
    </row>
    <row r="14" spans="1:5" x14ac:dyDescent="0.75">
      <c r="A14">
        <v>24</v>
      </c>
      <c r="B14" t="s">
        <v>179</v>
      </c>
      <c r="C14" t="s">
        <v>190</v>
      </c>
      <c r="D14" s="8" t="e">
        <v>#VALUE!</v>
      </c>
      <c r="E14" t="b">
        <v>1</v>
      </c>
    </row>
    <row r="15" spans="1:5" x14ac:dyDescent="0.75">
      <c r="A15">
        <v>24</v>
      </c>
      <c r="B15" t="s">
        <v>180</v>
      </c>
      <c r="C15" t="s">
        <v>190</v>
      </c>
      <c r="D15" s="8">
        <v>2.9918</v>
      </c>
      <c r="E15" t="b">
        <v>1</v>
      </c>
    </row>
    <row r="16" spans="1:5" x14ac:dyDescent="0.75">
      <c r="A16">
        <v>24</v>
      </c>
      <c r="B16" t="s">
        <v>181</v>
      </c>
      <c r="C16" t="s">
        <v>190</v>
      </c>
      <c r="D16" s="8">
        <v>17.4602</v>
      </c>
      <c r="E16" t="b">
        <v>1</v>
      </c>
    </row>
    <row r="17" spans="1:9" x14ac:dyDescent="0.75">
      <c r="A17">
        <v>24</v>
      </c>
      <c r="B17" t="s">
        <v>179</v>
      </c>
      <c r="C17" t="s">
        <v>190</v>
      </c>
      <c r="D17" s="8">
        <v>0.61080000000000001</v>
      </c>
      <c r="E17" t="b">
        <v>1</v>
      </c>
    </row>
    <row r="18" spans="1:9" x14ac:dyDescent="0.75">
      <c r="A18">
        <v>24</v>
      </c>
      <c r="B18" t="s">
        <v>180</v>
      </c>
      <c r="C18" t="s">
        <v>190</v>
      </c>
      <c r="D18" s="8" t="e">
        <v>#VALUE!</v>
      </c>
      <c r="E18" t="b">
        <v>1</v>
      </c>
    </row>
    <row r="19" spans="1:9" x14ac:dyDescent="0.75">
      <c r="A19">
        <v>24</v>
      </c>
      <c r="B19" t="s">
        <v>181</v>
      </c>
      <c r="C19" t="s">
        <v>190</v>
      </c>
      <c r="D19" s="8" t="e">
        <v>#VALUE!</v>
      </c>
      <c r="E19" t="b">
        <v>1</v>
      </c>
    </row>
    <row r="20" spans="1:9" x14ac:dyDescent="0.75">
      <c r="A20">
        <v>30</v>
      </c>
      <c r="B20" t="s">
        <v>181</v>
      </c>
      <c r="C20" t="s">
        <v>190</v>
      </c>
      <c r="D20" s="8">
        <v>11.2843</v>
      </c>
      <c r="E20" t="b">
        <v>1</v>
      </c>
      <c r="I20" s="8"/>
    </row>
    <row r="21" spans="1:9" x14ac:dyDescent="0.75">
      <c r="A21">
        <v>30</v>
      </c>
      <c r="B21" t="s">
        <v>180</v>
      </c>
      <c r="C21" t="s">
        <v>190</v>
      </c>
      <c r="D21" s="8">
        <v>2.3896000000000002</v>
      </c>
      <c r="E21" t="b">
        <v>1</v>
      </c>
      <c r="I21" s="8"/>
    </row>
    <row r="22" spans="1:9" x14ac:dyDescent="0.75">
      <c r="A22">
        <v>30</v>
      </c>
      <c r="B22" t="s">
        <v>179</v>
      </c>
      <c r="C22" t="s">
        <v>190</v>
      </c>
      <c r="D22" s="8">
        <v>0.75360000000000005</v>
      </c>
      <c r="E22" t="b">
        <v>1</v>
      </c>
      <c r="I22" s="8"/>
    </row>
    <row r="23" spans="1:9" x14ac:dyDescent="0.75">
      <c r="A23">
        <v>30</v>
      </c>
      <c r="B23" t="s">
        <v>181</v>
      </c>
      <c r="C23" t="s">
        <v>190</v>
      </c>
      <c r="D23" s="8">
        <v>8.2329000000000008</v>
      </c>
      <c r="E23" t="b">
        <v>1</v>
      </c>
      <c r="I23" s="8"/>
    </row>
    <row r="24" spans="1:9" x14ac:dyDescent="0.75">
      <c r="A24">
        <v>30</v>
      </c>
      <c r="B24" t="s">
        <v>180</v>
      </c>
      <c r="C24" t="s">
        <v>190</v>
      </c>
      <c r="D24" s="8">
        <v>4.6044999999999998</v>
      </c>
      <c r="E24" t="b">
        <v>1</v>
      </c>
      <c r="I24" s="8"/>
    </row>
    <row r="25" spans="1:9" x14ac:dyDescent="0.75">
      <c r="A25">
        <v>30</v>
      </c>
      <c r="B25" t="s">
        <v>179</v>
      </c>
      <c r="C25" t="s">
        <v>190</v>
      </c>
      <c r="D25" s="8">
        <v>0.79220000000000002</v>
      </c>
      <c r="E25" t="b">
        <v>1</v>
      </c>
      <c r="I25" s="8"/>
    </row>
    <row r="26" spans="1:9" x14ac:dyDescent="0.75">
      <c r="A26">
        <v>30</v>
      </c>
      <c r="B26" t="s">
        <v>181</v>
      </c>
      <c r="C26" t="s">
        <v>190</v>
      </c>
      <c r="D26" s="8">
        <v>11.7745</v>
      </c>
      <c r="E26" t="b">
        <v>1</v>
      </c>
      <c r="I26" s="8"/>
    </row>
    <row r="27" spans="1:9" x14ac:dyDescent="0.75">
      <c r="A27">
        <v>30</v>
      </c>
      <c r="B27" t="s">
        <v>180</v>
      </c>
      <c r="C27" t="s">
        <v>190</v>
      </c>
      <c r="D27" s="8">
        <v>8.2761999999999993</v>
      </c>
      <c r="E27" t="b">
        <v>1</v>
      </c>
      <c r="I27" s="8"/>
    </row>
    <row r="28" spans="1:9" x14ac:dyDescent="0.75">
      <c r="A28">
        <v>30</v>
      </c>
      <c r="B28" t="s">
        <v>179</v>
      </c>
      <c r="C28" t="s">
        <v>190</v>
      </c>
      <c r="D28" s="8">
        <v>0.32969999999999999</v>
      </c>
      <c r="E28" t="b">
        <v>1</v>
      </c>
      <c r="I28" s="8"/>
    </row>
    <row r="29" spans="1:9" x14ac:dyDescent="0.75">
      <c r="A29">
        <v>30</v>
      </c>
      <c r="B29" t="s">
        <v>181</v>
      </c>
      <c r="C29" t="s">
        <v>190</v>
      </c>
      <c r="D29" s="8">
        <v>6.7778999999999998</v>
      </c>
      <c r="E29" t="b">
        <v>1</v>
      </c>
      <c r="I29" s="8"/>
    </row>
    <row r="30" spans="1:9" x14ac:dyDescent="0.75">
      <c r="A30">
        <v>30</v>
      </c>
      <c r="B30" t="s">
        <v>180</v>
      </c>
      <c r="C30" t="s">
        <v>190</v>
      </c>
      <c r="D30" s="8">
        <v>3.2662</v>
      </c>
      <c r="E30" t="b">
        <v>1</v>
      </c>
      <c r="I30" s="8"/>
    </row>
    <row r="31" spans="1:9" x14ac:dyDescent="0.75">
      <c r="A31">
        <v>30</v>
      </c>
      <c r="B31" t="s">
        <v>179</v>
      </c>
      <c r="C31" t="s">
        <v>190</v>
      </c>
      <c r="D31" s="8">
        <v>1.1875</v>
      </c>
      <c r="E31" t="b">
        <v>1</v>
      </c>
      <c r="I31" s="8"/>
    </row>
    <row r="32" spans="1:9" x14ac:dyDescent="0.75">
      <c r="A32">
        <v>30</v>
      </c>
      <c r="B32" t="s">
        <v>181</v>
      </c>
      <c r="C32" t="s">
        <v>190</v>
      </c>
      <c r="D32" s="8">
        <v>27.4818</v>
      </c>
      <c r="E32" t="b">
        <v>1</v>
      </c>
      <c r="I32" s="8"/>
    </row>
    <row r="33" spans="1:9" x14ac:dyDescent="0.75">
      <c r="A33">
        <v>30</v>
      </c>
      <c r="B33" t="s">
        <v>180</v>
      </c>
      <c r="C33" t="s">
        <v>190</v>
      </c>
      <c r="D33" s="8" t="e">
        <v>#VALUE!</v>
      </c>
      <c r="E33" t="b">
        <v>1</v>
      </c>
      <c r="I33" s="8"/>
    </row>
    <row r="34" spans="1:9" x14ac:dyDescent="0.75">
      <c r="A34">
        <v>30</v>
      </c>
      <c r="B34" t="s">
        <v>179</v>
      </c>
      <c r="C34" t="s">
        <v>190</v>
      </c>
      <c r="D34" s="8">
        <v>2.5034999999999998</v>
      </c>
      <c r="E34" t="b">
        <v>1</v>
      </c>
      <c r="I34" s="8"/>
    </row>
    <row r="35" spans="1:9" x14ac:dyDescent="0.75">
      <c r="A35">
        <v>30</v>
      </c>
      <c r="B35" t="s">
        <v>181</v>
      </c>
      <c r="C35" t="s">
        <v>190</v>
      </c>
      <c r="D35" s="8">
        <v>0.62280000000000002</v>
      </c>
      <c r="E35" t="b">
        <v>1</v>
      </c>
      <c r="I35" s="8"/>
    </row>
    <row r="36" spans="1:9" x14ac:dyDescent="0.75">
      <c r="A36">
        <v>30</v>
      </c>
      <c r="B36" t="s">
        <v>180</v>
      </c>
      <c r="C36" t="s">
        <v>190</v>
      </c>
      <c r="D36" s="8" t="e">
        <v>#VALUE!</v>
      </c>
      <c r="E36" t="b">
        <v>1</v>
      </c>
      <c r="I36" s="8"/>
    </row>
    <row r="37" spans="1:9" x14ac:dyDescent="0.75">
      <c r="A37">
        <v>30</v>
      </c>
      <c r="B37" t="s">
        <v>179</v>
      </c>
      <c r="C37" t="s">
        <v>190</v>
      </c>
      <c r="D37" s="8">
        <v>1</v>
      </c>
      <c r="E37" t="b">
        <v>1</v>
      </c>
      <c r="I37" s="8"/>
    </row>
    <row r="38" spans="1:9" x14ac:dyDescent="0.75">
      <c r="A38">
        <v>34</v>
      </c>
      <c r="B38" t="s">
        <v>179</v>
      </c>
      <c r="C38" t="s">
        <v>190</v>
      </c>
      <c r="D38" s="8">
        <v>1.4032</v>
      </c>
      <c r="E38" t="b">
        <v>1</v>
      </c>
    </row>
    <row r="39" spans="1:9" x14ac:dyDescent="0.75">
      <c r="A39">
        <v>34</v>
      </c>
      <c r="B39" t="s">
        <v>180</v>
      </c>
      <c r="C39" t="s">
        <v>190</v>
      </c>
      <c r="D39" s="8">
        <v>0.84630000000000005</v>
      </c>
      <c r="E39" t="b">
        <v>1</v>
      </c>
    </row>
    <row r="40" spans="1:9" x14ac:dyDescent="0.75">
      <c r="A40">
        <v>34</v>
      </c>
      <c r="B40" t="s">
        <v>181</v>
      </c>
      <c r="C40" t="s">
        <v>190</v>
      </c>
      <c r="D40" s="8">
        <v>22.253799999999998</v>
      </c>
      <c r="E40" t="b">
        <v>1</v>
      </c>
    </row>
    <row r="41" spans="1:9" x14ac:dyDescent="0.75">
      <c r="A41">
        <v>34</v>
      </c>
      <c r="B41" t="s">
        <v>179</v>
      </c>
      <c r="C41" t="s">
        <v>190</v>
      </c>
      <c r="D41" s="8">
        <v>1.9323999999999999</v>
      </c>
      <c r="E41" t="b">
        <v>1</v>
      </c>
    </row>
    <row r="42" spans="1:9" x14ac:dyDescent="0.75">
      <c r="A42">
        <v>34</v>
      </c>
      <c r="B42" t="s">
        <v>180</v>
      </c>
      <c r="C42" t="s">
        <v>190</v>
      </c>
      <c r="D42" s="8">
        <v>2.8921000000000001</v>
      </c>
      <c r="E42" t="b">
        <v>1</v>
      </c>
    </row>
    <row r="43" spans="1:9" x14ac:dyDescent="0.75">
      <c r="A43">
        <v>34</v>
      </c>
      <c r="B43" t="s">
        <v>181</v>
      </c>
      <c r="C43" t="s">
        <v>190</v>
      </c>
      <c r="D43" s="8">
        <v>11.955500000000001</v>
      </c>
      <c r="E43" t="b">
        <v>1</v>
      </c>
    </row>
    <row r="44" spans="1:9" x14ac:dyDescent="0.75">
      <c r="A44">
        <v>34</v>
      </c>
      <c r="B44" t="s">
        <v>179</v>
      </c>
      <c r="C44" t="s">
        <v>190</v>
      </c>
      <c r="D44" s="8">
        <v>0.91059999999999997</v>
      </c>
      <c r="E44" t="b">
        <v>1</v>
      </c>
    </row>
    <row r="45" spans="1:9" x14ac:dyDescent="0.75">
      <c r="A45">
        <v>34</v>
      </c>
      <c r="B45" t="s">
        <v>180</v>
      </c>
      <c r="C45" t="s">
        <v>190</v>
      </c>
      <c r="D45" s="8">
        <v>2.4357000000000002</v>
      </c>
      <c r="E45" t="b">
        <v>1</v>
      </c>
    </row>
    <row r="46" spans="1:9" x14ac:dyDescent="0.75">
      <c r="A46">
        <v>34</v>
      </c>
      <c r="B46" t="s">
        <v>181</v>
      </c>
      <c r="C46" t="s">
        <v>190</v>
      </c>
      <c r="D46" s="8">
        <v>10.7469</v>
      </c>
      <c r="E46" t="b">
        <v>1</v>
      </c>
    </row>
    <row r="47" spans="1:9" x14ac:dyDescent="0.75">
      <c r="A47">
        <v>34</v>
      </c>
      <c r="B47" t="s">
        <v>179</v>
      </c>
      <c r="C47" t="s">
        <v>190</v>
      </c>
      <c r="D47" s="8">
        <v>2.6364000000000001</v>
      </c>
      <c r="E47" t="b">
        <v>1</v>
      </c>
    </row>
    <row r="48" spans="1:9" x14ac:dyDescent="0.75">
      <c r="A48">
        <v>34</v>
      </c>
      <c r="B48" t="s">
        <v>180</v>
      </c>
      <c r="C48" t="s">
        <v>190</v>
      </c>
      <c r="D48" s="8">
        <v>2.3853</v>
      </c>
      <c r="E48" t="b">
        <v>1</v>
      </c>
    </row>
    <row r="49" spans="1:5" x14ac:dyDescent="0.75">
      <c r="A49">
        <v>34</v>
      </c>
      <c r="B49" t="s">
        <v>181</v>
      </c>
      <c r="C49" t="s">
        <v>190</v>
      </c>
      <c r="D49" s="8">
        <v>6.4763999999999999</v>
      </c>
      <c r="E49" t="b">
        <v>1</v>
      </c>
    </row>
    <row r="50" spans="1:5" x14ac:dyDescent="0.75">
      <c r="A50">
        <v>34</v>
      </c>
      <c r="B50" t="s">
        <v>179</v>
      </c>
      <c r="C50" t="s">
        <v>190</v>
      </c>
      <c r="D50" s="8" t="e">
        <v>#VALUE!</v>
      </c>
      <c r="E50" t="b">
        <v>1</v>
      </c>
    </row>
    <row r="51" spans="1:5" x14ac:dyDescent="0.75">
      <c r="A51">
        <v>34</v>
      </c>
      <c r="B51" t="s">
        <v>180</v>
      </c>
      <c r="C51" t="s">
        <v>190</v>
      </c>
      <c r="D51" s="8">
        <v>4.8316999999999997</v>
      </c>
      <c r="E51" t="b">
        <v>1</v>
      </c>
    </row>
    <row r="52" spans="1:5" x14ac:dyDescent="0.75">
      <c r="A52">
        <v>34</v>
      </c>
      <c r="B52" t="s">
        <v>181</v>
      </c>
      <c r="C52" t="s">
        <v>190</v>
      </c>
      <c r="D52" s="8" t="e">
        <v>#VALUE!</v>
      </c>
      <c r="E52" t="b">
        <v>1</v>
      </c>
    </row>
    <row r="53" spans="1:5" x14ac:dyDescent="0.75">
      <c r="A53">
        <v>34</v>
      </c>
      <c r="B53" t="s">
        <v>179</v>
      </c>
      <c r="C53" t="s">
        <v>190</v>
      </c>
      <c r="D53" s="8">
        <v>1.0620000000000001</v>
      </c>
      <c r="E53" t="b">
        <v>1</v>
      </c>
    </row>
    <row r="54" spans="1:5" x14ac:dyDescent="0.75">
      <c r="A54">
        <v>34</v>
      </c>
      <c r="B54" t="s">
        <v>180</v>
      </c>
      <c r="C54" t="s">
        <v>190</v>
      </c>
      <c r="D54" s="8" t="e">
        <v>#VALUE!</v>
      </c>
      <c r="E54" t="b">
        <v>1</v>
      </c>
    </row>
    <row r="55" spans="1:5" x14ac:dyDescent="0.75">
      <c r="A55">
        <v>34</v>
      </c>
      <c r="B55" t="s">
        <v>181</v>
      </c>
      <c r="C55" t="s">
        <v>190</v>
      </c>
      <c r="D55" s="8">
        <v>2.0011000000000001</v>
      </c>
      <c r="E55" t="b">
        <v>1</v>
      </c>
    </row>
    <row r="56" spans="1:5" x14ac:dyDescent="0.75">
      <c r="A56">
        <v>24</v>
      </c>
      <c r="B56" t="s">
        <v>181</v>
      </c>
      <c r="C56" t="s">
        <v>56</v>
      </c>
      <c r="D56" s="8">
        <v>7.8946562297804608</v>
      </c>
      <c r="E56" t="b">
        <v>1</v>
      </c>
    </row>
    <row r="57" spans="1:5" x14ac:dyDescent="0.75">
      <c r="A57">
        <v>24</v>
      </c>
      <c r="B57" t="s">
        <v>181</v>
      </c>
      <c r="C57" t="s">
        <v>56</v>
      </c>
      <c r="D57" s="8">
        <v>14.481835483829794</v>
      </c>
      <c r="E57" t="b">
        <v>1</v>
      </c>
    </row>
    <row r="58" spans="1:5" x14ac:dyDescent="0.75">
      <c r="A58">
        <v>24</v>
      </c>
      <c r="B58" t="s">
        <v>181</v>
      </c>
      <c r="C58" t="s">
        <v>56</v>
      </c>
      <c r="D58" s="8">
        <v>24.361494941271186</v>
      </c>
      <c r="E58" t="b">
        <v>1</v>
      </c>
    </row>
    <row r="59" spans="1:5" x14ac:dyDescent="0.75">
      <c r="A59">
        <v>24</v>
      </c>
      <c r="B59" t="s">
        <v>181</v>
      </c>
      <c r="C59" t="s">
        <v>56</v>
      </c>
      <c r="D59" s="8">
        <v>15.152738980383106</v>
      </c>
      <c r="E59" t="b">
        <v>1</v>
      </c>
    </row>
    <row r="60" spans="1:5" x14ac:dyDescent="0.75">
      <c r="A60">
        <v>24</v>
      </c>
      <c r="B60" t="s">
        <v>181</v>
      </c>
      <c r="C60" t="s">
        <v>56</v>
      </c>
      <c r="D60" s="8">
        <v>14.064169384750608</v>
      </c>
      <c r="E60" t="b">
        <v>1</v>
      </c>
    </row>
    <row r="61" spans="1:5" x14ac:dyDescent="0.75">
      <c r="A61">
        <v>24</v>
      </c>
      <c r="B61" t="s">
        <v>181</v>
      </c>
      <c r="C61" t="s">
        <v>56</v>
      </c>
      <c r="D61" s="8">
        <v>16.2611850143198</v>
      </c>
      <c r="E61" t="b">
        <v>1</v>
      </c>
    </row>
    <row r="62" spans="1:5" x14ac:dyDescent="0.75">
      <c r="A62">
        <v>30</v>
      </c>
      <c r="B62" t="s">
        <v>181</v>
      </c>
      <c r="C62" t="s">
        <v>56</v>
      </c>
      <c r="D62" s="8">
        <v>2.104708330835265</v>
      </c>
      <c r="E62" t="b">
        <v>1</v>
      </c>
    </row>
    <row r="63" spans="1:5" x14ac:dyDescent="0.75">
      <c r="A63">
        <v>30</v>
      </c>
      <c r="B63" t="s">
        <v>181</v>
      </c>
      <c r="C63" t="s">
        <v>56</v>
      </c>
      <c r="D63" s="8">
        <v>3.3498875104733572</v>
      </c>
      <c r="E63" t="b">
        <v>1</v>
      </c>
    </row>
    <row r="64" spans="1:5" x14ac:dyDescent="0.75">
      <c r="A64">
        <v>30</v>
      </c>
      <c r="B64" t="s">
        <v>181</v>
      </c>
      <c r="C64" t="s">
        <v>56</v>
      </c>
      <c r="D64" s="8">
        <v>8.3346560134937437</v>
      </c>
      <c r="E64" t="b">
        <v>1</v>
      </c>
    </row>
    <row r="65" spans="1:5" x14ac:dyDescent="0.75">
      <c r="A65">
        <v>30</v>
      </c>
      <c r="B65" t="s">
        <v>181</v>
      </c>
      <c r="C65" t="s">
        <v>56</v>
      </c>
      <c r="D65" s="8">
        <v>6.3330896749643468</v>
      </c>
      <c r="E65" t="b">
        <v>1</v>
      </c>
    </row>
    <row r="66" spans="1:5" x14ac:dyDescent="0.75">
      <c r="A66">
        <v>30</v>
      </c>
      <c r="B66" t="s">
        <v>181</v>
      </c>
      <c r="C66" t="s">
        <v>56</v>
      </c>
      <c r="D66" s="8">
        <v>0.82715430662305678</v>
      </c>
      <c r="E66" t="b">
        <v>1</v>
      </c>
    </row>
    <row r="67" spans="1:5" x14ac:dyDescent="0.75">
      <c r="A67">
        <v>30</v>
      </c>
      <c r="B67" t="s">
        <v>181</v>
      </c>
      <c r="C67" t="s">
        <v>56</v>
      </c>
      <c r="D67" s="8">
        <v>12.334761785472088</v>
      </c>
      <c r="E67" t="b">
        <v>1</v>
      </c>
    </row>
    <row r="68" spans="1:5" x14ac:dyDescent="0.75">
      <c r="A68">
        <v>34</v>
      </c>
      <c r="B68" t="s">
        <v>181</v>
      </c>
      <c r="C68" t="s">
        <v>56</v>
      </c>
      <c r="D68" s="8">
        <v>3.6094678070349264</v>
      </c>
      <c r="E68" t="b">
        <v>1</v>
      </c>
    </row>
    <row r="69" spans="1:5" x14ac:dyDescent="0.75">
      <c r="A69">
        <v>34</v>
      </c>
      <c r="B69" t="s">
        <v>181</v>
      </c>
      <c r="C69" t="s">
        <v>56</v>
      </c>
      <c r="D69" s="8">
        <v>2.7918753888697498</v>
      </c>
      <c r="E69" t="b">
        <v>1</v>
      </c>
    </row>
    <row r="70" spans="1:5" x14ac:dyDescent="0.75">
      <c r="A70">
        <v>34</v>
      </c>
      <c r="B70" t="s">
        <v>181</v>
      </c>
      <c r="C70" t="s">
        <v>56</v>
      </c>
      <c r="D70" s="8">
        <v>5.4068671167230633</v>
      </c>
      <c r="E70" t="b">
        <v>1</v>
      </c>
    </row>
    <row r="71" spans="1:5" x14ac:dyDescent="0.75">
      <c r="A71">
        <v>34</v>
      </c>
      <c r="B71" t="s">
        <v>181</v>
      </c>
      <c r="C71" t="s">
        <v>56</v>
      </c>
      <c r="D71" s="8">
        <v>5.3465188279580493</v>
      </c>
      <c r="E71" t="b">
        <v>1</v>
      </c>
    </row>
    <row r="72" spans="1:5" x14ac:dyDescent="0.75">
      <c r="A72">
        <v>34</v>
      </c>
      <c r="B72" t="s">
        <v>181</v>
      </c>
      <c r="C72" t="s">
        <v>56</v>
      </c>
      <c r="D72" s="8">
        <v>3.6929674993635762</v>
      </c>
      <c r="E72" t="b">
        <v>1</v>
      </c>
    </row>
    <row r="73" spans="1:5" x14ac:dyDescent="0.75">
      <c r="A73">
        <v>34</v>
      </c>
      <c r="B73" t="s">
        <v>181</v>
      </c>
      <c r="C73" t="s">
        <v>56</v>
      </c>
      <c r="D73" s="8">
        <v>9.3261924731057331</v>
      </c>
      <c r="E73" t="b">
        <v>1</v>
      </c>
    </row>
    <row r="74" spans="1:5" x14ac:dyDescent="0.75">
      <c r="A74">
        <v>24</v>
      </c>
      <c r="B74" t="s">
        <v>180</v>
      </c>
      <c r="C74" t="s">
        <v>56</v>
      </c>
      <c r="D74" s="8">
        <v>0.96213143518723743</v>
      </c>
      <c r="E74" t="b">
        <v>1</v>
      </c>
    </row>
    <row r="75" spans="1:5" x14ac:dyDescent="0.75">
      <c r="A75">
        <v>24</v>
      </c>
      <c r="B75" t="s">
        <v>180</v>
      </c>
      <c r="C75" t="s">
        <v>56</v>
      </c>
      <c r="D75" s="8">
        <v>1.4737256300434598</v>
      </c>
      <c r="E75" t="b">
        <v>1</v>
      </c>
    </row>
    <row r="76" spans="1:5" x14ac:dyDescent="0.75">
      <c r="A76">
        <v>24</v>
      </c>
      <c r="B76" t="s">
        <v>180</v>
      </c>
      <c r="C76" t="s">
        <v>56</v>
      </c>
      <c r="D76" s="8">
        <v>3.6382955661108567</v>
      </c>
      <c r="E76" t="b">
        <v>1</v>
      </c>
    </row>
    <row r="77" spans="1:5" x14ac:dyDescent="0.75">
      <c r="A77">
        <v>24</v>
      </c>
      <c r="B77" t="s">
        <v>180</v>
      </c>
      <c r="C77" t="s">
        <v>56</v>
      </c>
      <c r="D77" s="8">
        <v>1.7715186435860284</v>
      </c>
      <c r="E77" t="b">
        <v>1</v>
      </c>
    </row>
    <row r="78" spans="1:5" x14ac:dyDescent="0.75">
      <c r="A78">
        <v>24</v>
      </c>
      <c r="B78" t="s">
        <v>180</v>
      </c>
      <c r="C78" t="s">
        <v>56</v>
      </c>
      <c r="D78" s="8">
        <v>4.2464482339861025</v>
      </c>
      <c r="E78" t="b">
        <v>1</v>
      </c>
    </row>
    <row r="79" spans="1:5" x14ac:dyDescent="0.75">
      <c r="A79">
        <v>24</v>
      </c>
      <c r="B79" t="s">
        <v>180</v>
      </c>
      <c r="C79" t="s">
        <v>56</v>
      </c>
      <c r="D79" s="8">
        <v>2.0083172225988659</v>
      </c>
      <c r="E79" t="b">
        <v>1</v>
      </c>
    </row>
    <row r="80" spans="1:5" x14ac:dyDescent="0.75">
      <c r="A80">
        <v>30</v>
      </c>
      <c r="B80" t="s">
        <v>180</v>
      </c>
      <c r="C80" t="s">
        <v>56</v>
      </c>
      <c r="D80" s="8">
        <v>1.0067513807074795</v>
      </c>
      <c r="E80" t="b">
        <v>1</v>
      </c>
    </row>
    <row r="81" spans="1:5" x14ac:dyDescent="0.75">
      <c r="A81">
        <v>30</v>
      </c>
      <c r="B81" t="s">
        <v>180</v>
      </c>
      <c r="C81" t="s">
        <v>56</v>
      </c>
      <c r="D81" s="8">
        <v>1.3860580087485403</v>
      </c>
      <c r="E81" t="b">
        <v>1</v>
      </c>
    </row>
    <row r="82" spans="1:5" x14ac:dyDescent="0.75">
      <c r="A82">
        <v>30</v>
      </c>
      <c r="B82" t="s">
        <v>180</v>
      </c>
      <c r="C82" t="s">
        <v>56</v>
      </c>
      <c r="D82" s="8">
        <v>2.6895728770310723</v>
      </c>
      <c r="E82" t="b">
        <v>1</v>
      </c>
    </row>
    <row r="83" spans="1:5" x14ac:dyDescent="0.75">
      <c r="A83">
        <v>30</v>
      </c>
      <c r="B83" t="s">
        <v>180</v>
      </c>
      <c r="C83" t="s">
        <v>56</v>
      </c>
      <c r="D83" s="8">
        <v>2.3511568400627958</v>
      </c>
      <c r="E83" t="b">
        <v>1</v>
      </c>
    </row>
    <row r="84" spans="1:5" x14ac:dyDescent="0.75">
      <c r="A84">
        <v>30</v>
      </c>
      <c r="B84" t="s">
        <v>180</v>
      </c>
      <c r="C84" t="s">
        <v>56</v>
      </c>
      <c r="D84" s="8">
        <v>0.50608861879188216</v>
      </c>
      <c r="E84" t="b">
        <v>1</v>
      </c>
    </row>
    <row r="85" spans="1:5" x14ac:dyDescent="0.75">
      <c r="A85">
        <v>30</v>
      </c>
      <c r="B85" t="s">
        <v>180</v>
      </c>
      <c r="C85" t="s">
        <v>56</v>
      </c>
      <c r="D85" s="8">
        <v>1.2252027301372606</v>
      </c>
      <c r="E85" t="b">
        <v>1</v>
      </c>
    </row>
    <row r="86" spans="1:5" x14ac:dyDescent="0.75">
      <c r="A86">
        <v>34</v>
      </c>
      <c r="B86" t="s">
        <v>180</v>
      </c>
      <c r="C86" t="s">
        <v>56</v>
      </c>
      <c r="D86" s="8">
        <v>0.85082728788912254</v>
      </c>
      <c r="E86" t="b">
        <v>1</v>
      </c>
    </row>
    <row r="87" spans="1:5" x14ac:dyDescent="0.75">
      <c r="A87">
        <v>34</v>
      </c>
      <c r="B87" t="s">
        <v>180</v>
      </c>
      <c r="C87" t="s">
        <v>56</v>
      </c>
      <c r="D87" s="8">
        <v>1.346984228248381</v>
      </c>
      <c r="E87" t="b">
        <v>1</v>
      </c>
    </row>
    <row r="88" spans="1:5" x14ac:dyDescent="0.75">
      <c r="A88">
        <v>34</v>
      </c>
      <c r="B88" t="s">
        <v>180</v>
      </c>
      <c r="C88" t="s">
        <v>56</v>
      </c>
      <c r="D88" s="8">
        <v>1.1416457045871948</v>
      </c>
      <c r="E88" t="b">
        <v>1</v>
      </c>
    </row>
    <row r="89" spans="1:5" x14ac:dyDescent="0.75">
      <c r="A89">
        <v>34</v>
      </c>
      <c r="B89" t="s">
        <v>180</v>
      </c>
      <c r="C89" t="s">
        <v>56</v>
      </c>
      <c r="D89" s="8">
        <v>2.2179897537201985</v>
      </c>
      <c r="E89" t="b">
        <v>1</v>
      </c>
    </row>
    <row r="90" spans="1:5" x14ac:dyDescent="0.75">
      <c r="A90">
        <v>34</v>
      </c>
      <c r="B90" t="s">
        <v>180</v>
      </c>
      <c r="C90" t="s">
        <v>56</v>
      </c>
      <c r="D90" s="8">
        <v>0.90256600508903417</v>
      </c>
      <c r="E90" t="b">
        <v>1</v>
      </c>
    </row>
    <row r="91" spans="1:5" x14ac:dyDescent="0.75">
      <c r="A91">
        <v>34</v>
      </c>
      <c r="B91" t="s">
        <v>180</v>
      </c>
      <c r="C91" t="s">
        <v>56</v>
      </c>
      <c r="D91" s="8">
        <v>1.2134040618405697</v>
      </c>
      <c r="E91" t="b">
        <v>1</v>
      </c>
    </row>
    <row r="92" spans="1:5" x14ac:dyDescent="0.75">
      <c r="A92">
        <v>24</v>
      </c>
      <c r="B92" t="s">
        <v>179</v>
      </c>
      <c r="C92" t="s">
        <v>56</v>
      </c>
      <c r="D92" s="8">
        <v>0.43855295526547822</v>
      </c>
      <c r="E92" t="b">
        <v>1</v>
      </c>
    </row>
    <row r="93" spans="1:5" x14ac:dyDescent="0.75">
      <c r="A93">
        <v>24</v>
      </c>
      <c r="B93" t="s">
        <v>179</v>
      </c>
      <c r="C93" t="s">
        <v>56</v>
      </c>
      <c r="D93" s="8">
        <v>1.1177255689618641</v>
      </c>
      <c r="E93" t="b">
        <v>1</v>
      </c>
    </row>
    <row r="94" spans="1:5" x14ac:dyDescent="0.75">
      <c r="A94">
        <v>24</v>
      </c>
      <c r="B94" t="s">
        <v>179</v>
      </c>
      <c r="C94" t="s">
        <v>56</v>
      </c>
      <c r="D94" s="8">
        <v>2.0667359487642689</v>
      </c>
      <c r="E94" t="b">
        <v>1</v>
      </c>
    </row>
    <row r="95" spans="1:5" x14ac:dyDescent="0.75">
      <c r="A95">
        <v>24</v>
      </c>
      <c r="B95" t="s">
        <v>179</v>
      </c>
      <c r="C95" t="s">
        <v>56</v>
      </c>
      <c r="D95" s="8">
        <v>2.8961306029909482</v>
      </c>
      <c r="E95" t="b">
        <v>1</v>
      </c>
    </row>
    <row r="96" spans="1:5" x14ac:dyDescent="0.75">
      <c r="A96">
        <v>24</v>
      </c>
      <c r="B96" t="s">
        <v>179</v>
      </c>
      <c r="C96" t="s">
        <v>56</v>
      </c>
      <c r="D96" s="8">
        <v>1.1522121853461109</v>
      </c>
      <c r="E96" t="b">
        <v>1</v>
      </c>
    </row>
    <row r="97" spans="1:5" x14ac:dyDescent="0.75">
      <c r="A97">
        <v>24</v>
      </c>
      <c r="B97" t="s">
        <v>179</v>
      </c>
      <c r="C97" t="s">
        <v>56</v>
      </c>
      <c r="D97" s="8">
        <v>3.8830035590545724</v>
      </c>
      <c r="E97" t="b">
        <v>1</v>
      </c>
    </row>
    <row r="98" spans="1:5" x14ac:dyDescent="0.75">
      <c r="A98">
        <v>30</v>
      </c>
      <c r="B98" t="s">
        <v>179</v>
      </c>
      <c r="C98" t="s">
        <v>56</v>
      </c>
      <c r="D98" s="8">
        <v>1</v>
      </c>
      <c r="E98" t="b">
        <v>1</v>
      </c>
    </row>
    <row r="99" spans="1:5" x14ac:dyDescent="0.75">
      <c r="A99">
        <v>30</v>
      </c>
      <c r="B99" t="s">
        <v>179</v>
      </c>
      <c r="C99" t="s">
        <v>56</v>
      </c>
      <c r="D99" s="8">
        <v>1</v>
      </c>
      <c r="E99" t="b">
        <v>1</v>
      </c>
    </row>
    <row r="100" spans="1:5" x14ac:dyDescent="0.75">
      <c r="A100">
        <v>30</v>
      </c>
      <c r="B100" t="s">
        <v>179</v>
      </c>
      <c r="C100" t="s">
        <v>56</v>
      </c>
      <c r="D100" s="8">
        <v>1</v>
      </c>
      <c r="E100" t="b">
        <v>1</v>
      </c>
    </row>
    <row r="101" spans="1:5" x14ac:dyDescent="0.75">
      <c r="A101">
        <v>30</v>
      </c>
      <c r="B101" t="s">
        <v>179</v>
      </c>
      <c r="C101" t="s">
        <v>56</v>
      </c>
      <c r="D101" s="8">
        <v>1</v>
      </c>
      <c r="E101" t="b">
        <v>1</v>
      </c>
    </row>
    <row r="102" spans="1:5" x14ac:dyDescent="0.75">
      <c r="A102">
        <v>30</v>
      </c>
      <c r="B102" t="s">
        <v>179</v>
      </c>
      <c r="C102" t="s">
        <v>56</v>
      </c>
      <c r="D102" s="8">
        <v>1</v>
      </c>
      <c r="E102" t="b">
        <v>1</v>
      </c>
    </row>
    <row r="103" spans="1:5" x14ac:dyDescent="0.75">
      <c r="A103">
        <v>30</v>
      </c>
      <c r="B103" t="s">
        <v>179</v>
      </c>
      <c r="C103" t="s">
        <v>56</v>
      </c>
      <c r="D103" s="8">
        <v>1</v>
      </c>
      <c r="E103" t="b">
        <v>1</v>
      </c>
    </row>
    <row r="104" spans="1:5" x14ac:dyDescent="0.75">
      <c r="A104">
        <v>34</v>
      </c>
      <c r="B104" t="s">
        <v>179</v>
      </c>
      <c r="C104" t="s">
        <v>56</v>
      </c>
      <c r="D104" s="8">
        <v>1.1135763535298939</v>
      </c>
      <c r="E104" t="b">
        <v>1</v>
      </c>
    </row>
    <row r="105" spans="1:5" x14ac:dyDescent="0.75">
      <c r="A105">
        <v>34</v>
      </c>
      <c r="B105" t="s">
        <v>179</v>
      </c>
      <c r="C105" t="s">
        <v>56</v>
      </c>
      <c r="D105" s="8">
        <v>1.2512624673819928</v>
      </c>
      <c r="E105" t="b">
        <v>1</v>
      </c>
    </row>
    <row r="106" spans="1:5" x14ac:dyDescent="0.75">
      <c r="A106">
        <v>34</v>
      </c>
      <c r="B106" t="s">
        <v>179</v>
      </c>
      <c r="C106" t="s">
        <v>56</v>
      </c>
      <c r="D106" s="8">
        <v>1.2449164792330876</v>
      </c>
      <c r="E106" t="b">
        <v>1</v>
      </c>
    </row>
    <row r="107" spans="1:5" x14ac:dyDescent="0.75">
      <c r="A107">
        <v>34</v>
      </c>
      <c r="B107" t="s">
        <v>179</v>
      </c>
      <c r="C107" t="s">
        <v>56</v>
      </c>
      <c r="D107" s="8">
        <v>0.91655104059714321</v>
      </c>
      <c r="E107" t="b">
        <v>1</v>
      </c>
    </row>
    <row r="108" spans="1:5" x14ac:dyDescent="0.75">
      <c r="A108">
        <v>34</v>
      </c>
      <c r="B108" t="s">
        <v>179</v>
      </c>
      <c r="C108" t="s">
        <v>56</v>
      </c>
      <c r="D108" s="8">
        <v>1.0165373350044271</v>
      </c>
      <c r="E108" t="b">
        <v>1</v>
      </c>
    </row>
    <row r="109" spans="1:5" x14ac:dyDescent="0.75">
      <c r="A109">
        <v>34</v>
      </c>
      <c r="B109" t="s">
        <v>179</v>
      </c>
      <c r="C109" t="s">
        <v>56</v>
      </c>
      <c r="D109" s="8">
        <v>0.98444900580502814</v>
      </c>
      <c r="E109" t="b">
        <v>1</v>
      </c>
    </row>
    <row r="110" spans="1:5" x14ac:dyDescent="0.75">
      <c r="A110">
        <v>24</v>
      </c>
      <c r="B110" t="s">
        <v>179</v>
      </c>
      <c r="C110" t="s">
        <v>162</v>
      </c>
      <c r="D110" s="8">
        <v>2.1242971520355334</v>
      </c>
      <c r="E110" t="b">
        <v>1</v>
      </c>
    </row>
    <row r="111" spans="1:5" x14ac:dyDescent="0.75">
      <c r="A111">
        <v>24</v>
      </c>
      <c r="B111" t="s">
        <v>180</v>
      </c>
      <c r="C111" t="s">
        <v>162</v>
      </c>
      <c r="D111" s="8">
        <v>4.291706844760796</v>
      </c>
      <c r="E111" t="b">
        <v>1</v>
      </c>
    </row>
    <row r="112" spans="1:5" x14ac:dyDescent="0.75">
      <c r="A112">
        <v>24</v>
      </c>
      <c r="B112" t="s">
        <v>181</v>
      </c>
      <c r="C112" t="s">
        <v>162</v>
      </c>
      <c r="D112" s="8">
        <v>4.0973316061281428</v>
      </c>
      <c r="E112" t="b">
        <v>1</v>
      </c>
    </row>
    <row r="113" spans="1:5" x14ac:dyDescent="0.75">
      <c r="A113">
        <v>24</v>
      </c>
      <c r="B113" t="s">
        <v>179</v>
      </c>
      <c r="C113" t="s">
        <v>162</v>
      </c>
      <c r="D113" s="8">
        <v>1.4003082825932121</v>
      </c>
      <c r="E113" t="b">
        <v>1</v>
      </c>
    </row>
    <row r="114" spans="1:5" x14ac:dyDescent="0.75">
      <c r="A114">
        <v>24</v>
      </c>
      <c r="B114" t="s">
        <v>180</v>
      </c>
      <c r="C114" t="s">
        <v>162</v>
      </c>
      <c r="D114" s="8">
        <v>4.2822781418585629</v>
      </c>
      <c r="E114" t="b">
        <v>1</v>
      </c>
    </row>
    <row r="115" spans="1:5" x14ac:dyDescent="0.75">
      <c r="A115">
        <v>24</v>
      </c>
      <c r="B115" t="s">
        <v>181</v>
      </c>
      <c r="C115" t="s">
        <v>162</v>
      </c>
      <c r="D115" s="8">
        <v>24.879857304108231</v>
      </c>
      <c r="E115" t="b">
        <v>1</v>
      </c>
    </row>
    <row r="116" spans="1:5" x14ac:dyDescent="0.75">
      <c r="A116">
        <v>24</v>
      </c>
      <c r="B116" t="s">
        <v>179</v>
      </c>
      <c r="C116" t="s">
        <v>162</v>
      </c>
      <c r="D116" s="8">
        <v>2.1361512628337644</v>
      </c>
      <c r="E116" t="b">
        <v>1</v>
      </c>
    </row>
    <row r="117" spans="1:5" x14ac:dyDescent="0.75">
      <c r="A117">
        <v>24</v>
      </c>
      <c r="B117" t="s">
        <v>180</v>
      </c>
      <c r="C117" t="s">
        <v>162</v>
      </c>
      <c r="D117" s="8">
        <v>4.4234725395964745</v>
      </c>
      <c r="E117" t="b">
        <v>1</v>
      </c>
    </row>
    <row r="118" spans="1:5" x14ac:dyDescent="0.75">
      <c r="A118">
        <v>24</v>
      </c>
      <c r="B118" t="s">
        <v>181</v>
      </c>
      <c r="C118" t="s">
        <v>162</v>
      </c>
      <c r="D118" s="8">
        <v>24.233747546798313</v>
      </c>
      <c r="E118" t="b">
        <v>1</v>
      </c>
    </row>
    <row r="119" spans="1:5" x14ac:dyDescent="0.75">
      <c r="A119">
        <v>24</v>
      </c>
      <c r="B119" t="s">
        <v>179</v>
      </c>
      <c r="C119" t="s">
        <v>162</v>
      </c>
      <c r="D119" s="8">
        <v>2.4320009352248682</v>
      </c>
      <c r="E119" t="b">
        <v>1</v>
      </c>
    </row>
    <row r="120" spans="1:5" x14ac:dyDescent="0.75">
      <c r="A120">
        <v>24</v>
      </c>
      <c r="B120" t="s">
        <v>180</v>
      </c>
      <c r="C120" t="s">
        <v>162</v>
      </c>
      <c r="D120" s="8">
        <v>3.2087767766407076</v>
      </c>
      <c r="E120" t="b">
        <v>1</v>
      </c>
    </row>
    <row r="121" spans="1:5" x14ac:dyDescent="0.75">
      <c r="A121">
        <v>24</v>
      </c>
      <c r="B121" t="s">
        <v>181</v>
      </c>
      <c r="C121" t="s">
        <v>162</v>
      </c>
      <c r="D121" s="8">
        <v>11.923025326389997</v>
      </c>
      <c r="E121" t="b">
        <v>1</v>
      </c>
    </row>
    <row r="122" spans="1:5" x14ac:dyDescent="0.75">
      <c r="A122">
        <v>24</v>
      </c>
      <c r="B122" t="s">
        <v>179</v>
      </c>
      <c r="C122" t="s">
        <v>162</v>
      </c>
      <c r="D122" s="8">
        <v>4.0303255151733959</v>
      </c>
      <c r="E122" t="b">
        <v>1</v>
      </c>
    </row>
    <row r="123" spans="1:5" x14ac:dyDescent="0.75">
      <c r="A123">
        <v>24</v>
      </c>
      <c r="B123" t="s">
        <v>180</v>
      </c>
      <c r="C123" t="s">
        <v>162</v>
      </c>
      <c r="D123" s="8">
        <v>5.4793397531315007</v>
      </c>
      <c r="E123" t="b">
        <v>1</v>
      </c>
    </row>
    <row r="124" spans="1:5" x14ac:dyDescent="0.75">
      <c r="A124">
        <v>24</v>
      </c>
      <c r="B124" t="s">
        <v>181</v>
      </c>
      <c r="C124" t="s">
        <v>162</v>
      </c>
      <c r="D124" s="8">
        <v>3.8660381950190703</v>
      </c>
      <c r="E124" t="b">
        <v>1</v>
      </c>
    </row>
    <row r="125" spans="1:5" x14ac:dyDescent="0.75">
      <c r="A125">
        <v>24</v>
      </c>
      <c r="B125" t="s">
        <v>179</v>
      </c>
      <c r="C125" t="s">
        <v>162</v>
      </c>
      <c r="D125" s="8">
        <v>0.78798330374844805</v>
      </c>
      <c r="E125" t="b">
        <v>1</v>
      </c>
    </row>
    <row r="126" spans="1:5" x14ac:dyDescent="0.75">
      <c r="A126">
        <v>24</v>
      </c>
      <c r="B126" t="s">
        <v>180</v>
      </c>
      <c r="C126" t="s">
        <v>162</v>
      </c>
      <c r="D126" s="8">
        <v>4.1156288923036524</v>
      </c>
      <c r="E126" t="b">
        <v>1</v>
      </c>
    </row>
    <row r="127" spans="1:5" x14ac:dyDescent="0.75">
      <c r="A127">
        <v>24</v>
      </c>
      <c r="B127" t="s">
        <v>181</v>
      </c>
      <c r="C127" t="s">
        <v>162</v>
      </c>
      <c r="D127" s="8">
        <v>17.584575159373117</v>
      </c>
      <c r="E127" t="b">
        <v>1</v>
      </c>
    </row>
    <row r="128" spans="1:5" x14ac:dyDescent="0.75">
      <c r="A128">
        <v>30</v>
      </c>
      <c r="B128" t="s">
        <v>181</v>
      </c>
      <c r="C128" t="s">
        <v>162</v>
      </c>
      <c r="D128" s="8">
        <v>0.62926575287712383</v>
      </c>
      <c r="E128" t="b">
        <v>1</v>
      </c>
    </row>
    <row r="129" spans="1:5" x14ac:dyDescent="0.75">
      <c r="A129">
        <v>30</v>
      </c>
      <c r="B129" t="s">
        <v>180</v>
      </c>
      <c r="C129" t="s">
        <v>162</v>
      </c>
      <c r="D129" s="8">
        <v>1.4813329696016226</v>
      </c>
      <c r="E129" t="b">
        <v>1</v>
      </c>
    </row>
    <row r="130" spans="1:5" x14ac:dyDescent="0.75">
      <c r="A130">
        <v>30</v>
      </c>
      <c r="B130" t="s">
        <v>179</v>
      </c>
      <c r="C130" t="s">
        <v>162</v>
      </c>
      <c r="D130" s="8">
        <v>1</v>
      </c>
      <c r="E130" t="b">
        <v>1</v>
      </c>
    </row>
    <row r="131" spans="1:5" x14ac:dyDescent="0.75">
      <c r="A131">
        <v>30</v>
      </c>
      <c r="B131" t="s">
        <v>181</v>
      </c>
      <c r="C131" t="s">
        <v>162</v>
      </c>
      <c r="D131" s="8">
        <v>8.4712330715386397</v>
      </c>
      <c r="E131" t="b">
        <v>1</v>
      </c>
    </row>
    <row r="132" spans="1:5" x14ac:dyDescent="0.75">
      <c r="A132">
        <v>30</v>
      </c>
      <c r="B132" t="s">
        <v>180</v>
      </c>
      <c r="C132" t="s">
        <v>162</v>
      </c>
      <c r="D132" s="8">
        <v>2.193379100598857</v>
      </c>
      <c r="E132" t="b">
        <v>1</v>
      </c>
    </row>
    <row r="133" spans="1:5" x14ac:dyDescent="0.75">
      <c r="A133">
        <v>30</v>
      </c>
      <c r="B133" t="s">
        <v>179</v>
      </c>
      <c r="C133" t="s">
        <v>162</v>
      </c>
      <c r="D133" s="8">
        <v>1</v>
      </c>
      <c r="E133" t="b">
        <v>1</v>
      </c>
    </row>
    <row r="134" spans="1:5" x14ac:dyDescent="0.75">
      <c r="A134">
        <v>30</v>
      </c>
      <c r="B134" t="s">
        <v>181</v>
      </c>
      <c r="C134" t="s">
        <v>162</v>
      </c>
      <c r="D134" s="8">
        <v>7.2401684522156904</v>
      </c>
      <c r="E134" t="b">
        <v>1</v>
      </c>
    </row>
    <row r="135" spans="1:5" x14ac:dyDescent="0.75">
      <c r="A135">
        <v>30</v>
      </c>
      <c r="B135" t="s">
        <v>180</v>
      </c>
      <c r="C135" t="s">
        <v>162</v>
      </c>
      <c r="D135" s="8">
        <v>2.8798616356860864</v>
      </c>
      <c r="E135" t="b">
        <v>1</v>
      </c>
    </row>
    <row r="136" spans="1:5" x14ac:dyDescent="0.75">
      <c r="A136">
        <v>30</v>
      </c>
      <c r="B136" t="s">
        <v>179</v>
      </c>
      <c r="C136" t="s">
        <v>162</v>
      </c>
      <c r="D136" s="8">
        <v>1</v>
      </c>
      <c r="E136" t="b">
        <v>1</v>
      </c>
    </row>
    <row r="137" spans="1:5" x14ac:dyDescent="0.75">
      <c r="A137">
        <v>30</v>
      </c>
      <c r="B137" t="s">
        <v>181</v>
      </c>
      <c r="C137" t="s">
        <v>162</v>
      </c>
      <c r="D137" s="8">
        <v>4.9186883858404551</v>
      </c>
      <c r="E137" t="b">
        <v>1</v>
      </c>
    </row>
    <row r="138" spans="1:5" x14ac:dyDescent="0.75">
      <c r="A138">
        <v>30</v>
      </c>
      <c r="B138" t="s">
        <v>180</v>
      </c>
      <c r="C138" t="s">
        <v>162</v>
      </c>
      <c r="D138" s="8">
        <v>2.4557101522683311</v>
      </c>
      <c r="E138" t="b">
        <v>1</v>
      </c>
    </row>
    <row r="139" spans="1:5" x14ac:dyDescent="0.75">
      <c r="A139">
        <v>30</v>
      </c>
      <c r="B139" t="s">
        <v>179</v>
      </c>
      <c r="C139" t="s">
        <v>162</v>
      </c>
      <c r="D139" s="8">
        <v>1</v>
      </c>
      <c r="E139" t="b">
        <v>1</v>
      </c>
    </row>
    <row r="140" spans="1:5" x14ac:dyDescent="0.75">
      <c r="A140">
        <v>30</v>
      </c>
      <c r="B140" t="s">
        <v>181</v>
      </c>
      <c r="C140" t="s">
        <v>162</v>
      </c>
      <c r="D140" s="8">
        <v>6.6619319408771291</v>
      </c>
      <c r="E140" t="b">
        <v>1</v>
      </c>
    </row>
    <row r="141" spans="1:5" x14ac:dyDescent="0.75">
      <c r="A141">
        <v>30</v>
      </c>
      <c r="B141" t="s">
        <v>180</v>
      </c>
      <c r="C141" t="s">
        <v>162</v>
      </c>
      <c r="D141" s="8">
        <v>1.1542815525474373</v>
      </c>
      <c r="E141" t="b">
        <v>1</v>
      </c>
    </row>
    <row r="142" spans="1:5" x14ac:dyDescent="0.75">
      <c r="A142">
        <v>30</v>
      </c>
      <c r="B142" t="s">
        <v>179</v>
      </c>
      <c r="C142" t="s">
        <v>162</v>
      </c>
      <c r="D142" s="8">
        <v>1</v>
      </c>
      <c r="E142" t="b">
        <v>1</v>
      </c>
    </row>
    <row r="143" spans="1:5" x14ac:dyDescent="0.75">
      <c r="A143">
        <v>30</v>
      </c>
      <c r="B143" t="s">
        <v>181</v>
      </c>
      <c r="C143" t="s">
        <v>162</v>
      </c>
      <c r="D143" s="8">
        <v>1.549177517412722</v>
      </c>
      <c r="E143" t="b">
        <v>1</v>
      </c>
    </row>
    <row r="144" spans="1:5" x14ac:dyDescent="0.75">
      <c r="A144">
        <v>30</v>
      </c>
      <c r="B144" t="s">
        <v>180</v>
      </c>
      <c r="C144" t="s">
        <v>162</v>
      </c>
      <c r="D144" s="8">
        <v>1.1568740304497094</v>
      </c>
      <c r="E144" t="b">
        <v>1</v>
      </c>
    </row>
    <row r="145" spans="1:5" x14ac:dyDescent="0.75">
      <c r="A145">
        <v>30</v>
      </c>
      <c r="B145" t="s">
        <v>179</v>
      </c>
      <c r="C145" t="s">
        <v>162</v>
      </c>
      <c r="D145" s="8">
        <v>1</v>
      </c>
      <c r="E145" t="b">
        <v>1</v>
      </c>
    </row>
    <row r="146" spans="1:5" x14ac:dyDescent="0.75">
      <c r="A146">
        <v>34</v>
      </c>
      <c r="B146" t="s">
        <v>179</v>
      </c>
      <c r="C146" t="s">
        <v>162</v>
      </c>
      <c r="D146" s="8">
        <v>0.99202811345468989</v>
      </c>
      <c r="E146" t="b">
        <v>1</v>
      </c>
    </row>
    <row r="147" spans="1:5" x14ac:dyDescent="0.75">
      <c r="A147">
        <v>34</v>
      </c>
      <c r="B147" t="s">
        <v>180</v>
      </c>
      <c r="C147" t="s">
        <v>162</v>
      </c>
      <c r="D147" s="8">
        <v>2.9354500638805625</v>
      </c>
      <c r="E147" t="b">
        <v>1</v>
      </c>
    </row>
    <row r="148" spans="1:5" x14ac:dyDescent="0.75">
      <c r="A148">
        <v>34</v>
      </c>
      <c r="B148" t="s">
        <v>181</v>
      </c>
      <c r="C148" t="s">
        <v>162</v>
      </c>
      <c r="D148" s="8">
        <v>24.403576764692222</v>
      </c>
      <c r="E148" t="b">
        <v>1</v>
      </c>
    </row>
    <row r="149" spans="1:5" x14ac:dyDescent="0.75">
      <c r="A149">
        <v>34</v>
      </c>
      <c r="B149" t="s">
        <v>179</v>
      </c>
      <c r="C149" t="s">
        <v>162</v>
      </c>
      <c r="D149" s="8">
        <v>1.1534283003134</v>
      </c>
      <c r="E149" t="b">
        <v>1</v>
      </c>
    </row>
    <row r="150" spans="1:5" x14ac:dyDescent="0.75">
      <c r="A150">
        <v>34</v>
      </c>
      <c r="B150" t="s">
        <v>180</v>
      </c>
      <c r="C150" t="s">
        <v>162</v>
      </c>
      <c r="D150" s="8">
        <v>1.6447935076908315</v>
      </c>
      <c r="E150" t="b">
        <v>1</v>
      </c>
    </row>
    <row r="151" spans="1:5" x14ac:dyDescent="0.75">
      <c r="A151">
        <v>34</v>
      </c>
      <c r="B151" t="s">
        <v>181</v>
      </c>
      <c r="C151" t="s">
        <v>162</v>
      </c>
      <c r="D151" s="8">
        <v>12.04132253526303</v>
      </c>
      <c r="E151" t="b">
        <v>1</v>
      </c>
    </row>
    <row r="152" spans="1:5" x14ac:dyDescent="0.75">
      <c r="A152">
        <v>34</v>
      </c>
      <c r="B152" t="s">
        <v>179</v>
      </c>
      <c r="C152" t="s">
        <v>162</v>
      </c>
      <c r="D152" s="8">
        <v>1.4431478418462336</v>
      </c>
      <c r="E152" t="b">
        <v>1</v>
      </c>
    </row>
    <row r="153" spans="1:5" x14ac:dyDescent="0.75">
      <c r="A153">
        <v>34</v>
      </c>
      <c r="B153" t="s">
        <v>180</v>
      </c>
      <c r="C153" t="s">
        <v>162</v>
      </c>
      <c r="D153" s="8">
        <v>1.9697043994046894</v>
      </c>
      <c r="E153" t="b">
        <v>1</v>
      </c>
    </row>
    <row r="154" spans="1:5" x14ac:dyDescent="0.75">
      <c r="A154">
        <v>34</v>
      </c>
      <c r="B154" t="s">
        <v>181</v>
      </c>
      <c r="C154" t="s">
        <v>162</v>
      </c>
      <c r="D154" s="8">
        <v>8.0077394567386389</v>
      </c>
      <c r="E154" t="b">
        <v>1</v>
      </c>
    </row>
    <row r="155" spans="1:5" x14ac:dyDescent="0.75">
      <c r="A155">
        <v>34</v>
      </c>
      <c r="B155" t="s">
        <v>179</v>
      </c>
      <c r="C155" t="s">
        <v>162</v>
      </c>
      <c r="D155" s="8">
        <v>0.73189952870282604</v>
      </c>
      <c r="E155" t="b">
        <v>1</v>
      </c>
    </row>
    <row r="156" spans="1:5" x14ac:dyDescent="0.75">
      <c r="A156">
        <v>34</v>
      </c>
      <c r="B156" t="s">
        <v>180</v>
      </c>
      <c r="C156" t="s">
        <v>162</v>
      </c>
      <c r="D156" s="8">
        <v>2.2680177969894908</v>
      </c>
      <c r="E156" t="b">
        <v>1</v>
      </c>
    </row>
    <row r="157" spans="1:5" x14ac:dyDescent="0.75">
      <c r="A157">
        <v>34</v>
      </c>
      <c r="B157" t="s">
        <v>181</v>
      </c>
      <c r="C157" t="s">
        <v>162</v>
      </c>
      <c r="D157" s="8">
        <v>2.6709889194904322</v>
      </c>
      <c r="E157" t="b">
        <v>1</v>
      </c>
    </row>
    <row r="158" spans="1:5" x14ac:dyDescent="0.75">
      <c r="A158">
        <v>34</v>
      </c>
      <c r="B158" t="s">
        <v>179</v>
      </c>
      <c r="C158" t="s">
        <v>162</v>
      </c>
      <c r="D158" s="8">
        <v>0.65358061447701277</v>
      </c>
      <c r="E158" t="b">
        <v>1</v>
      </c>
    </row>
    <row r="159" spans="1:5" x14ac:dyDescent="0.75">
      <c r="A159">
        <v>34</v>
      </c>
      <c r="B159" t="s">
        <v>180</v>
      </c>
      <c r="C159" t="s">
        <v>162</v>
      </c>
      <c r="D159" s="8">
        <v>1.2592706200551125</v>
      </c>
      <c r="E159" t="b">
        <v>1</v>
      </c>
    </row>
    <row r="160" spans="1:5" x14ac:dyDescent="0.75">
      <c r="A160">
        <v>34</v>
      </c>
      <c r="B160" t="s">
        <v>181</v>
      </c>
      <c r="C160" t="s">
        <v>162</v>
      </c>
      <c r="D160" s="8">
        <v>2.6209052397289865</v>
      </c>
      <c r="E160" t="b">
        <v>1</v>
      </c>
    </row>
    <row r="161" spans="1:5" x14ac:dyDescent="0.75">
      <c r="A161">
        <v>34</v>
      </c>
      <c r="B161" t="s">
        <v>179</v>
      </c>
      <c r="C161" t="s">
        <v>162</v>
      </c>
      <c r="D161" s="8">
        <v>0.59701234632890421</v>
      </c>
      <c r="E161" t="b">
        <v>1</v>
      </c>
    </row>
    <row r="162" spans="1:5" x14ac:dyDescent="0.75">
      <c r="A162">
        <v>34</v>
      </c>
      <c r="B162" t="s">
        <v>180</v>
      </c>
      <c r="C162" t="s">
        <v>162</v>
      </c>
      <c r="D162" s="8">
        <v>0.34434875232192103</v>
      </c>
      <c r="E162" t="b">
        <v>1</v>
      </c>
    </row>
    <row r="163" spans="1:5" x14ac:dyDescent="0.75">
      <c r="A163">
        <v>34</v>
      </c>
      <c r="B163" t="s">
        <v>181</v>
      </c>
      <c r="C163" t="s">
        <v>162</v>
      </c>
      <c r="D163" s="8">
        <v>1.9804227103587813</v>
      </c>
      <c r="E163" t="b">
        <v>1</v>
      </c>
    </row>
    <row r="164" spans="1:5" x14ac:dyDescent="0.75">
      <c r="A164">
        <v>20</v>
      </c>
      <c r="B164" t="s">
        <v>181</v>
      </c>
      <c r="C164" t="s">
        <v>190</v>
      </c>
      <c r="D164" s="8">
        <v>11.2843</v>
      </c>
      <c r="E164" t="b">
        <v>1</v>
      </c>
    </row>
    <row r="165" spans="1:5" x14ac:dyDescent="0.75">
      <c r="A165">
        <v>20</v>
      </c>
      <c r="B165" t="s">
        <v>180</v>
      </c>
      <c r="C165" t="s">
        <v>190</v>
      </c>
      <c r="D165" s="8">
        <v>2.3896000000000002</v>
      </c>
      <c r="E165" t="b">
        <v>1</v>
      </c>
    </row>
    <row r="166" spans="1:5" x14ac:dyDescent="0.75">
      <c r="A166">
        <v>20</v>
      </c>
      <c r="B166" t="s">
        <v>179</v>
      </c>
      <c r="C166" t="s">
        <v>190</v>
      </c>
      <c r="D166" s="8">
        <v>0.75360000000000005</v>
      </c>
      <c r="E166" t="b">
        <v>1</v>
      </c>
    </row>
    <row r="167" spans="1:5" x14ac:dyDescent="0.75">
      <c r="A167">
        <v>20</v>
      </c>
      <c r="B167" t="s">
        <v>181</v>
      </c>
      <c r="C167" t="s">
        <v>190</v>
      </c>
      <c r="D167" s="8">
        <v>8.2329000000000008</v>
      </c>
      <c r="E167" t="b">
        <v>0</v>
      </c>
    </row>
    <row r="168" spans="1:5" x14ac:dyDescent="0.75">
      <c r="A168">
        <v>20</v>
      </c>
      <c r="B168" t="s">
        <v>180</v>
      </c>
      <c r="C168" t="s">
        <v>190</v>
      </c>
      <c r="D168" s="8">
        <v>4.6044999999999998</v>
      </c>
      <c r="E168" t="b">
        <v>0</v>
      </c>
    </row>
    <row r="169" spans="1:5" x14ac:dyDescent="0.75">
      <c r="A169">
        <v>20</v>
      </c>
      <c r="B169" t="s">
        <v>179</v>
      </c>
      <c r="C169" t="s">
        <v>190</v>
      </c>
      <c r="D169" s="8">
        <v>0.79220000000000002</v>
      </c>
      <c r="E169" t="b">
        <v>0</v>
      </c>
    </row>
    <row r="170" spans="1:5" x14ac:dyDescent="0.75">
      <c r="A170">
        <v>20</v>
      </c>
      <c r="B170" t="s">
        <v>181</v>
      </c>
      <c r="C170" t="s">
        <v>190</v>
      </c>
      <c r="D170" s="8">
        <v>11.7745</v>
      </c>
      <c r="E170" t="b">
        <v>0</v>
      </c>
    </row>
    <row r="171" spans="1:5" x14ac:dyDescent="0.75">
      <c r="A171">
        <v>20</v>
      </c>
      <c r="B171" t="s">
        <v>180</v>
      </c>
      <c r="C171" t="s">
        <v>190</v>
      </c>
      <c r="D171" s="8">
        <v>8.2761999999999993</v>
      </c>
      <c r="E171" t="b">
        <v>0</v>
      </c>
    </row>
    <row r="172" spans="1:5" x14ac:dyDescent="0.75">
      <c r="A172">
        <v>20</v>
      </c>
      <c r="B172" t="s">
        <v>179</v>
      </c>
      <c r="C172" t="s">
        <v>190</v>
      </c>
      <c r="D172" s="8">
        <v>0.32969999999999999</v>
      </c>
      <c r="E172" t="b">
        <v>0</v>
      </c>
    </row>
    <row r="173" spans="1:5" x14ac:dyDescent="0.75">
      <c r="A173">
        <v>20</v>
      </c>
      <c r="B173" t="s">
        <v>181</v>
      </c>
      <c r="C173" t="s">
        <v>190</v>
      </c>
      <c r="D173" s="8">
        <v>6.7778999999999998</v>
      </c>
      <c r="E173" t="b">
        <v>0</v>
      </c>
    </row>
    <row r="174" spans="1:5" x14ac:dyDescent="0.75">
      <c r="A174">
        <v>20</v>
      </c>
      <c r="B174" t="s">
        <v>180</v>
      </c>
      <c r="C174" t="s">
        <v>190</v>
      </c>
      <c r="D174" s="8">
        <v>3.2662</v>
      </c>
      <c r="E174" t="b">
        <v>0</v>
      </c>
    </row>
    <row r="175" spans="1:5" x14ac:dyDescent="0.75">
      <c r="A175">
        <v>20</v>
      </c>
      <c r="B175" t="s">
        <v>179</v>
      </c>
      <c r="C175" t="s">
        <v>190</v>
      </c>
      <c r="D175" s="8">
        <v>1.1875</v>
      </c>
      <c r="E175" t="b">
        <v>0</v>
      </c>
    </row>
    <row r="176" spans="1:5" x14ac:dyDescent="0.75">
      <c r="A176">
        <v>20</v>
      </c>
      <c r="B176" t="s">
        <v>181</v>
      </c>
      <c r="C176" t="s">
        <v>190</v>
      </c>
      <c r="D176" s="8">
        <v>27.4818</v>
      </c>
      <c r="E176" t="b">
        <v>0</v>
      </c>
    </row>
    <row r="177" spans="1:9" x14ac:dyDescent="0.75">
      <c r="A177">
        <v>20</v>
      </c>
      <c r="B177" t="s">
        <v>180</v>
      </c>
      <c r="C177" t="s">
        <v>190</v>
      </c>
      <c r="D177" s="8" t="e">
        <v>#VALUE!</v>
      </c>
      <c r="E177" t="b">
        <v>0</v>
      </c>
    </row>
    <row r="178" spans="1:9" x14ac:dyDescent="0.75">
      <c r="A178">
        <v>20</v>
      </c>
      <c r="B178" t="s">
        <v>179</v>
      </c>
      <c r="C178" t="s">
        <v>190</v>
      </c>
      <c r="D178" s="8">
        <v>2.5034999999999998</v>
      </c>
      <c r="E178" t="b">
        <v>0</v>
      </c>
    </row>
    <row r="179" spans="1:9" x14ac:dyDescent="0.75">
      <c r="A179">
        <v>20</v>
      </c>
      <c r="B179" t="s">
        <v>181</v>
      </c>
      <c r="C179" t="s">
        <v>190</v>
      </c>
      <c r="D179" s="8">
        <v>0.62280000000000002</v>
      </c>
      <c r="E179" t="b">
        <v>0</v>
      </c>
    </row>
    <row r="180" spans="1:9" x14ac:dyDescent="0.75">
      <c r="A180">
        <v>20</v>
      </c>
      <c r="B180" t="s">
        <v>180</v>
      </c>
      <c r="C180" t="s">
        <v>190</v>
      </c>
      <c r="D180" s="8" t="e">
        <v>#VALUE!</v>
      </c>
      <c r="E180" t="b">
        <v>0</v>
      </c>
    </row>
    <row r="181" spans="1:9" x14ac:dyDescent="0.75">
      <c r="A181">
        <v>20</v>
      </c>
      <c r="B181" t="s">
        <v>179</v>
      </c>
      <c r="C181" t="s">
        <v>190</v>
      </c>
      <c r="D181" s="8">
        <v>1</v>
      </c>
      <c r="E181" t="b">
        <v>0</v>
      </c>
    </row>
    <row r="182" spans="1:9" x14ac:dyDescent="0.75">
      <c r="A182">
        <v>20</v>
      </c>
      <c r="B182" t="s">
        <v>181</v>
      </c>
      <c r="C182" t="s">
        <v>56</v>
      </c>
      <c r="D182" s="8">
        <v>2.104708330835265</v>
      </c>
      <c r="E182" t="b">
        <v>0</v>
      </c>
    </row>
    <row r="183" spans="1:9" x14ac:dyDescent="0.75">
      <c r="A183">
        <v>20</v>
      </c>
      <c r="B183" t="s">
        <v>181</v>
      </c>
      <c r="C183" t="s">
        <v>56</v>
      </c>
      <c r="D183" s="8">
        <v>3.3498875104733572</v>
      </c>
      <c r="E183" t="b">
        <v>0</v>
      </c>
    </row>
    <row r="184" spans="1:9" x14ac:dyDescent="0.75">
      <c r="A184">
        <v>20</v>
      </c>
      <c r="B184" t="s">
        <v>181</v>
      </c>
      <c r="C184" t="s">
        <v>56</v>
      </c>
      <c r="D184" s="8">
        <v>8.3346560134937437</v>
      </c>
      <c r="E184" t="b">
        <v>0</v>
      </c>
    </row>
    <row r="185" spans="1:9" x14ac:dyDescent="0.75">
      <c r="A185">
        <v>20</v>
      </c>
      <c r="B185" t="s">
        <v>181</v>
      </c>
      <c r="C185" t="s">
        <v>56</v>
      </c>
      <c r="D185" s="8">
        <v>6.3330896749643468</v>
      </c>
      <c r="E185" t="b">
        <v>0</v>
      </c>
    </row>
    <row r="186" spans="1:9" x14ac:dyDescent="0.75">
      <c r="A186">
        <v>20</v>
      </c>
      <c r="B186" t="s">
        <v>181</v>
      </c>
      <c r="C186" t="s">
        <v>56</v>
      </c>
      <c r="D186" s="8">
        <v>0.82715430662305678</v>
      </c>
      <c r="E186" t="b">
        <v>0</v>
      </c>
    </row>
    <row r="187" spans="1:9" x14ac:dyDescent="0.75">
      <c r="A187">
        <v>20</v>
      </c>
      <c r="B187" t="s">
        <v>181</v>
      </c>
      <c r="C187" t="s">
        <v>56</v>
      </c>
      <c r="D187" s="8">
        <v>12.334761785472088</v>
      </c>
      <c r="E187" t="b">
        <v>0</v>
      </c>
    </row>
    <row r="188" spans="1:9" x14ac:dyDescent="0.75">
      <c r="A188">
        <v>20</v>
      </c>
      <c r="B188" t="s">
        <v>181</v>
      </c>
      <c r="C188" t="s">
        <v>162</v>
      </c>
      <c r="D188" s="8">
        <v>0.62926575287712383</v>
      </c>
      <c r="E188" t="b">
        <v>0</v>
      </c>
      <c r="I188" s="8"/>
    </row>
    <row r="189" spans="1:9" x14ac:dyDescent="0.75">
      <c r="A189">
        <v>20</v>
      </c>
      <c r="B189" t="s">
        <v>180</v>
      </c>
      <c r="C189" t="s">
        <v>162</v>
      </c>
      <c r="D189" s="8">
        <v>1.4813329696016226</v>
      </c>
      <c r="E189" t="b">
        <v>0</v>
      </c>
      <c r="I189" s="8"/>
    </row>
    <row r="190" spans="1:9" x14ac:dyDescent="0.75">
      <c r="A190">
        <v>20</v>
      </c>
      <c r="B190" t="s">
        <v>179</v>
      </c>
      <c r="C190" t="s">
        <v>162</v>
      </c>
      <c r="D190" s="8">
        <v>1</v>
      </c>
      <c r="E190" t="b">
        <v>0</v>
      </c>
      <c r="I190" s="8"/>
    </row>
    <row r="191" spans="1:9" x14ac:dyDescent="0.75">
      <c r="A191">
        <v>20</v>
      </c>
      <c r="B191" t="s">
        <v>181</v>
      </c>
      <c r="C191" t="s">
        <v>162</v>
      </c>
      <c r="D191" s="8">
        <v>8.4712330715386397</v>
      </c>
      <c r="E191" t="b">
        <v>0</v>
      </c>
      <c r="I191" s="8"/>
    </row>
    <row r="192" spans="1:9" x14ac:dyDescent="0.75">
      <c r="A192">
        <v>20</v>
      </c>
      <c r="B192" t="s">
        <v>180</v>
      </c>
      <c r="C192" t="s">
        <v>162</v>
      </c>
      <c r="D192" s="8">
        <v>2.193379100598857</v>
      </c>
      <c r="E192" t="b">
        <v>0</v>
      </c>
      <c r="I192" s="8"/>
    </row>
    <row r="193" spans="1:9" x14ac:dyDescent="0.75">
      <c r="A193">
        <v>20</v>
      </c>
      <c r="B193" t="s">
        <v>179</v>
      </c>
      <c r="C193" t="s">
        <v>162</v>
      </c>
      <c r="D193" s="8">
        <v>1</v>
      </c>
      <c r="E193" t="b">
        <v>0</v>
      </c>
      <c r="I193" s="8"/>
    </row>
    <row r="194" spans="1:9" x14ac:dyDescent="0.75">
      <c r="A194">
        <v>20</v>
      </c>
      <c r="B194" t="s">
        <v>181</v>
      </c>
      <c r="C194" t="s">
        <v>162</v>
      </c>
      <c r="D194" s="8">
        <v>7.2401684522156904</v>
      </c>
      <c r="E194" t="b">
        <v>0</v>
      </c>
      <c r="I194" s="8"/>
    </row>
    <row r="195" spans="1:9" x14ac:dyDescent="0.75">
      <c r="A195">
        <v>20</v>
      </c>
      <c r="B195" t="s">
        <v>180</v>
      </c>
      <c r="C195" t="s">
        <v>162</v>
      </c>
      <c r="D195" s="8">
        <v>2.8798616356860864</v>
      </c>
      <c r="E195" t="b">
        <v>0</v>
      </c>
      <c r="I195" s="8"/>
    </row>
    <row r="196" spans="1:9" x14ac:dyDescent="0.75">
      <c r="A196">
        <v>20</v>
      </c>
      <c r="B196" t="s">
        <v>179</v>
      </c>
      <c r="C196" t="s">
        <v>162</v>
      </c>
      <c r="D196" s="8">
        <v>1</v>
      </c>
      <c r="E196" t="b">
        <v>0</v>
      </c>
      <c r="I196" s="8"/>
    </row>
    <row r="197" spans="1:9" x14ac:dyDescent="0.75">
      <c r="A197">
        <v>20</v>
      </c>
      <c r="B197" t="s">
        <v>181</v>
      </c>
      <c r="C197" t="s">
        <v>162</v>
      </c>
      <c r="D197" s="8">
        <v>4.9186883858404551</v>
      </c>
      <c r="E197" t="b">
        <v>0</v>
      </c>
      <c r="I197" s="8"/>
    </row>
    <row r="198" spans="1:9" x14ac:dyDescent="0.75">
      <c r="A198">
        <v>20</v>
      </c>
      <c r="B198" t="s">
        <v>180</v>
      </c>
      <c r="C198" t="s">
        <v>162</v>
      </c>
      <c r="D198" s="8">
        <v>2.4557101522683311</v>
      </c>
      <c r="E198" t="b">
        <v>0</v>
      </c>
      <c r="I198" s="8"/>
    </row>
    <row r="199" spans="1:9" x14ac:dyDescent="0.75">
      <c r="A199">
        <v>20</v>
      </c>
      <c r="B199" t="s">
        <v>179</v>
      </c>
      <c r="C199" t="s">
        <v>162</v>
      </c>
      <c r="D199" s="8">
        <v>1</v>
      </c>
      <c r="E199" t="b">
        <v>0</v>
      </c>
      <c r="I199" s="8"/>
    </row>
    <row r="200" spans="1:9" x14ac:dyDescent="0.75">
      <c r="A200">
        <v>20</v>
      </c>
      <c r="B200" t="s">
        <v>181</v>
      </c>
      <c r="C200" t="s">
        <v>162</v>
      </c>
      <c r="D200" s="8">
        <v>6.6619319408771291</v>
      </c>
      <c r="E200" t="b">
        <v>0</v>
      </c>
      <c r="I200" s="8"/>
    </row>
    <row r="201" spans="1:9" x14ac:dyDescent="0.75">
      <c r="A201">
        <v>20</v>
      </c>
      <c r="B201" t="s">
        <v>180</v>
      </c>
      <c r="C201" t="s">
        <v>162</v>
      </c>
      <c r="D201" s="8">
        <v>1.1542815525474373</v>
      </c>
      <c r="E201" t="b">
        <v>0</v>
      </c>
      <c r="I201" s="8"/>
    </row>
    <row r="202" spans="1:9" x14ac:dyDescent="0.75">
      <c r="A202">
        <v>20</v>
      </c>
      <c r="B202" t="s">
        <v>179</v>
      </c>
      <c r="C202" t="s">
        <v>162</v>
      </c>
      <c r="D202" s="8">
        <v>1</v>
      </c>
      <c r="E202" t="b">
        <v>0</v>
      </c>
      <c r="I202" s="8"/>
    </row>
    <row r="203" spans="1:9" x14ac:dyDescent="0.75">
      <c r="A203">
        <v>20</v>
      </c>
      <c r="B203" t="s">
        <v>181</v>
      </c>
      <c r="C203" t="s">
        <v>162</v>
      </c>
      <c r="D203" s="8">
        <v>1.549177517412722</v>
      </c>
      <c r="E203" t="b">
        <v>0</v>
      </c>
      <c r="I203" s="8"/>
    </row>
    <row r="204" spans="1:9" x14ac:dyDescent="0.75">
      <c r="A204">
        <v>20</v>
      </c>
      <c r="B204" t="s">
        <v>180</v>
      </c>
      <c r="C204" t="s">
        <v>162</v>
      </c>
      <c r="D204" s="8">
        <v>1.1568740304497094</v>
      </c>
      <c r="E204" t="b">
        <v>0</v>
      </c>
      <c r="I204" s="8"/>
    </row>
    <row r="205" spans="1:9" x14ac:dyDescent="0.75">
      <c r="A205">
        <v>20</v>
      </c>
      <c r="B205" t="s">
        <v>179</v>
      </c>
      <c r="C205" t="s">
        <v>162</v>
      </c>
      <c r="D205" s="8">
        <v>1</v>
      </c>
      <c r="E205" t="b">
        <v>0</v>
      </c>
    </row>
    <row r="206" spans="1:9" x14ac:dyDescent="0.75">
      <c r="A206">
        <v>20</v>
      </c>
      <c r="B206" t="s">
        <v>180</v>
      </c>
      <c r="C206" t="s">
        <v>56</v>
      </c>
      <c r="D206" s="8">
        <v>1.0067513807074795</v>
      </c>
      <c r="E206" t="b">
        <v>0</v>
      </c>
    </row>
    <row r="207" spans="1:9" x14ac:dyDescent="0.75">
      <c r="A207">
        <v>20</v>
      </c>
      <c r="B207" t="s">
        <v>180</v>
      </c>
      <c r="C207" t="s">
        <v>56</v>
      </c>
      <c r="D207" s="8">
        <v>1.3860580087485403</v>
      </c>
      <c r="E207" t="b">
        <v>0</v>
      </c>
    </row>
    <row r="208" spans="1:9" x14ac:dyDescent="0.75">
      <c r="A208">
        <v>20</v>
      </c>
      <c r="B208" t="s">
        <v>180</v>
      </c>
      <c r="C208" t="s">
        <v>56</v>
      </c>
      <c r="D208" s="8">
        <v>2.6895728770310723</v>
      </c>
      <c r="E208" t="b">
        <v>0</v>
      </c>
    </row>
    <row r="209" spans="1:5" x14ac:dyDescent="0.75">
      <c r="A209">
        <v>20</v>
      </c>
      <c r="B209" t="s">
        <v>180</v>
      </c>
      <c r="C209" t="s">
        <v>56</v>
      </c>
      <c r="D209" s="8">
        <v>2.3511568400627958</v>
      </c>
      <c r="E209" t="b">
        <v>0</v>
      </c>
    </row>
    <row r="210" spans="1:5" x14ac:dyDescent="0.75">
      <c r="A210">
        <v>20</v>
      </c>
      <c r="B210" t="s">
        <v>180</v>
      </c>
      <c r="C210" t="s">
        <v>56</v>
      </c>
      <c r="D210" s="8">
        <v>0.50608861879188216</v>
      </c>
      <c r="E210" t="b">
        <v>0</v>
      </c>
    </row>
    <row r="211" spans="1:5" x14ac:dyDescent="0.75">
      <c r="A211">
        <v>20</v>
      </c>
      <c r="B211" t="s">
        <v>180</v>
      </c>
      <c r="C211" t="s">
        <v>56</v>
      </c>
      <c r="D211" s="8">
        <v>1.2252027301372606</v>
      </c>
      <c r="E211" t="b">
        <v>0</v>
      </c>
    </row>
    <row r="212" spans="1:5" x14ac:dyDescent="0.75">
      <c r="A212">
        <v>20</v>
      </c>
      <c r="B212" t="s">
        <v>179</v>
      </c>
      <c r="C212" t="s">
        <v>56</v>
      </c>
      <c r="D212" s="8">
        <v>1</v>
      </c>
      <c r="E212" t="b">
        <v>0</v>
      </c>
    </row>
    <row r="213" spans="1:5" x14ac:dyDescent="0.75">
      <c r="A213">
        <v>20</v>
      </c>
      <c r="B213" t="s">
        <v>179</v>
      </c>
      <c r="C213" t="s">
        <v>56</v>
      </c>
      <c r="D213" s="8">
        <v>1</v>
      </c>
      <c r="E213" t="b">
        <v>0</v>
      </c>
    </row>
    <row r="214" spans="1:5" x14ac:dyDescent="0.75">
      <c r="A214">
        <v>20</v>
      </c>
      <c r="B214" t="s">
        <v>179</v>
      </c>
      <c r="C214" t="s">
        <v>56</v>
      </c>
      <c r="D214" s="8">
        <v>1</v>
      </c>
      <c r="E214" t="b">
        <v>0</v>
      </c>
    </row>
    <row r="215" spans="1:5" x14ac:dyDescent="0.75">
      <c r="A215">
        <v>20</v>
      </c>
      <c r="B215" t="s">
        <v>179</v>
      </c>
      <c r="C215" t="s">
        <v>56</v>
      </c>
      <c r="D215" s="8">
        <v>1</v>
      </c>
      <c r="E215" t="b">
        <v>0</v>
      </c>
    </row>
    <row r="216" spans="1:5" x14ac:dyDescent="0.75">
      <c r="A216">
        <v>20</v>
      </c>
      <c r="B216" t="s">
        <v>179</v>
      </c>
      <c r="C216" t="s">
        <v>56</v>
      </c>
      <c r="D216" s="8">
        <v>1</v>
      </c>
      <c r="E216" t="b">
        <v>0</v>
      </c>
    </row>
    <row r="217" spans="1:5" x14ac:dyDescent="0.75">
      <c r="A217">
        <v>20</v>
      </c>
      <c r="B217" t="s">
        <v>179</v>
      </c>
      <c r="C217" t="s">
        <v>56</v>
      </c>
      <c r="D217" s="8">
        <v>1</v>
      </c>
      <c r="E217" t="b">
        <v>0</v>
      </c>
    </row>
  </sheetData>
  <autoFilter ref="B1:B205" xr:uid="{728D1403-E502-4946-B7CC-5E036180055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AFFED5B596D4BAE4CE19A95039785" ma:contentTypeVersion="7" ma:contentTypeDescription="Create a new document." ma:contentTypeScope="" ma:versionID="bb12f4776e238e1f586e33791f07bb77">
  <xsd:schema xmlns:xsd="http://www.w3.org/2001/XMLSchema" xmlns:xs="http://www.w3.org/2001/XMLSchema" xmlns:p="http://schemas.microsoft.com/office/2006/metadata/properties" xmlns:ns3="d40adf4f-7ef1-43d3-876d-177d4150ba93" targetNamespace="http://schemas.microsoft.com/office/2006/metadata/properties" ma:root="true" ma:fieldsID="fdb1f1d4a4ea75ce4d5cd3fd2a25377c" ns3:_="">
    <xsd:import namespace="d40adf4f-7ef1-43d3-876d-177d4150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adf4f-7ef1-43d3-876d-177d4150b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B288BE-7AE7-404E-A200-18C81F874F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78DB98-64DD-44CA-A39B-9F3CF9F2C37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0adf4f-7ef1-43d3-876d-177d4150ba9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9811117-64F0-425E-BDF0-8D1838742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adf4f-7ef1-43d3-876d-177d4150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Relish</vt:lpstr>
      <vt:lpstr>Cactus</vt:lpstr>
      <vt:lpstr>BtMid</vt:lpstr>
      <vt:lpstr>IMD</vt:lpstr>
      <vt:lpstr>Gene_Data</vt:lpstr>
      <vt:lpstr>BtMid_GeneData</vt:lpstr>
      <vt:lpstr>Gene_Data_Modified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Lindsay Martin</cp:lastModifiedBy>
  <dcterms:created xsi:type="dcterms:W3CDTF">2020-02-20T20:18:33Z</dcterms:created>
  <dcterms:modified xsi:type="dcterms:W3CDTF">2020-11-02T22:18:48Z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0x010100F5AAFFED5B596D4BAE4CE19A95039785</vt:lpwstr>
  </property>
</Properties>
</file>