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33" firstSheet="0" activeTab="0"/>
  </bookViews>
  <sheets>
    <sheet name="test" sheetId="1" state="visible" r:id="rId2"/>
    <sheet name="Sheet1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<sst xmlns="http://schemas.openxmlformats.org/spreadsheetml/2006/main" count="10" uniqueCount="10">
  <si>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DT(ms)</t>
  </si>
  <si>
    <t>ax</t>
  </si>
  <si>
    <t>ay</t>
  </si>
  <si>
    <t>az</t>
  </si>
  <si>
    <t>gx</t>
  </si>
  <si>
    <t>gy</t>
  </si>
  <si>
    <t>gz</t>
  </si>
  <si>
    <t>mx</t>
  </si>
  <si>
    <t>my</t>
  </si>
  <si>
    <t>mz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</si>
</sst>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19" activeCellId="0" sqref="B19:J19"/>
    </sheetView>
  </sheetViews>
  <sheetFormatPr defaultRowHeight="13.5"/>
  <cols>
    <col collapsed="false" hidden="false" max="1025" min="1" style="0" width="8.58847736625514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5" hidden="false" customHeight="false" outlineLevel="0" collapsed="false">
      <c r="A2" s="0" t="n">
        <v>147732</v>
      </c>
      <c r="B2" s="0" t="n">
        <v>-3286</v>
      </c>
      <c r="C2" s="0" t="n">
        <v>-9389</v>
      </c>
      <c r="D2" s="0" t="n">
        <v>5126</v>
      </c>
      <c r="E2" s="0" t="n">
        <v>2626</v>
      </c>
      <c r="F2" s="0" t="n">
        <v>2381</v>
      </c>
      <c r="G2" s="0" t="n">
        <v>9195</v>
      </c>
      <c r="H2" s="0" t="n">
        <v>1045</v>
      </c>
      <c r="I2" s="0" t="n">
        <v>4797</v>
      </c>
      <c r="J2" s="0" t="n">
        <v>397</v>
      </c>
    </row>
    <row r="3" customFormat="false" ht="13.5" hidden="false" customHeight="false" outlineLevel="0" collapsed="false">
      <c r="A3" s="0" t="n">
        <v>20</v>
      </c>
      <c r="B3" s="0" t="n">
        <v>-4425</v>
      </c>
      <c r="C3" s="0" t="n">
        <v>-15376</v>
      </c>
      <c r="D3" s="0" t="n">
        <v>6315</v>
      </c>
      <c r="E3" s="0" t="n">
        <v>-1400</v>
      </c>
      <c r="F3" s="0" t="n">
        <v>-86</v>
      </c>
      <c r="G3" s="0" t="n">
        <v>-301</v>
      </c>
      <c r="H3" s="0" t="n">
        <v>889</v>
      </c>
      <c r="I3" s="0" t="n">
        <v>4920</v>
      </c>
      <c r="J3" s="0" t="n">
        <v>348</v>
      </c>
    </row>
    <row r="4" customFormat="false" ht="13.5" hidden="false" customHeight="false" outlineLevel="0" collapsed="false">
      <c r="A4" s="0" t="n">
        <v>5</v>
      </c>
      <c r="B4" s="0" t="n">
        <v>-4443</v>
      </c>
      <c r="C4" s="0" t="n">
        <v>-15440</v>
      </c>
      <c r="D4" s="0" t="n">
        <v>6687</v>
      </c>
      <c r="E4" s="0" t="n">
        <v>-857</v>
      </c>
      <c r="F4" s="0" t="n">
        <v>-162</v>
      </c>
      <c r="G4" s="0" t="n">
        <v>-798</v>
      </c>
      <c r="H4" s="0" t="n">
        <v>889</v>
      </c>
      <c r="I4" s="0" t="n">
        <v>4920</v>
      </c>
      <c r="J4" s="0" t="n">
        <v>348</v>
      </c>
    </row>
    <row r="5" customFormat="false" ht="13.5" hidden="false" customHeight="false" outlineLevel="0" collapsed="false">
      <c r="A5" s="0" t="n">
        <v>3</v>
      </c>
      <c r="B5" s="0" t="n">
        <v>-4409</v>
      </c>
      <c r="C5" s="0" t="n">
        <v>-14802</v>
      </c>
      <c r="D5" s="0" t="n">
        <v>7199</v>
      </c>
      <c r="E5" s="0" t="n">
        <v>-524</v>
      </c>
      <c r="F5" s="0" t="n">
        <v>-395</v>
      </c>
      <c r="G5" s="0" t="n">
        <v>-1210</v>
      </c>
      <c r="H5" s="0" t="n">
        <v>910</v>
      </c>
      <c r="I5" s="0" t="n">
        <v>4942</v>
      </c>
      <c r="J5" s="0" t="n">
        <v>340</v>
      </c>
    </row>
    <row r="6" s="1" customFormat="true" ht="13.5" hidden="false" customHeight="false" outlineLevel="0" collapsed="false">
      <c r="A6" s="1" t="n">
        <v>4</v>
      </c>
      <c r="B6" s="1" t="n">
        <v>-4020</v>
      </c>
      <c r="C6" s="1" t="n">
        <v>-15084</v>
      </c>
      <c r="D6" s="1" t="n">
        <v>7278</v>
      </c>
      <c r="E6" s="1" t="n">
        <v>-43</v>
      </c>
      <c r="F6" s="1" t="n">
        <v>-746</v>
      </c>
      <c r="G6" s="1" t="n">
        <v>-1459</v>
      </c>
      <c r="H6" s="1" t="n">
        <v>910</v>
      </c>
      <c r="I6" s="1" t="n">
        <v>4942</v>
      </c>
      <c r="J6" s="1" t="n">
        <v>340</v>
      </c>
      <c r="K6" s="1" t="n">
        <v>12</v>
      </c>
      <c r="L6" s="1" t="n">
        <v>2</v>
      </c>
    </row>
    <row r="7" customFormat="false" ht="13.5" hidden="false" customHeight="false" outlineLevel="0" collapsed="false">
      <c r="A7" s="0" t="n">
        <v>3</v>
      </c>
      <c r="B7" s="0" t="n">
        <v>-4377</v>
      </c>
      <c r="C7" s="0" t="n">
        <v>-14864</v>
      </c>
      <c r="D7" s="0" t="n">
        <v>7351</v>
      </c>
      <c r="E7" s="0" t="n">
        <v>438</v>
      </c>
      <c r="F7" s="0" t="n">
        <v>-1035</v>
      </c>
      <c r="G7" s="0" t="n">
        <v>-1804</v>
      </c>
      <c r="H7" s="0" t="n">
        <v>910</v>
      </c>
      <c r="I7" s="0" t="n">
        <v>4942</v>
      </c>
      <c r="J7" s="0" t="n">
        <v>340</v>
      </c>
      <c r="L7" s="0" t="n">
        <v>5</v>
      </c>
    </row>
    <row r="8" customFormat="false" ht="13.5" hidden="false" customHeight="false" outlineLevel="0" collapsed="false">
      <c r="A8" s="0" t="n">
        <v>4</v>
      </c>
      <c r="B8" s="0" t="n">
        <v>-4169</v>
      </c>
      <c r="C8" s="0" t="n">
        <v>-14973</v>
      </c>
      <c r="D8" s="0" t="n">
        <v>7231</v>
      </c>
      <c r="E8" s="0" t="n">
        <v>691</v>
      </c>
      <c r="F8" s="0" t="n">
        <v>-1330</v>
      </c>
      <c r="G8" s="0" t="n">
        <v>-2272</v>
      </c>
      <c r="H8" s="0" t="n">
        <v>919</v>
      </c>
      <c r="I8" s="0" t="n">
        <v>4881</v>
      </c>
      <c r="J8" s="0" t="n">
        <v>386</v>
      </c>
      <c r="L8" s="0" t="n">
        <v>9</v>
      </c>
    </row>
    <row r="9" s="1" customFormat="true" ht="13.5" hidden="false" customHeight="false" outlineLevel="0" collapsed="false">
      <c r="A9" s="1" t="n">
        <v>4</v>
      </c>
      <c r="B9" s="1" t="n">
        <v>-4344</v>
      </c>
      <c r="C9" s="1" t="n">
        <v>-15329</v>
      </c>
      <c r="D9" s="1" t="n">
        <v>6947</v>
      </c>
      <c r="E9" s="1" t="n">
        <v>934</v>
      </c>
      <c r="F9" s="1" t="n">
        <v>-1600</v>
      </c>
      <c r="G9" s="1" t="n">
        <v>-2346</v>
      </c>
      <c r="H9" s="1" t="n">
        <v>919</v>
      </c>
      <c r="I9" s="1" t="n">
        <v>4881</v>
      </c>
      <c r="J9" s="1" t="n">
        <v>386</v>
      </c>
      <c r="L9" s="1" t="n">
        <v>13</v>
      </c>
      <c r="M9" s="1" t="n">
        <v>3</v>
      </c>
    </row>
    <row r="10" customFormat="false" ht="13.5" hidden="false" customHeight="false" outlineLevel="0" collapsed="false">
      <c r="A10" s="0" t="n">
        <v>3</v>
      </c>
      <c r="B10" s="0" t="n">
        <v>-4400</v>
      </c>
      <c r="C10" s="0" t="n">
        <v>-15382</v>
      </c>
      <c r="D10" s="0" t="n">
        <v>7145</v>
      </c>
      <c r="E10" s="0" t="n">
        <v>1202</v>
      </c>
      <c r="F10" s="0" t="n">
        <v>-1765</v>
      </c>
      <c r="G10" s="0" t="n">
        <v>-2514</v>
      </c>
      <c r="H10" s="0" t="n">
        <v>919</v>
      </c>
      <c r="I10" s="0" t="n">
        <v>4881</v>
      </c>
      <c r="J10" s="0" t="n">
        <v>386</v>
      </c>
      <c r="M10" s="0" t="n">
        <v>6</v>
      </c>
    </row>
    <row r="11" s="1" customFormat="true" ht="13.8" hidden="false" customHeight="false" outlineLevel="0" collapsed="false">
      <c r="A11" s="1" t="n">
        <v>30</v>
      </c>
      <c r="B11" s="1" t="n">
        <v>-4169</v>
      </c>
      <c r="C11" s="1" t="n">
        <v>-14973</v>
      </c>
      <c r="D11" s="1" t="n">
        <v>7231</v>
      </c>
      <c r="E11" s="1" t="n">
        <v>691</v>
      </c>
      <c r="F11" s="1" t="n">
        <v>-1330</v>
      </c>
      <c r="G11" s="1" t="n">
        <v>-2272</v>
      </c>
      <c r="H11" s="1" t="n">
        <v>919</v>
      </c>
      <c r="I11" s="1" t="n">
        <v>4881</v>
      </c>
      <c r="J11" s="1" t="n">
        <v>386</v>
      </c>
      <c r="M11" s="1" t="n">
        <v>36</v>
      </c>
      <c r="N11" s="1" t="n">
        <v>6</v>
      </c>
    </row>
    <row r="12" customFormat="false" ht="13.8" hidden="false" customHeight="false" outlineLevel="0" collapsed="false">
      <c r="A12" s="0" t="n">
        <v>4</v>
      </c>
      <c r="B12" s="0" t="n">
        <v>-4377</v>
      </c>
      <c r="C12" s="0" t="n">
        <v>-14864</v>
      </c>
      <c r="D12" s="0" t="n">
        <v>7351</v>
      </c>
      <c r="E12" s="0" t="n">
        <v>438</v>
      </c>
      <c r="F12" s="0" t="n">
        <v>-1035</v>
      </c>
      <c r="G12" s="0" t="n">
        <v>-1804</v>
      </c>
      <c r="H12" s="0" t="n">
        <v>910</v>
      </c>
      <c r="I12" s="0" t="n">
        <v>4942</v>
      </c>
      <c r="J12" s="0" t="n">
        <v>340</v>
      </c>
      <c r="N12" s="0" t="n">
        <v>0</v>
      </c>
    </row>
    <row r="14" customFormat="false" ht="13.5" hidden="false" customHeight="false" outlineLevel="0" collapsed="false">
      <c r="A14" s="0" t="n">
        <v>10</v>
      </c>
      <c r="B14" s="0" t="n">
        <f aca="false">test!B5+(test!B6-test!B5)/test!$A6*2</f>
        <v>-4214.5</v>
      </c>
      <c r="C14" s="0" t="n">
        <f aca="false">test!C5+(test!C6-test!C5)/test!$A6*2</f>
        <v>-14943</v>
      </c>
      <c r="D14" s="0" t="n">
        <f aca="false">test!D5+(test!D6-test!D5)/test!$A6*2</f>
        <v>7238.5</v>
      </c>
      <c r="E14" s="0" t="n">
        <f aca="false">test!E5+(test!E6-test!E5)/test!$A6*2</f>
        <v>-283.5</v>
      </c>
      <c r="F14" s="0" t="n">
        <f aca="false">test!F5+(test!F6-test!F5)/test!$A6*2</f>
        <v>-570.5</v>
      </c>
      <c r="G14" s="0" t="n">
        <f aca="false">test!G5+(test!G6-test!G5)/test!$A6*2</f>
        <v>-1334.5</v>
      </c>
      <c r="H14" s="0" t="n">
        <f aca="false">test!H5+(test!H6-test!H5)/test!$A6*2</f>
        <v>910</v>
      </c>
      <c r="I14" s="0" t="n">
        <f aca="false">test!I5+(test!I6-test!I5)/test!$A6*2</f>
        <v>4942</v>
      </c>
      <c r="J14" s="0" t="n">
        <f aca="false">test!J5+(test!J6-test!J5)/test!$A6*2</f>
        <v>340</v>
      </c>
    </row>
    <row r="15" customFormat="false" ht="13.5" hidden="false" customHeight="false" outlineLevel="0" collapsed="false">
      <c r="A15" s="0" t="n">
        <v>10</v>
      </c>
      <c r="B15" s="0" t="n">
        <f aca="false">test!B8+(test!B9-test!B8)/test!$A9*1</f>
        <v>-4212.75</v>
      </c>
      <c r="C15" s="0" t="n">
        <f aca="false">test!C8+(test!C9-test!C8)/test!$A9*1</f>
        <v>-15062</v>
      </c>
      <c r="D15" s="0" t="n">
        <f aca="false">test!D8+(test!D9-test!D8)/test!$A9*1</f>
        <v>7160</v>
      </c>
      <c r="E15" s="0" t="n">
        <f aca="false">test!E8+(test!E9-test!E8)/test!$A9*1</f>
        <v>751.75</v>
      </c>
      <c r="F15" s="0" t="n">
        <f aca="false">test!F8+(test!F9-test!F8)/test!$A9*1</f>
        <v>-1397.5</v>
      </c>
      <c r="G15" s="0" t="n">
        <f aca="false">test!G8+(test!G9-test!G8)/test!$A9*1</f>
        <v>-2290.5</v>
      </c>
      <c r="H15" s="0" t="n">
        <f aca="false">test!H8+(test!H9-test!H8)/test!$A9*1</f>
        <v>919</v>
      </c>
      <c r="I15" s="0" t="n">
        <f aca="false">test!I8+(test!I9-test!I8)/test!$A9*1</f>
        <v>4881</v>
      </c>
      <c r="J15" s="0" t="n">
        <f aca="false">test!J8+(test!J9-test!J8)/test!$A9*1</f>
        <v>386</v>
      </c>
    </row>
    <row r="16" customFormat="false" ht="13.8" hidden="false" customHeight="false" outlineLevel="0" collapsed="false">
      <c r="A16" s="0" t="n">
        <v>10</v>
      </c>
      <c r="B16" s="0" t="n">
        <f aca="false">test!B10+(test!B11-test!B10)/test!$A11*4</f>
        <v>-4369.2</v>
      </c>
      <c r="C16" s="0" t="n">
        <f aca="false">test!C10+(test!C11-test!C10)/test!$A11*4</f>
        <v>-15327.4666666667</v>
      </c>
      <c r="D16" s="0" t="n">
        <f aca="false">test!D10+(test!D11-test!D10)/test!$A11*4</f>
        <v>7156.46666666667</v>
      </c>
      <c r="E16" s="0" t="n">
        <f aca="false">test!E10+(test!E11-test!E10)/test!$A11*4</f>
        <v>1133.86666666667</v>
      </c>
      <c r="F16" s="0" t="n">
        <f aca="false">test!F10+(test!F11-test!F10)/test!$A11*4</f>
        <v>-1707</v>
      </c>
      <c r="G16" s="0" t="n">
        <f aca="false">test!G10+(test!G11-test!G10)/test!$A11*4</f>
        <v>-2481.73333333333</v>
      </c>
      <c r="H16" s="0" t="n">
        <f aca="false">test!H10+(test!H11-test!H10)/test!$A11*4</f>
        <v>919</v>
      </c>
      <c r="I16" s="0" t="n">
        <f aca="false">test!I10+(test!I11-test!I10)/test!$A11*4</f>
        <v>4881</v>
      </c>
      <c r="J16" s="0" t="n">
        <f aca="false">test!J10+(test!J11-test!J10)/test!$A11*4</f>
        <v>386</v>
      </c>
    </row>
    <row r="17" customFormat="false" ht="13.8" hidden="false" customHeight="false" outlineLevel="0" collapsed="false">
      <c r="A17" s="0" t="n">
        <v>10</v>
      </c>
      <c r="B17" s="0" t="n">
        <f aca="false">test!B10+(test!B11-test!B10)/test!$A11*14</f>
        <v>-4292.2</v>
      </c>
      <c r="C17" s="0" t="n">
        <f aca="false">test!C10+(test!C11-test!C10)/test!$A11*14</f>
        <v>-15191.1333333333</v>
      </c>
      <c r="D17" s="0" t="n">
        <f aca="false">test!D10+(test!D11-test!D10)/test!$A11*14</f>
        <v>7185.13333333333</v>
      </c>
      <c r="E17" s="0" t="n">
        <f aca="false">test!E10+(test!E11-test!E10)/test!$A11*14</f>
        <v>963.533333333333</v>
      </c>
      <c r="F17" s="0" t="n">
        <f aca="false">test!F10+(test!F11-test!F10)/test!$A11*14</f>
        <v>-1562</v>
      </c>
      <c r="G17" s="0" t="n">
        <f aca="false">test!G10+(test!G11-test!G10)/test!$A11*14</f>
        <v>-2401.06666666667</v>
      </c>
      <c r="H17" s="0" t="n">
        <f aca="false">test!H10+(test!H11-test!H10)/test!$A11*14</f>
        <v>919</v>
      </c>
      <c r="I17" s="0" t="n">
        <f aca="false">test!I10+(test!I11-test!I10)/test!$A11*14</f>
        <v>4881</v>
      </c>
      <c r="J17" s="0" t="n">
        <f aca="false">test!J10+(test!J11-test!J10)/test!$A11*14</f>
        <v>386</v>
      </c>
    </row>
    <row r="18" customFormat="false" ht="13.8" hidden="false" customHeight="false" outlineLevel="0" collapsed="false">
      <c r="A18" s="0" t="n">
        <v>10</v>
      </c>
      <c r="B18" s="0" t="n">
        <f aca="false">test!B10+(test!B11-test!B10)/test!$A11*24</f>
        <v>-4215.2</v>
      </c>
      <c r="C18" s="0" t="n">
        <f aca="false">test!C10+(test!C11-test!C10)/test!$A11*24</f>
        <v>-15054.8</v>
      </c>
      <c r="D18" s="0" t="n">
        <f aca="false">test!D10+(test!D11-test!D10)/test!$A11*24</f>
        <v>7213.8</v>
      </c>
      <c r="E18" s="0" t="n">
        <f aca="false">test!E10+(test!E11-test!E10)/test!$A11*24</f>
        <v>793.2</v>
      </c>
      <c r="F18" s="0" t="n">
        <f aca="false">test!F10+(test!F11-test!F10)/test!$A11*24</f>
        <v>-1417</v>
      </c>
      <c r="G18" s="0" t="n">
        <f aca="false">test!G10+(test!G11-test!G10)/test!$A11*24</f>
        <v>-2320.4</v>
      </c>
      <c r="H18" s="0" t="n">
        <f aca="false">test!H10+(test!H11-test!H10)/test!$A11*24</f>
        <v>919</v>
      </c>
      <c r="I18" s="0" t="n">
        <f aca="false">test!I10+(test!I11-test!I10)/test!$A11*24</f>
        <v>4881</v>
      </c>
      <c r="J18" s="0" t="n">
        <f aca="false">test!J10+(test!J11-test!J10)/test!$A11*24</f>
        <v>386</v>
      </c>
    </row>
    <row r="19" customFormat="false" ht="13.8" hidden="false" customHeight="false" outlineLevel="0" collapsed="false">
      <c r="A19" s="0" t="n">
        <v>10</v>
      </c>
      <c r="B19" s="0" t="n">
        <v>-4377</v>
      </c>
      <c r="C19" s="0" t="n">
        <v>-14864</v>
      </c>
      <c r="D19" s="0" t="n">
        <v>7351</v>
      </c>
      <c r="E19" s="0" t="n">
        <v>438</v>
      </c>
      <c r="F19" s="0" t="n">
        <v>-1035</v>
      </c>
      <c r="G19" s="0" t="n">
        <v>-1804</v>
      </c>
      <c r="H19" s="0" t="n">
        <v>910</v>
      </c>
      <c r="I19" s="0" t="n">
        <v>4942</v>
      </c>
      <c r="J19" s="0" t="n">
        <v>340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19:J19 A2"/>
    </sheetView>
  </sheetViews>
  <sheetFormatPr defaultRowHeight="13.5"/>
  <cols>
    <col collapsed="false" hidden="false" max="1025" min="1" style="0" width="8.588477366255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2017-01-22T00:11:48Z</dcterms:created>
  <dc:creator>yokoi</dc:creator>
  <dc:language>ja-JP</dc:language>
  <cp:lastModifiedBy>yokoi</cp:lastModifiedBy>
  <dcterms:modified xsi:type="dcterms:W3CDTF">2017-01-22T15:19:26Z</dcterms:modified>
  <cp:revision>0</cp:revision>
</cp:coreProperties>
</file>