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\svn\MultiFactor\alpha-mind\trunk\report\策略报告\"/>
    </mc:Choice>
  </mc:AlternateContent>
  <bookViews>
    <workbookView xWindow="240" yWindow="15" windowWidth="16095" windowHeight="9660" activeTab="3"/>
  </bookViews>
  <sheets>
    <sheet name="综合" sheetId="5" r:id="rId1"/>
    <sheet name="0" sheetId="1" r:id="rId2"/>
    <sheet name="1" sheetId="2" r:id="rId3"/>
    <sheet name="2" sheetId="3" r:id="rId4"/>
    <sheet name="3" sheetId="4" r:id="rId5"/>
  </sheets>
  <calcPr calcId="171027"/>
  <pivotCaches>
    <pivotCache cacheId="65" r:id="rId6"/>
    <pivotCache cacheId="71" r:id="rId7"/>
    <pivotCache cacheId="74" r:id="rId8"/>
    <pivotCache cacheId="77" r:id="rId9"/>
  </pivotCaches>
</workbook>
</file>

<file path=xl/calcChain.xml><?xml version="1.0" encoding="utf-8"?>
<calcChain xmlns="http://schemas.openxmlformats.org/spreadsheetml/2006/main">
  <c r="E14" i="5" l="1"/>
  <c r="D14" i="5"/>
  <c r="B14" i="5"/>
  <c r="C14" i="5" s="1"/>
  <c r="E13" i="5"/>
  <c r="D13" i="5"/>
  <c r="B13" i="5"/>
  <c r="C13" i="5" s="1"/>
  <c r="E12" i="5"/>
  <c r="D12" i="5"/>
  <c r="B12" i="5"/>
  <c r="C12" i="5" s="1"/>
  <c r="E11" i="5"/>
  <c r="D11" i="5"/>
  <c r="B11" i="5"/>
  <c r="C11" i="5" s="1"/>
  <c r="E6" i="5"/>
  <c r="D6" i="5"/>
  <c r="B6" i="5"/>
  <c r="C6" i="5" s="1"/>
  <c r="E5" i="5"/>
  <c r="D5" i="5"/>
  <c r="B5" i="5"/>
  <c r="C5" i="5" s="1"/>
  <c r="E4" i="5"/>
  <c r="D4" i="5"/>
  <c r="B4" i="5"/>
  <c r="C4" i="5" s="1"/>
  <c r="E3" i="5"/>
  <c r="D3" i="5"/>
  <c r="B3" i="5"/>
  <c r="C3" i="5" s="1"/>
  <c r="E26" i="5" l="1"/>
  <c r="E25" i="5"/>
  <c r="E24" i="5"/>
  <c r="E23" i="5"/>
  <c r="E22" i="5"/>
  <c r="E21" i="5"/>
  <c r="E20" i="5"/>
  <c r="E19" i="5"/>
  <c r="E18" i="5"/>
  <c r="D26" i="5"/>
  <c r="D25" i="5"/>
  <c r="D24" i="5"/>
  <c r="D23" i="5"/>
  <c r="D22" i="5"/>
  <c r="D21" i="5"/>
  <c r="D20" i="5"/>
  <c r="D19" i="5"/>
  <c r="D18" i="5"/>
  <c r="C26" i="5"/>
  <c r="C25" i="5"/>
  <c r="C24" i="5"/>
  <c r="C23" i="5"/>
  <c r="C22" i="5"/>
  <c r="C21" i="5"/>
  <c r="C20" i="5"/>
  <c r="C19" i="5"/>
  <c r="C18" i="5"/>
  <c r="B26" i="5"/>
  <c r="B25" i="5"/>
  <c r="B24" i="5"/>
  <c r="B23" i="5"/>
  <c r="B22" i="5"/>
  <c r="B21" i="5"/>
  <c r="B20" i="5"/>
  <c r="B19" i="5"/>
  <c r="B18" i="5"/>
</calcChain>
</file>

<file path=xl/sharedStrings.xml><?xml version="1.0" encoding="utf-8"?>
<sst xmlns="http://schemas.openxmlformats.org/spreadsheetml/2006/main" count="98" uniqueCount="30">
  <si>
    <t>daily_return</t>
  </si>
  <si>
    <t>cum_ret</t>
  </si>
  <si>
    <t>sharp</t>
  </si>
  <si>
    <t>drawdown</t>
  </si>
  <si>
    <t>max_drawn</t>
  </si>
  <si>
    <t>leverage</t>
  </si>
  <si>
    <t>2011 ~ 2018</t>
    <phoneticPr fontId="4" type="noConversion"/>
  </si>
  <si>
    <t>年化收益</t>
    <phoneticPr fontId="4" type="noConversion"/>
  </si>
  <si>
    <t>Sharp</t>
    <phoneticPr fontId="4" type="noConversion"/>
  </si>
  <si>
    <t>最大回撤</t>
    <phoneticPr fontId="4" type="noConversion"/>
  </si>
  <si>
    <t>2016 ~ 2018</t>
    <phoneticPr fontId="4" type="noConversion"/>
  </si>
  <si>
    <t>2011年</t>
    <phoneticPr fontId="4" type="noConversion"/>
  </si>
  <si>
    <t>2012年</t>
  </si>
  <si>
    <t>2013年</t>
  </si>
  <si>
    <t>2014年</t>
  </si>
  <si>
    <t>2015年</t>
  </si>
  <si>
    <t>2016年</t>
  </si>
  <si>
    <t>2017年</t>
  </si>
  <si>
    <t>2018年</t>
    <phoneticPr fontId="4" type="noConversion"/>
  </si>
  <si>
    <t>2010年</t>
  </si>
  <si>
    <t>2010年</t>
    <phoneticPr fontId="4" type="noConversion"/>
  </si>
  <si>
    <t>trade_date</t>
    <phoneticPr fontId="3" type="noConversion"/>
  </si>
  <si>
    <t>Row Labels</t>
  </si>
  <si>
    <t>Grand Total</t>
  </si>
  <si>
    <t>2011年</t>
  </si>
  <si>
    <t>2018年</t>
  </si>
  <si>
    <t>Sum of daily_return</t>
  </si>
  <si>
    <t>跟踪误差</t>
    <phoneticPr fontId="3" type="noConversion"/>
  </si>
  <si>
    <t>目标跟踪误差</t>
  </si>
  <si>
    <t>目标跟踪误差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</si>
</sst>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yyyy\-mm\-dd\ hh:mm:ss"/>
    <numFmt numFmtId="177" formatCode="0.0%"/>
    <numFmt numFmtId="178" formatCode="0.0000%"/>
  </numFmts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0" fontId="5" fillId="0" borderId="7" xfId="0" applyNumberFormat="1" applyFont="1" applyBorder="1" applyAlignment="1">
      <alignment vertical="center"/>
    </xf>
    <xf numFmtId="10" fontId="5" fillId="0" borderId="0" xfId="2" applyNumberFormat="1" applyFont="1" applyBorder="1">
      <alignment vertical="center"/>
    </xf>
    <xf numFmtId="43" fontId="5" fillId="0" borderId="0" xfId="1" applyNumberFormat="1" applyFont="1" applyBorder="1">
      <alignment vertical="center"/>
    </xf>
    <xf numFmtId="10" fontId="5" fillId="0" borderId="8" xfId="2" applyNumberFormat="1" applyFont="1" applyBorder="1">
      <alignment vertical="center"/>
    </xf>
    <xf numFmtId="43" fontId="5" fillId="0" borderId="0" xfId="1" applyFont="1" applyBorder="1">
      <alignment vertical="center"/>
    </xf>
    <xf numFmtId="10" fontId="5" fillId="0" borderId="4" xfId="0" applyNumberFormat="1" applyFont="1" applyBorder="1" applyAlignment="1">
      <alignment vertical="center"/>
    </xf>
    <xf numFmtId="10" fontId="5" fillId="0" borderId="5" xfId="2" applyNumberFormat="1" applyFont="1" applyBorder="1">
      <alignment vertical="center"/>
    </xf>
    <xf numFmtId="43" fontId="5" fillId="0" borderId="5" xfId="1" applyFont="1" applyBorder="1">
      <alignment vertical="center"/>
    </xf>
    <xf numFmtId="10" fontId="5" fillId="0" borderId="6" xfId="2" applyNumberFormat="1" applyFont="1" applyBorder="1">
      <alignment vertical="center"/>
    </xf>
    <xf numFmtId="10" fontId="5" fillId="0" borderId="0" xfId="0" applyNumberFormat="1" applyFont="1" applyBorder="1" applyAlignment="1">
      <alignment vertical="center"/>
    </xf>
    <xf numFmtId="177" fontId="5" fillId="0" borderId="2" xfId="2" applyNumberFormat="1" applyFont="1" applyBorder="1">
      <alignment vertical="center"/>
    </xf>
    <xf numFmtId="177" fontId="5" fillId="0" borderId="3" xfId="2" applyNumberFormat="1" applyFont="1" applyBorder="1">
      <alignment vertical="center"/>
    </xf>
    <xf numFmtId="0" fontId="5" fillId="0" borderId="7" xfId="0" applyFont="1" applyBorder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8" fontId="5" fillId="0" borderId="0" xfId="2" applyNumberFormat="1" applyFont="1" applyAlignment="1">
      <alignment vertical="center"/>
    </xf>
    <xf numFmtId="0" fontId="5" fillId="0" borderId="9" xfId="0" applyFont="1" applyBorder="1" applyAlignment="1">
      <alignment vertical="center"/>
    </xf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沪深</a:t>
            </a:r>
            <a:r>
              <a:rPr lang="en-US" altLang="zh-CN" sz="1800" b="0" i="0" baseline="0">
                <a:effectLst/>
              </a:rPr>
              <a:t>800 - </a:t>
            </a:r>
            <a:r>
              <a:rPr lang="zh-CN" altLang="en-US" sz="1800" b="0" i="0" baseline="0">
                <a:effectLst/>
              </a:rPr>
              <a:t>沪深</a:t>
            </a:r>
            <a:r>
              <a:rPr lang="en-US" altLang="zh-CN" sz="1800" b="0" i="0" baseline="0">
                <a:effectLst/>
              </a:rPr>
              <a:t>300</a:t>
            </a:r>
            <a:r>
              <a:rPr lang="zh-CN" altLang="zh-CN" sz="1800" b="0" i="0" baseline="0">
                <a:effectLst/>
              </a:rPr>
              <a:t>超额收益分年度统计</a:t>
            </a:r>
            <a:r>
              <a:rPr lang="zh-CN" altLang="en-US" sz="1800" b="0" i="0" baseline="0">
                <a:effectLst/>
              </a:rPr>
              <a:t>（建议策略）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综合!$B$17</c:f>
              <c:strCache>
                <c:ptCount val="1"/>
                <c:pt idx="0">
                  <c:v>1.5%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综合!$A$18:$A$26</c:f>
              <c:strCache>
                <c:ptCount val="9"/>
                <c:pt idx="0">
                  <c:v>2010年</c:v>
                </c:pt>
                <c:pt idx="1">
                  <c:v>2011年</c:v>
                </c:pt>
                <c:pt idx="2">
                  <c:v>2012年</c:v>
                </c:pt>
                <c:pt idx="3">
                  <c:v>2013年</c:v>
                </c:pt>
                <c:pt idx="4">
                  <c:v>2014年</c:v>
                </c:pt>
                <c:pt idx="5">
                  <c:v>2015年</c:v>
                </c:pt>
                <c:pt idx="6">
                  <c:v>2016年</c:v>
                </c:pt>
                <c:pt idx="7">
                  <c:v>2017年</c:v>
                </c:pt>
                <c:pt idx="8">
                  <c:v>2018年</c:v>
                </c:pt>
              </c:strCache>
            </c:strRef>
          </c:cat>
          <c:val>
            <c:numRef>
              <c:f>综合!$B$18:$B$26</c:f>
              <c:numCache>
                <c:formatCode>0.00%</c:formatCode>
                <c:ptCount val="9"/>
                <c:pt idx="0">
                  <c:v>5.8657288512962619E-2</c:v>
                </c:pt>
                <c:pt idx="1">
                  <c:v>7.6213274630590119E-2</c:v>
                </c:pt>
                <c:pt idx="2">
                  <c:v>6.2295450675175848E-2</c:v>
                </c:pt>
                <c:pt idx="3">
                  <c:v>4.8694091572125328E-2</c:v>
                </c:pt>
                <c:pt idx="4">
                  <c:v>4.3284841122341357E-2</c:v>
                </c:pt>
                <c:pt idx="5">
                  <c:v>8.7300079433399472E-2</c:v>
                </c:pt>
                <c:pt idx="6">
                  <c:v>4.1405933365864248E-2</c:v>
                </c:pt>
                <c:pt idx="7">
                  <c:v>6.6268663616848661E-2</c:v>
                </c:pt>
                <c:pt idx="8">
                  <c:v>2.9995180118965671E-3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1-478A-AE5F-2A29F839D72F}"/>
            </c:ext>
          </c:extLst>
        </c:ser>
        <c:ser>
          <c:idx val="1"/>
          <c:order val="1"/>
          <c:tx>
            <c:strRef>
              <c:f>综合!$C$17</c:f>
              <c:strCache>
                <c:ptCount val="1"/>
                <c:pt idx="0">
                  <c:v>3.0%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综合!$A$18:$A$26</c:f>
              <c:strCache>
                <c:ptCount val="9"/>
                <c:pt idx="0">
                  <c:v>2010年</c:v>
                </c:pt>
                <c:pt idx="1">
                  <c:v>2011年</c:v>
                </c:pt>
                <c:pt idx="2">
                  <c:v>2012年</c:v>
                </c:pt>
                <c:pt idx="3">
                  <c:v>2013年</c:v>
                </c:pt>
                <c:pt idx="4">
                  <c:v>2014年</c:v>
                </c:pt>
                <c:pt idx="5">
                  <c:v>2015年</c:v>
                </c:pt>
                <c:pt idx="6">
                  <c:v>2016年</c:v>
                </c:pt>
                <c:pt idx="7">
                  <c:v>2017年</c:v>
                </c:pt>
                <c:pt idx="8">
                  <c:v>2018年</c:v>
                </c:pt>
              </c:strCache>
            </c:strRef>
          </c:cat>
          <c:val>
            <c:numRef>
              <c:f>综合!$C$18:$C$26</c:f>
              <c:numCache>
                <c:formatCode>0.00%</c:formatCode>
                <c:ptCount val="9"/>
                <c:pt idx="0">
                  <c:v>9.1578373427797594E-2</c:v>
                </c:pt>
                <c:pt idx="1">
                  <c:v>9.6666592690806991E-2</c:v>
                </c:pt>
                <c:pt idx="2">
                  <c:v>9.811970011588593E-2</c:v>
                </c:pt>
                <c:pt idx="3">
                  <c:v>6.794520985391185E-2</c:v>
                </c:pt>
                <c:pt idx="4">
                  <c:v>7.1594844641738778E-2</c:v>
                </c:pt>
                <c:pt idx="5">
                  <c:v>0.14525074773457569</c:v>
                </c:pt>
                <c:pt idx="6">
                  <c:v>5.5150178694634615E-2</c:v>
                </c:pt>
                <c:pt idx="7">
                  <c:v>0.1042181732432718</c:v>
                </c:pt>
                <c:pt idx="8">
                  <c:v>1.1743432202012207E-2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1-478A-AE5F-2A29F839D72F}"/>
            </c:ext>
          </c:extLst>
        </c:ser>
        <c:ser>
          <c:idx val="2"/>
          <c:order val="2"/>
          <c:tx>
            <c:strRef>
              <c:f>综合!$D$17</c:f>
              <c:strCache>
                <c:ptCount val="1"/>
                <c:pt idx="0">
                  <c:v>4.5%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综合!$A$18:$A$26</c:f>
              <c:strCache>
                <c:ptCount val="9"/>
                <c:pt idx="0">
                  <c:v>2010年</c:v>
                </c:pt>
                <c:pt idx="1">
                  <c:v>2011年</c:v>
                </c:pt>
                <c:pt idx="2">
                  <c:v>2012年</c:v>
                </c:pt>
                <c:pt idx="3">
                  <c:v>2013年</c:v>
                </c:pt>
                <c:pt idx="4">
                  <c:v>2014年</c:v>
                </c:pt>
                <c:pt idx="5">
                  <c:v>2015年</c:v>
                </c:pt>
                <c:pt idx="6">
                  <c:v>2016年</c:v>
                </c:pt>
                <c:pt idx="7">
                  <c:v>2017年</c:v>
                </c:pt>
                <c:pt idx="8">
                  <c:v>2018年</c:v>
                </c:pt>
              </c:strCache>
            </c:strRef>
          </c:cat>
          <c:val>
            <c:numRef>
              <c:f>综合!$D$18:$D$26</c:f>
              <c:numCache>
                <c:formatCode>0.00%</c:formatCode>
                <c:ptCount val="9"/>
                <c:pt idx="0">
                  <c:v>0.11206755430085756</c:v>
                </c:pt>
                <c:pt idx="1">
                  <c:v>7.4996361311820511E-2</c:v>
                </c:pt>
                <c:pt idx="2">
                  <c:v>0.10250632691613025</c:v>
                </c:pt>
                <c:pt idx="3">
                  <c:v>7.2462551095975158E-2</c:v>
                </c:pt>
                <c:pt idx="4">
                  <c:v>9.4960316572212211E-2</c:v>
                </c:pt>
                <c:pt idx="5">
                  <c:v>0.19356702983206614</c:v>
                </c:pt>
                <c:pt idx="6">
                  <c:v>4.8212908266979146E-2</c:v>
                </c:pt>
                <c:pt idx="7">
                  <c:v>0.11613196775348114</c:v>
                </c:pt>
                <c:pt idx="8">
                  <c:v>1.322202042551883E-2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1-478A-AE5F-2A29F839D72F}"/>
            </c:ext>
          </c:extLst>
        </c:ser>
        <c:ser>
          <c:idx val="3"/>
          <c:order val="3"/>
          <c:tx>
            <c:strRef>
              <c:f>综合!$E$17</c:f>
              <c:strCache>
                <c:ptCount val="1"/>
                <c:pt idx="0">
                  <c:v>6.0%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综合!$A$18:$A$26</c:f>
              <c:strCache>
                <c:ptCount val="9"/>
                <c:pt idx="0">
                  <c:v>2010年</c:v>
                </c:pt>
                <c:pt idx="1">
                  <c:v>2011年</c:v>
                </c:pt>
                <c:pt idx="2">
                  <c:v>2012年</c:v>
                </c:pt>
                <c:pt idx="3">
                  <c:v>2013年</c:v>
                </c:pt>
                <c:pt idx="4">
                  <c:v>2014年</c:v>
                </c:pt>
                <c:pt idx="5">
                  <c:v>2015年</c:v>
                </c:pt>
                <c:pt idx="6">
                  <c:v>2016年</c:v>
                </c:pt>
                <c:pt idx="7">
                  <c:v>2017年</c:v>
                </c:pt>
                <c:pt idx="8">
                  <c:v>2018年</c:v>
                </c:pt>
              </c:strCache>
            </c:strRef>
          </c:cat>
          <c:val>
            <c:numRef>
              <c:f>综合!$E$18:$E$26</c:f>
              <c:numCache>
                <c:formatCode>0.00%</c:formatCode>
                <c:ptCount val="9"/>
                <c:pt idx="0">
                  <c:v>0.14384479204884901</c:v>
                </c:pt>
                <c:pt idx="1">
                  <c:v>0.12330855221091769</c:v>
                </c:pt>
                <c:pt idx="2">
                  <c:v>0.11401153838670999</c:v>
                </c:pt>
                <c:pt idx="3">
                  <c:v>6.5498309427535414E-2</c:v>
                </c:pt>
                <c:pt idx="4">
                  <c:v>0.10512276700859569</c:v>
                </c:pt>
                <c:pt idx="5">
                  <c:v>0.20428051151319179</c:v>
                </c:pt>
                <c:pt idx="6">
                  <c:v>7.128967840507397E-2</c:v>
                </c:pt>
                <c:pt idx="7">
                  <c:v>0.1559215670711325</c:v>
                </c:pt>
                <c:pt idx="8">
                  <c:v>1.604792005003839E-2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C1-478A-AE5F-2A29F839D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07456"/>
        <c:axId val="835511720"/>
      </c:barChart>
      <c:catAx>
        <c:axId val="8355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511720"/>
        <c:crosses val="autoZero"/>
        <c:auto val="1"/>
        <c:lblAlgn val="ctr"/>
        <c:lblOffset val="100"/>
        <c:noMultiLvlLbl val="0"/>
      </c:catAx>
      <c:valAx>
        <c:axId val="8355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5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2</xdr:row>
      <xdr:rowOff>171449</xdr:rowOff>
    </xdr:from>
    <xdr:to>
      <xdr:col>16</xdr:col>
      <xdr:colOff>123825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DDB47-406E-4559-B516-23E129ACD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gamekinglc" refreshedDate="43187.767863541667" createdVersion="6" refreshedVersion="6" minRefreshableVersion="3" recordCount="201">
  <cacheSource type="worksheet">
    <worksheetSource ref="A1:G202" sheet="3"/>
  </cacheSource>
  <cacheFields count="9">
    <cacheField name="trade_date" numFmtId="14">
      <sharedItems containsSemiMixedTypes="0" containsNonDate="0" containsDate="1" containsString="0" minDate="2010-01-04T00:00:00" maxDate="2018-03-29T00:00:00" count="201">
        <d v="2010-01-04T00:00:00"/>
        <d v="2010-01-18T00:00:00"/>
        <d v="2010-02-01T00:00:00"/>
        <d v="2010-02-22T00:00:00"/>
        <d v="2010-03-08T00:00:00"/>
        <d v="2010-03-22T00:00:00"/>
        <d v="2010-04-06T00:00:00"/>
        <d v="2010-04-20T00:00:00"/>
        <d v="2010-05-05T00:00:00"/>
        <d v="2010-05-19T00:00:00"/>
        <d v="2010-06-02T00:00:00"/>
        <d v="2010-06-21T00:00:00"/>
        <d v="2010-07-05T00:00:00"/>
        <d v="2010-07-19T00:00:00"/>
        <d v="2010-08-02T00:00:00"/>
        <d v="2010-08-16T00:00:00"/>
        <d v="2010-08-30T00:00:00"/>
        <d v="2010-09-13T00:00:00"/>
        <d v="2010-09-30T00:00:00"/>
        <d v="2010-10-21T00:00:00"/>
        <d v="2010-11-04T00:00:00"/>
        <d v="2010-11-18T00:00:00"/>
        <d v="2010-12-02T00:00:00"/>
        <d v="2010-12-16T00:00:00"/>
        <d v="2010-12-30T00:00:00"/>
        <d v="2011-01-14T00:00:00"/>
        <d v="2011-01-28T00:00:00"/>
        <d v="2011-02-18T00:00:00"/>
        <d v="2011-03-04T00:00:00"/>
        <d v="2011-03-18T00:00:00"/>
        <d v="2011-04-01T00:00:00"/>
        <d v="2011-04-19T00:00:00"/>
        <d v="2011-05-04T00:00:00"/>
        <d v="2011-05-18T00:00:00"/>
        <d v="2011-06-01T00:00:00"/>
        <d v="2011-06-16T00:00:00"/>
        <d v="2011-06-30T00:00:00"/>
        <d v="2011-07-14T00:00:00"/>
        <d v="2011-07-28T00:00:00"/>
        <d v="2011-08-11T00:00:00"/>
        <d v="2011-08-25T00:00:00"/>
        <d v="2011-09-08T00:00:00"/>
        <d v="2011-09-23T00:00:00"/>
        <d v="2011-10-14T00:00:00"/>
        <d v="2011-10-28T00:00:00"/>
        <d v="2011-11-11T00:00:00"/>
        <d v="2011-11-25T00:00:00"/>
        <d v="2011-12-09T00:00:00"/>
        <d v="2011-12-23T00:00:00"/>
        <d v="2012-01-10T00:00:00"/>
        <d v="2012-01-31T00:00:00"/>
        <d v="2012-02-14T00:00:00"/>
        <d v="2012-02-28T00:00:00"/>
        <d v="2012-03-13T00:00:00"/>
        <d v="2012-03-27T00:00:00"/>
        <d v="2012-04-13T00:00:00"/>
        <d v="2012-04-27T00:00:00"/>
        <d v="2012-05-15T00:00:00"/>
        <d v="2012-05-29T00:00:00"/>
        <d v="2012-06-12T00:00:00"/>
        <d v="2012-06-27T00:00:00"/>
        <d v="2012-07-11T00:00:00"/>
        <d v="2012-07-25T00:00:00"/>
        <d v="2012-08-08T00:00:00"/>
        <d v="2012-08-22T00:00:00"/>
        <d v="2012-09-05T00:00:00"/>
        <d v="2012-09-19T00:00:00"/>
        <d v="2012-10-10T00:00:00"/>
        <d v="2012-10-24T00:00:00"/>
        <d v="2012-11-07T00:00:00"/>
        <d v="2012-11-21T00:00:00"/>
        <d v="2012-12-05T00:00:00"/>
        <d v="2012-12-19T00:00:00"/>
        <d v="2013-01-07T00:00:00"/>
        <d v="2013-01-21T00:00:00"/>
        <d v="2013-02-04T00:00:00"/>
        <d v="2013-02-25T00:00:00"/>
        <d v="2013-03-11T00:00:00"/>
        <d v="2013-03-25T00:00:00"/>
        <d v="2013-04-10T00:00:00"/>
        <d v="2013-04-24T00:00:00"/>
        <d v="2013-05-13T00:00:00"/>
        <d v="2013-05-27T00:00:00"/>
        <d v="2013-06-13T00:00:00"/>
        <d v="2013-06-27T00:00:00"/>
        <d v="2013-07-11T00:00:00"/>
        <d v="2013-07-25T00:00:00"/>
        <d v="2013-08-08T00:00:00"/>
        <d v="2013-08-22T00:00:00"/>
        <d v="2013-09-05T00:00:00"/>
        <d v="2013-09-23T00:00:00"/>
        <d v="2013-10-14T00:00:00"/>
        <d v="2013-10-28T00:00:00"/>
        <d v="2013-11-11T00:00:00"/>
        <d v="2013-11-25T00:00:00"/>
        <d v="2013-12-09T00:00:00"/>
        <d v="2013-12-23T00:00:00"/>
        <d v="2014-01-07T00:00:00"/>
        <d v="2014-01-21T00:00:00"/>
        <d v="2014-02-11T00:00:00"/>
        <d v="2014-02-25T00:00:00"/>
        <d v="2014-03-11T00:00:00"/>
        <d v="2014-03-25T00:00:00"/>
        <d v="2014-04-09T00:00:00"/>
        <d v="2014-04-23T00:00:00"/>
        <d v="2014-05-09T00:00:00"/>
        <d v="2014-05-23T00:00:00"/>
        <d v="2014-06-09T00:00:00"/>
        <d v="2014-06-23T00:00:00"/>
        <d v="2014-07-07T00:00:00"/>
        <d v="2014-07-21T00:00:00"/>
        <d v="2014-08-04T00:00:00"/>
        <d v="2014-08-18T00:00:00"/>
        <d v="2014-09-01T00:00:00"/>
        <d v="2014-09-16T00:00:00"/>
        <d v="2014-09-30T00:00:00"/>
        <d v="2014-10-21T00:00:00"/>
        <d v="2014-11-04T00:00:00"/>
        <d v="2014-11-18T00:00:00"/>
        <d v="2014-12-02T00:00:00"/>
        <d v="2014-12-16T00:00:00"/>
        <d v="2014-12-30T00:00:00"/>
        <d v="2015-01-15T00:00:00"/>
        <d v="2015-01-29T00:00:00"/>
        <d v="2015-02-12T00:00:00"/>
        <d v="2015-03-05T00:00:00"/>
        <d v="2015-03-19T00:00:00"/>
        <d v="2015-04-02T00:00:00"/>
        <d v="2015-04-17T00:00:00"/>
        <d v="2015-05-04T00:00:00"/>
        <d v="2015-05-18T00:00:00"/>
        <d v="2015-06-01T00:00:00"/>
        <d v="2015-06-15T00:00:00"/>
        <d v="2015-06-30T00:00:00"/>
        <d v="2015-07-14T00:00:00"/>
        <d v="2015-07-28T00:00:00"/>
        <d v="2015-08-11T00:00:00"/>
        <d v="2015-08-25T00:00:00"/>
        <d v="2015-09-10T00:00:00"/>
        <d v="2015-09-24T00:00:00"/>
        <d v="2015-10-15T00:00:00"/>
        <d v="2015-10-29T00:00:00"/>
        <d v="2015-11-12T00:00:00"/>
        <d v="2015-11-26T00:00:00"/>
        <d v="2015-12-10T00:00:00"/>
        <d v="2015-12-24T00:00:00"/>
        <d v="2016-01-08T00:00:00"/>
        <d v="2016-01-22T00:00:00"/>
        <d v="2016-02-05T00:00:00"/>
        <d v="2016-02-26T00:00:00"/>
        <d v="2016-03-11T00:00:00"/>
        <d v="2016-03-25T00:00:00"/>
        <d v="2016-04-11T00:00:00"/>
        <d v="2016-04-25T00:00:00"/>
        <d v="2016-05-10T00:00:00"/>
        <d v="2016-05-24T00:00:00"/>
        <d v="2016-06-07T00:00:00"/>
        <d v="2016-06-23T00:00:00"/>
        <d v="2016-07-07T00:00:00"/>
        <d v="2016-07-21T00:00:00"/>
        <d v="2016-08-04T00:00:00"/>
        <d v="2016-08-18T00:00:00"/>
        <d v="2016-09-01T00:00:00"/>
        <d v="2016-09-19T00:00:00"/>
        <d v="2016-10-10T00:00:00"/>
        <d v="2016-10-24T00:00:00"/>
        <d v="2016-11-07T00:00:00"/>
        <d v="2016-11-21T00:00:00"/>
        <d v="2016-12-05T00:00:00"/>
        <d v="2016-12-19T00:00:00"/>
        <d v="2017-01-03T00:00:00"/>
        <d v="2017-01-17T00:00:00"/>
        <d v="2017-02-07T00:00:00"/>
        <d v="2017-02-21T00:00:00"/>
        <d v="2017-03-07T00:00:00"/>
        <d v="2017-03-21T00:00:00"/>
        <d v="2017-04-06T00:00:00"/>
        <d v="2017-04-20T00:00:00"/>
        <d v="2017-05-05T00:00:00"/>
        <d v="2017-05-19T00:00:00"/>
        <d v="2017-06-06T00:00:00"/>
        <d v="2017-06-20T00:00:00"/>
        <d v="2017-07-04T00:00:00"/>
        <d v="2017-07-18T00:00:00"/>
        <d v="2017-08-01T00:00:00"/>
        <d v="2017-08-15T00:00:00"/>
        <d v="2017-08-29T00:00:00"/>
        <d v="2017-09-12T00:00:00"/>
        <d v="2017-09-26T00:00:00"/>
        <d v="2017-10-17T00:00:00"/>
        <d v="2017-10-31T00:00:00"/>
        <d v="2017-11-14T00:00:00"/>
        <d v="2017-11-28T00:00:00"/>
        <d v="2017-12-12T00:00:00"/>
        <d v="2017-12-26T00:00:00"/>
        <d v="2018-01-10T00:00:00"/>
        <d v="2018-01-24T00:00:00"/>
        <d v="2018-02-07T00:00:00"/>
        <d v="2018-02-28T00:00:00"/>
        <d v="2018-03-14T00:00:00"/>
        <d v="2018-03-28T00:00:00"/>
      </sharedItems>
      <fieldGroup par="8" base="0">
        <rangePr groupBy="months" startDate="2010-01-04T00:00:00" endDate="2018-03-29T00:00:00"/>
        <groupItems count="14">
          <s v="&lt;2010/1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3/29"/>
        </groupItems>
      </fieldGroup>
    </cacheField>
    <cacheField name="daily_return" numFmtId="0">
      <sharedItems containsSemiMixedTypes="0" containsString="0" containsNumber="1" minValue="-2.5471657265948459E-2" maxValue="5.0455591118004933E-2"/>
    </cacheField>
    <cacheField name="cum_ret" numFmtId="0">
      <sharedItems containsSemiMixedTypes="0" containsString="0" containsNumber="1" minValue="-2.9365505882386241E-3" maxValue="1.008015850230114"/>
    </cacheField>
    <cacheField name="sharp" numFmtId="0">
      <sharedItems containsSemiMixedTypes="0" containsString="0" containsNumber="1" minValue="-0.19707299876416731" maxValue="4.1562155881093554"/>
    </cacheField>
    <cacheField name="drawdown" numFmtId="0">
      <sharedItems containsSemiMixedTypes="0" containsString="0" containsNumber="1" minValue="-3.2683760538029849E-2" maxValue="0"/>
    </cacheField>
    <cacheField name="max_drawn" numFmtId="0">
      <sharedItems containsSemiMixedTypes="0" containsString="0" containsNumber="1" minValue="-3.2683760538029849E-2" maxValue="0"/>
    </cacheField>
    <cacheField name="leverage" numFmtId="0">
      <sharedItems containsSemiMixedTypes="0" containsString="0" containsNumber="1" minValue="0" maxValue="1.0511075279519271"/>
    </cacheField>
    <cacheField name="Quarters" numFmtId="0" databaseField="0">
      <fieldGroup base="0">
        <rangePr groupBy="quarters" startDate="2010-01-04T00:00:00" endDate="2018-03-29T00:00:00"/>
        <groupItems count="6">
          <s v="&lt;2010/1/4"/>
          <s v="第一季"/>
          <s v="第二季"/>
          <s v="第三季"/>
          <s v="第四季"/>
          <s v="&gt;2018/3/29"/>
        </groupItems>
      </fieldGroup>
    </cacheField>
    <cacheField name="Years" numFmtId="0" databaseField="0">
      <fieldGroup base="0">
        <rangePr groupBy="years" startDate="2010-01-04T00:00:00" endDate="2018-03-29T00:00:00"/>
        <groupItems count="11">
          <s v="&lt;2010/1/4"/>
          <s v="2010年"/>
          <s v="2011年"/>
          <s v="2012年"/>
          <s v="2013年"/>
          <s v="2014年"/>
          <s v="2015年"/>
          <s v="2016年"/>
          <s v="2017年"/>
          <s v="2018年"/>
          <s v="&gt;2018/3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egamekinglc" refreshedDate="43187.78415428241" createdVersion="6" refreshedVersion="6" minRefreshableVersion="3" recordCount="201">
  <cacheSource type="worksheet">
    <worksheetSource ref="A1:G202" sheet="0"/>
  </cacheSource>
  <cacheFields count="9">
    <cacheField name="trade_date" numFmtId="14">
      <sharedItems containsSemiMixedTypes="0" containsNonDate="0" containsDate="1" containsString="0" minDate="2010-01-04T00:00:00" maxDate="2018-03-29T00:00:00" count="201">
        <d v="2010-01-04T00:00:00"/>
        <d v="2010-01-18T00:00:00"/>
        <d v="2010-02-01T00:00:00"/>
        <d v="2010-02-22T00:00:00"/>
        <d v="2010-03-08T00:00:00"/>
        <d v="2010-03-22T00:00:00"/>
        <d v="2010-04-06T00:00:00"/>
        <d v="2010-04-20T00:00:00"/>
        <d v="2010-05-05T00:00:00"/>
        <d v="2010-05-19T00:00:00"/>
        <d v="2010-06-02T00:00:00"/>
        <d v="2010-06-21T00:00:00"/>
        <d v="2010-07-05T00:00:00"/>
        <d v="2010-07-19T00:00:00"/>
        <d v="2010-08-02T00:00:00"/>
        <d v="2010-08-16T00:00:00"/>
        <d v="2010-08-30T00:00:00"/>
        <d v="2010-09-13T00:00:00"/>
        <d v="2010-09-30T00:00:00"/>
        <d v="2010-10-21T00:00:00"/>
        <d v="2010-11-04T00:00:00"/>
        <d v="2010-11-18T00:00:00"/>
        <d v="2010-12-02T00:00:00"/>
        <d v="2010-12-16T00:00:00"/>
        <d v="2010-12-30T00:00:00"/>
        <d v="2011-01-14T00:00:00"/>
        <d v="2011-01-28T00:00:00"/>
        <d v="2011-02-18T00:00:00"/>
        <d v="2011-03-04T00:00:00"/>
        <d v="2011-03-18T00:00:00"/>
        <d v="2011-04-01T00:00:00"/>
        <d v="2011-04-19T00:00:00"/>
        <d v="2011-05-04T00:00:00"/>
        <d v="2011-05-18T00:00:00"/>
        <d v="2011-06-01T00:00:00"/>
        <d v="2011-06-16T00:00:00"/>
        <d v="2011-06-30T00:00:00"/>
        <d v="2011-07-14T00:00:00"/>
        <d v="2011-07-28T00:00:00"/>
        <d v="2011-08-11T00:00:00"/>
        <d v="2011-08-25T00:00:00"/>
        <d v="2011-09-08T00:00:00"/>
        <d v="2011-09-23T00:00:00"/>
        <d v="2011-10-14T00:00:00"/>
        <d v="2011-10-28T00:00:00"/>
        <d v="2011-11-11T00:00:00"/>
        <d v="2011-11-25T00:00:00"/>
        <d v="2011-12-09T00:00:00"/>
        <d v="2011-12-23T00:00:00"/>
        <d v="2012-01-10T00:00:00"/>
        <d v="2012-01-31T00:00:00"/>
        <d v="2012-02-14T00:00:00"/>
        <d v="2012-02-28T00:00:00"/>
        <d v="2012-03-13T00:00:00"/>
        <d v="2012-03-27T00:00:00"/>
        <d v="2012-04-13T00:00:00"/>
        <d v="2012-04-27T00:00:00"/>
        <d v="2012-05-15T00:00:00"/>
        <d v="2012-05-29T00:00:00"/>
        <d v="2012-06-12T00:00:00"/>
        <d v="2012-06-27T00:00:00"/>
        <d v="2012-07-11T00:00:00"/>
        <d v="2012-07-25T00:00:00"/>
        <d v="2012-08-08T00:00:00"/>
        <d v="2012-08-22T00:00:00"/>
        <d v="2012-09-05T00:00:00"/>
        <d v="2012-09-19T00:00:00"/>
        <d v="2012-10-10T00:00:00"/>
        <d v="2012-10-24T00:00:00"/>
        <d v="2012-11-07T00:00:00"/>
        <d v="2012-11-21T00:00:00"/>
        <d v="2012-12-05T00:00:00"/>
        <d v="2012-12-19T00:00:00"/>
        <d v="2013-01-07T00:00:00"/>
        <d v="2013-01-21T00:00:00"/>
        <d v="2013-02-04T00:00:00"/>
        <d v="2013-02-25T00:00:00"/>
        <d v="2013-03-11T00:00:00"/>
        <d v="2013-03-25T00:00:00"/>
        <d v="2013-04-10T00:00:00"/>
        <d v="2013-04-24T00:00:00"/>
        <d v="2013-05-13T00:00:00"/>
        <d v="2013-05-27T00:00:00"/>
        <d v="2013-06-13T00:00:00"/>
        <d v="2013-06-27T00:00:00"/>
        <d v="2013-07-11T00:00:00"/>
        <d v="2013-07-25T00:00:00"/>
        <d v="2013-08-08T00:00:00"/>
        <d v="2013-08-22T00:00:00"/>
        <d v="2013-09-05T00:00:00"/>
        <d v="2013-09-23T00:00:00"/>
        <d v="2013-10-14T00:00:00"/>
        <d v="2013-10-28T00:00:00"/>
        <d v="2013-11-11T00:00:00"/>
        <d v="2013-11-25T00:00:00"/>
        <d v="2013-12-09T00:00:00"/>
        <d v="2013-12-23T00:00:00"/>
        <d v="2014-01-07T00:00:00"/>
        <d v="2014-01-21T00:00:00"/>
        <d v="2014-02-11T00:00:00"/>
        <d v="2014-02-25T00:00:00"/>
        <d v="2014-03-11T00:00:00"/>
        <d v="2014-03-25T00:00:00"/>
        <d v="2014-04-09T00:00:00"/>
        <d v="2014-04-23T00:00:00"/>
        <d v="2014-05-09T00:00:00"/>
        <d v="2014-05-23T00:00:00"/>
        <d v="2014-06-09T00:00:00"/>
        <d v="2014-06-23T00:00:00"/>
        <d v="2014-07-07T00:00:00"/>
        <d v="2014-07-21T00:00:00"/>
        <d v="2014-08-04T00:00:00"/>
        <d v="2014-08-18T00:00:00"/>
        <d v="2014-09-01T00:00:00"/>
        <d v="2014-09-16T00:00:00"/>
        <d v="2014-09-30T00:00:00"/>
        <d v="2014-10-21T00:00:00"/>
        <d v="2014-11-04T00:00:00"/>
        <d v="2014-11-18T00:00:00"/>
        <d v="2014-12-02T00:00:00"/>
        <d v="2014-12-16T00:00:00"/>
        <d v="2014-12-30T00:00:00"/>
        <d v="2015-01-15T00:00:00"/>
        <d v="2015-01-29T00:00:00"/>
        <d v="2015-02-12T00:00:00"/>
        <d v="2015-03-05T00:00:00"/>
        <d v="2015-03-19T00:00:00"/>
        <d v="2015-04-02T00:00:00"/>
        <d v="2015-04-17T00:00:00"/>
        <d v="2015-05-04T00:00:00"/>
        <d v="2015-05-18T00:00:00"/>
        <d v="2015-06-01T00:00:00"/>
        <d v="2015-06-15T00:00:00"/>
        <d v="2015-06-30T00:00:00"/>
        <d v="2015-07-14T00:00:00"/>
        <d v="2015-07-28T00:00:00"/>
        <d v="2015-08-11T00:00:00"/>
        <d v="2015-08-25T00:00:00"/>
        <d v="2015-09-10T00:00:00"/>
        <d v="2015-09-24T00:00:00"/>
        <d v="2015-10-15T00:00:00"/>
        <d v="2015-10-29T00:00:00"/>
        <d v="2015-11-12T00:00:00"/>
        <d v="2015-11-26T00:00:00"/>
        <d v="2015-12-10T00:00:00"/>
        <d v="2015-12-24T00:00:00"/>
        <d v="2016-01-08T00:00:00"/>
        <d v="2016-01-22T00:00:00"/>
        <d v="2016-02-05T00:00:00"/>
        <d v="2016-02-26T00:00:00"/>
        <d v="2016-03-11T00:00:00"/>
        <d v="2016-03-25T00:00:00"/>
        <d v="2016-04-11T00:00:00"/>
        <d v="2016-04-25T00:00:00"/>
        <d v="2016-05-10T00:00:00"/>
        <d v="2016-05-24T00:00:00"/>
        <d v="2016-06-07T00:00:00"/>
        <d v="2016-06-23T00:00:00"/>
        <d v="2016-07-07T00:00:00"/>
        <d v="2016-07-21T00:00:00"/>
        <d v="2016-08-04T00:00:00"/>
        <d v="2016-08-18T00:00:00"/>
        <d v="2016-09-01T00:00:00"/>
        <d v="2016-09-19T00:00:00"/>
        <d v="2016-10-10T00:00:00"/>
        <d v="2016-10-24T00:00:00"/>
        <d v="2016-11-07T00:00:00"/>
        <d v="2016-11-21T00:00:00"/>
        <d v="2016-12-05T00:00:00"/>
        <d v="2016-12-19T00:00:00"/>
        <d v="2017-01-03T00:00:00"/>
        <d v="2017-01-17T00:00:00"/>
        <d v="2017-02-07T00:00:00"/>
        <d v="2017-02-21T00:00:00"/>
        <d v="2017-03-07T00:00:00"/>
        <d v="2017-03-21T00:00:00"/>
        <d v="2017-04-06T00:00:00"/>
        <d v="2017-04-20T00:00:00"/>
        <d v="2017-05-05T00:00:00"/>
        <d v="2017-05-19T00:00:00"/>
        <d v="2017-06-06T00:00:00"/>
        <d v="2017-06-20T00:00:00"/>
        <d v="2017-07-04T00:00:00"/>
        <d v="2017-07-18T00:00:00"/>
        <d v="2017-08-01T00:00:00"/>
        <d v="2017-08-15T00:00:00"/>
        <d v="2017-08-29T00:00:00"/>
        <d v="2017-09-12T00:00:00"/>
        <d v="2017-09-26T00:00:00"/>
        <d v="2017-10-17T00:00:00"/>
        <d v="2017-10-31T00:00:00"/>
        <d v="2017-11-14T00:00:00"/>
        <d v="2017-11-28T00:00:00"/>
        <d v="2017-12-12T00:00:00"/>
        <d v="2017-12-26T00:00:00"/>
        <d v="2018-01-10T00:00:00"/>
        <d v="2018-01-24T00:00:00"/>
        <d v="2018-02-07T00:00:00"/>
        <d v="2018-02-28T00:00:00"/>
        <d v="2018-03-14T00:00:00"/>
        <d v="2018-03-28T00:00:00"/>
      </sharedItems>
      <fieldGroup par="8" base="0">
        <rangePr groupBy="months" startDate="2010-01-04T00:00:00" endDate="2018-03-29T00:00:00"/>
        <groupItems count="14">
          <s v="&lt;2010/1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3/29"/>
        </groupItems>
      </fieldGroup>
    </cacheField>
    <cacheField name="daily_return" numFmtId="0">
      <sharedItems containsSemiMixedTypes="0" containsString="0" containsNumber="1" minValue="-8.697493518717285E-3" maxValue="2.0924396376019269E-2"/>
    </cacheField>
    <cacheField name="cum_ret" numFmtId="0">
      <sharedItems containsSemiMixedTypes="0" containsString="0" containsNumber="1" minValue="-1.3659525276357031E-3" maxValue="0.48874754440570639"/>
    </cacheField>
    <cacheField name="sharp" numFmtId="0">
      <sharedItems containsSemiMixedTypes="0" containsString="0" containsNumber="1" minValue="0" maxValue="5.5560263541343593"/>
    </cacheField>
    <cacheField name="drawdown" numFmtId="0">
      <sharedItems containsSemiMixedTypes="0" containsString="0" containsNumber="1" minValue="-1.199503217268583E-2" maxValue="0"/>
    </cacheField>
    <cacheField name="max_drawn" numFmtId="0">
      <sharedItems containsSemiMixedTypes="0" containsString="0" containsNumber="1" minValue="-1.199503217268583E-2" maxValue="0"/>
    </cacheField>
    <cacheField name="leverage" numFmtId="0">
      <sharedItems containsSemiMixedTypes="0" containsString="0" containsNumber="1" minValue="0" maxValue="1.0501158366211509"/>
    </cacheField>
    <cacheField name="Quarters" numFmtId="0" databaseField="0">
      <fieldGroup base="0">
        <rangePr groupBy="quarters" startDate="2010-01-04T00:00:00" endDate="2018-03-29T00:00:00"/>
        <groupItems count="6">
          <s v="&lt;2010/1/4"/>
          <s v="第一季"/>
          <s v="第二季"/>
          <s v="第三季"/>
          <s v="第四季"/>
          <s v="&gt;2018/3/29"/>
        </groupItems>
      </fieldGroup>
    </cacheField>
    <cacheField name="Years" numFmtId="0" databaseField="0">
      <fieldGroup base="0">
        <rangePr groupBy="years" startDate="2010-01-04T00:00:00" endDate="2018-03-29T00:00:00"/>
        <groupItems count="11">
          <s v="&lt;2010/1/4"/>
          <s v="2010年"/>
          <s v="2011年"/>
          <s v="2012年"/>
          <s v="2013年"/>
          <s v="2014年"/>
          <s v="2015年"/>
          <s v="2016年"/>
          <s v="2017年"/>
          <s v="2018年"/>
          <s v="&gt;2018/3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egamekinglc" refreshedDate="43187.784250115743" createdVersion="6" refreshedVersion="6" minRefreshableVersion="3" recordCount="201">
  <cacheSource type="worksheet">
    <worksheetSource ref="A1:G202" sheet="1"/>
  </cacheSource>
  <cacheFields count="9">
    <cacheField name="trade_date" numFmtId="14">
      <sharedItems containsSemiMixedTypes="0" containsNonDate="0" containsDate="1" containsString="0" minDate="2010-01-04T00:00:00" maxDate="2018-03-29T00:00:00" count="201">
        <d v="2010-01-04T00:00:00"/>
        <d v="2010-01-18T00:00:00"/>
        <d v="2010-02-01T00:00:00"/>
        <d v="2010-02-22T00:00:00"/>
        <d v="2010-03-08T00:00:00"/>
        <d v="2010-03-22T00:00:00"/>
        <d v="2010-04-06T00:00:00"/>
        <d v="2010-04-20T00:00:00"/>
        <d v="2010-05-05T00:00:00"/>
        <d v="2010-05-19T00:00:00"/>
        <d v="2010-06-02T00:00:00"/>
        <d v="2010-06-21T00:00:00"/>
        <d v="2010-07-05T00:00:00"/>
        <d v="2010-07-19T00:00:00"/>
        <d v="2010-08-02T00:00:00"/>
        <d v="2010-08-16T00:00:00"/>
        <d v="2010-08-30T00:00:00"/>
        <d v="2010-09-13T00:00:00"/>
        <d v="2010-09-30T00:00:00"/>
        <d v="2010-10-21T00:00:00"/>
        <d v="2010-11-04T00:00:00"/>
        <d v="2010-11-18T00:00:00"/>
        <d v="2010-12-02T00:00:00"/>
        <d v="2010-12-16T00:00:00"/>
        <d v="2010-12-30T00:00:00"/>
        <d v="2011-01-14T00:00:00"/>
        <d v="2011-01-28T00:00:00"/>
        <d v="2011-02-18T00:00:00"/>
        <d v="2011-03-04T00:00:00"/>
        <d v="2011-03-18T00:00:00"/>
        <d v="2011-04-01T00:00:00"/>
        <d v="2011-04-19T00:00:00"/>
        <d v="2011-05-04T00:00:00"/>
        <d v="2011-05-18T00:00:00"/>
        <d v="2011-06-01T00:00:00"/>
        <d v="2011-06-16T00:00:00"/>
        <d v="2011-06-30T00:00:00"/>
        <d v="2011-07-14T00:00:00"/>
        <d v="2011-07-28T00:00:00"/>
        <d v="2011-08-11T00:00:00"/>
        <d v="2011-08-25T00:00:00"/>
        <d v="2011-09-08T00:00:00"/>
        <d v="2011-09-23T00:00:00"/>
        <d v="2011-10-14T00:00:00"/>
        <d v="2011-10-28T00:00:00"/>
        <d v="2011-11-11T00:00:00"/>
        <d v="2011-11-25T00:00:00"/>
        <d v="2011-12-09T00:00:00"/>
        <d v="2011-12-23T00:00:00"/>
        <d v="2012-01-10T00:00:00"/>
        <d v="2012-01-31T00:00:00"/>
        <d v="2012-02-14T00:00:00"/>
        <d v="2012-02-28T00:00:00"/>
        <d v="2012-03-13T00:00:00"/>
        <d v="2012-03-27T00:00:00"/>
        <d v="2012-04-13T00:00:00"/>
        <d v="2012-04-27T00:00:00"/>
        <d v="2012-05-15T00:00:00"/>
        <d v="2012-05-29T00:00:00"/>
        <d v="2012-06-12T00:00:00"/>
        <d v="2012-06-27T00:00:00"/>
        <d v="2012-07-11T00:00:00"/>
        <d v="2012-07-25T00:00:00"/>
        <d v="2012-08-08T00:00:00"/>
        <d v="2012-08-22T00:00:00"/>
        <d v="2012-09-05T00:00:00"/>
        <d v="2012-09-19T00:00:00"/>
        <d v="2012-10-10T00:00:00"/>
        <d v="2012-10-24T00:00:00"/>
        <d v="2012-11-07T00:00:00"/>
        <d v="2012-11-21T00:00:00"/>
        <d v="2012-12-05T00:00:00"/>
        <d v="2012-12-19T00:00:00"/>
        <d v="2013-01-07T00:00:00"/>
        <d v="2013-01-21T00:00:00"/>
        <d v="2013-02-04T00:00:00"/>
        <d v="2013-02-25T00:00:00"/>
        <d v="2013-03-11T00:00:00"/>
        <d v="2013-03-25T00:00:00"/>
        <d v="2013-04-10T00:00:00"/>
        <d v="2013-04-24T00:00:00"/>
        <d v="2013-05-13T00:00:00"/>
        <d v="2013-05-27T00:00:00"/>
        <d v="2013-06-13T00:00:00"/>
        <d v="2013-06-27T00:00:00"/>
        <d v="2013-07-11T00:00:00"/>
        <d v="2013-07-25T00:00:00"/>
        <d v="2013-08-08T00:00:00"/>
        <d v="2013-08-22T00:00:00"/>
        <d v="2013-09-05T00:00:00"/>
        <d v="2013-09-23T00:00:00"/>
        <d v="2013-10-14T00:00:00"/>
        <d v="2013-10-28T00:00:00"/>
        <d v="2013-11-11T00:00:00"/>
        <d v="2013-11-25T00:00:00"/>
        <d v="2013-12-09T00:00:00"/>
        <d v="2013-12-23T00:00:00"/>
        <d v="2014-01-07T00:00:00"/>
        <d v="2014-01-21T00:00:00"/>
        <d v="2014-02-11T00:00:00"/>
        <d v="2014-02-25T00:00:00"/>
        <d v="2014-03-11T00:00:00"/>
        <d v="2014-03-25T00:00:00"/>
        <d v="2014-04-09T00:00:00"/>
        <d v="2014-04-23T00:00:00"/>
        <d v="2014-05-09T00:00:00"/>
        <d v="2014-05-23T00:00:00"/>
        <d v="2014-06-09T00:00:00"/>
        <d v="2014-06-23T00:00:00"/>
        <d v="2014-07-07T00:00:00"/>
        <d v="2014-07-21T00:00:00"/>
        <d v="2014-08-04T00:00:00"/>
        <d v="2014-08-18T00:00:00"/>
        <d v="2014-09-01T00:00:00"/>
        <d v="2014-09-16T00:00:00"/>
        <d v="2014-09-30T00:00:00"/>
        <d v="2014-10-21T00:00:00"/>
        <d v="2014-11-04T00:00:00"/>
        <d v="2014-11-18T00:00:00"/>
        <d v="2014-12-02T00:00:00"/>
        <d v="2014-12-16T00:00:00"/>
        <d v="2014-12-30T00:00:00"/>
        <d v="2015-01-15T00:00:00"/>
        <d v="2015-01-29T00:00:00"/>
        <d v="2015-02-12T00:00:00"/>
        <d v="2015-03-05T00:00:00"/>
        <d v="2015-03-19T00:00:00"/>
        <d v="2015-04-02T00:00:00"/>
        <d v="2015-04-17T00:00:00"/>
        <d v="2015-05-04T00:00:00"/>
        <d v="2015-05-18T00:00:00"/>
        <d v="2015-06-01T00:00:00"/>
        <d v="2015-06-15T00:00:00"/>
        <d v="2015-06-30T00:00:00"/>
        <d v="2015-07-14T00:00:00"/>
        <d v="2015-07-28T00:00:00"/>
        <d v="2015-08-11T00:00:00"/>
        <d v="2015-08-25T00:00:00"/>
        <d v="2015-09-10T00:00:00"/>
        <d v="2015-09-24T00:00:00"/>
        <d v="2015-10-15T00:00:00"/>
        <d v="2015-10-29T00:00:00"/>
        <d v="2015-11-12T00:00:00"/>
        <d v="2015-11-26T00:00:00"/>
        <d v="2015-12-10T00:00:00"/>
        <d v="2015-12-24T00:00:00"/>
        <d v="2016-01-08T00:00:00"/>
        <d v="2016-01-22T00:00:00"/>
        <d v="2016-02-05T00:00:00"/>
        <d v="2016-02-26T00:00:00"/>
        <d v="2016-03-11T00:00:00"/>
        <d v="2016-03-25T00:00:00"/>
        <d v="2016-04-11T00:00:00"/>
        <d v="2016-04-25T00:00:00"/>
        <d v="2016-05-10T00:00:00"/>
        <d v="2016-05-24T00:00:00"/>
        <d v="2016-06-07T00:00:00"/>
        <d v="2016-06-23T00:00:00"/>
        <d v="2016-07-07T00:00:00"/>
        <d v="2016-07-21T00:00:00"/>
        <d v="2016-08-04T00:00:00"/>
        <d v="2016-08-18T00:00:00"/>
        <d v="2016-09-01T00:00:00"/>
        <d v="2016-09-19T00:00:00"/>
        <d v="2016-10-10T00:00:00"/>
        <d v="2016-10-24T00:00:00"/>
        <d v="2016-11-07T00:00:00"/>
        <d v="2016-11-21T00:00:00"/>
        <d v="2016-12-05T00:00:00"/>
        <d v="2016-12-19T00:00:00"/>
        <d v="2017-01-03T00:00:00"/>
        <d v="2017-01-17T00:00:00"/>
        <d v="2017-02-07T00:00:00"/>
        <d v="2017-02-21T00:00:00"/>
        <d v="2017-03-07T00:00:00"/>
        <d v="2017-03-21T00:00:00"/>
        <d v="2017-04-06T00:00:00"/>
        <d v="2017-04-20T00:00:00"/>
        <d v="2017-05-05T00:00:00"/>
        <d v="2017-05-19T00:00:00"/>
        <d v="2017-06-06T00:00:00"/>
        <d v="2017-06-20T00:00:00"/>
        <d v="2017-07-04T00:00:00"/>
        <d v="2017-07-18T00:00:00"/>
        <d v="2017-08-01T00:00:00"/>
        <d v="2017-08-15T00:00:00"/>
        <d v="2017-08-29T00:00:00"/>
        <d v="2017-09-12T00:00:00"/>
        <d v="2017-09-26T00:00:00"/>
        <d v="2017-10-17T00:00:00"/>
        <d v="2017-10-31T00:00:00"/>
        <d v="2017-11-14T00:00:00"/>
        <d v="2017-11-28T00:00:00"/>
        <d v="2017-12-12T00:00:00"/>
        <d v="2017-12-26T00:00:00"/>
        <d v="2018-01-10T00:00:00"/>
        <d v="2018-01-24T00:00:00"/>
        <d v="2018-02-07T00:00:00"/>
        <d v="2018-02-28T00:00:00"/>
        <d v="2018-03-14T00:00:00"/>
        <d v="2018-03-28T00:00:00"/>
      </sharedItems>
      <fieldGroup par="8" base="0">
        <rangePr groupBy="months" startDate="2010-01-04T00:00:00" endDate="2018-03-29T00:00:00"/>
        <groupItems count="14">
          <s v="&lt;2010/1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3/29"/>
        </groupItems>
      </fieldGroup>
    </cacheField>
    <cacheField name="daily_return" numFmtId="0">
      <sharedItems containsSemiMixedTypes="0" containsString="0" containsNumber="1" minValue="-1.5788831236153631E-2" maxValue="3.2967847555749392E-2"/>
    </cacheField>
    <cacheField name="cum_ret" numFmtId="0">
      <sharedItems containsSemiMixedTypes="0" containsString="0" containsNumber="1" minValue="-7.4213382644454894E-4" maxValue="0.74638896293532919"/>
    </cacheField>
    <cacheField name="sharp" numFmtId="0">
      <sharedItems containsSemiMixedTypes="0" containsString="0" containsNumber="1" minValue="-0.1072143383334408" maxValue="4.4967859657367732"/>
    </cacheField>
    <cacheField name="drawdown" numFmtId="0">
      <sharedItems containsSemiMixedTypes="0" containsString="0" containsNumber="1" minValue="-2.1265936906572639E-2" maxValue="0"/>
    </cacheField>
    <cacheField name="max_drawn" numFmtId="0">
      <sharedItems containsSemiMixedTypes="0" containsString="0" containsNumber="1" minValue="-2.1265936906572639E-2" maxValue="0"/>
    </cacheField>
    <cacheField name="leverage" numFmtId="0">
      <sharedItems containsSemiMixedTypes="0" containsString="0" containsNumber="1" minValue="0" maxValue="1.051107077317927"/>
    </cacheField>
    <cacheField name="Quarters" numFmtId="0" databaseField="0">
      <fieldGroup base="0">
        <rangePr groupBy="quarters" startDate="2010-01-04T00:00:00" endDate="2018-03-29T00:00:00"/>
        <groupItems count="6">
          <s v="&lt;2010/1/4"/>
          <s v="第一季"/>
          <s v="第二季"/>
          <s v="第三季"/>
          <s v="第四季"/>
          <s v="&gt;2018/3/29"/>
        </groupItems>
      </fieldGroup>
    </cacheField>
    <cacheField name="Years" numFmtId="0" databaseField="0">
      <fieldGroup base="0">
        <rangePr groupBy="years" startDate="2010-01-04T00:00:00" endDate="2018-03-29T00:00:00"/>
        <groupItems count="11">
          <s v="&lt;2010/1/4"/>
          <s v="2010年"/>
          <s v="2011年"/>
          <s v="2012年"/>
          <s v="2013年"/>
          <s v="2014年"/>
          <s v="2015年"/>
          <s v="2016年"/>
          <s v="2017年"/>
          <s v="2018年"/>
          <s v="&gt;2018/3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egamekinglc" refreshedDate="43187.784374074072" createdVersion="6" refreshedVersion="6" minRefreshableVersion="3" recordCount="201">
  <cacheSource type="worksheet">
    <worksheetSource ref="A1:G202" sheet="2"/>
  </cacheSource>
  <cacheFields count="9">
    <cacheField name="trade_date" numFmtId="14">
      <sharedItems containsSemiMixedTypes="0" containsNonDate="0" containsDate="1" containsString="0" minDate="2010-01-04T00:00:00" maxDate="2018-03-29T00:00:00" count="201">
        <d v="2010-01-04T00:00:00"/>
        <d v="2010-01-18T00:00:00"/>
        <d v="2010-02-01T00:00:00"/>
        <d v="2010-02-22T00:00:00"/>
        <d v="2010-03-08T00:00:00"/>
        <d v="2010-03-22T00:00:00"/>
        <d v="2010-04-06T00:00:00"/>
        <d v="2010-04-20T00:00:00"/>
        <d v="2010-05-05T00:00:00"/>
        <d v="2010-05-19T00:00:00"/>
        <d v="2010-06-02T00:00:00"/>
        <d v="2010-06-21T00:00:00"/>
        <d v="2010-07-05T00:00:00"/>
        <d v="2010-07-19T00:00:00"/>
        <d v="2010-08-02T00:00:00"/>
        <d v="2010-08-16T00:00:00"/>
        <d v="2010-08-30T00:00:00"/>
        <d v="2010-09-13T00:00:00"/>
        <d v="2010-09-30T00:00:00"/>
        <d v="2010-10-21T00:00:00"/>
        <d v="2010-11-04T00:00:00"/>
        <d v="2010-11-18T00:00:00"/>
        <d v="2010-12-02T00:00:00"/>
        <d v="2010-12-16T00:00:00"/>
        <d v="2010-12-30T00:00:00"/>
        <d v="2011-01-14T00:00:00"/>
        <d v="2011-01-28T00:00:00"/>
        <d v="2011-02-18T00:00:00"/>
        <d v="2011-03-04T00:00:00"/>
        <d v="2011-03-18T00:00:00"/>
        <d v="2011-04-01T00:00:00"/>
        <d v="2011-04-19T00:00:00"/>
        <d v="2011-05-04T00:00:00"/>
        <d v="2011-05-18T00:00:00"/>
        <d v="2011-06-01T00:00:00"/>
        <d v="2011-06-16T00:00:00"/>
        <d v="2011-06-30T00:00:00"/>
        <d v="2011-07-14T00:00:00"/>
        <d v="2011-07-28T00:00:00"/>
        <d v="2011-08-11T00:00:00"/>
        <d v="2011-08-25T00:00:00"/>
        <d v="2011-09-08T00:00:00"/>
        <d v="2011-09-23T00:00:00"/>
        <d v="2011-10-14T00:00:00"/>
        <d v="2011-10-28T00:00:00"/>
        <d v="2011-11-11T00:00:00"/>
        <d v="2011-11-25T00:00:00"/>
        <d v="2011-12-09T00:00:00"/>
        <d v="2011-12-23T00:00:00"/>
        <d v="2012-01-10T00:00:00"/>
        <d v="2012-01-31T00:00:00"/>
        <d v="2012-02-14T00:00:00"/>
        <d v="2012-02-28T00:00:00"/>
        <d v="2012-03-13T00:00:00"/>
        <d v="2012-03-27T00:00:00"/>
        <d v="2012-04-13T00:00:00"/>
        <d v="2012-04-27T00:00:00"/>
        <d v="2012-05-15T00:00:00"/>
        <d v="2012-05-29T00:00:00"/>
        <d v="2012-06-12T00:00:00"/>
        <d v="2012-06-27T00:00:00"/>
        <d v="2012-07-11T00:00:00"/>
        <d v="2012-07-25T00:00:00"/>
        <d v="2012-08-08T00:00:00"/>
        <d v="2012-08-22T00:00:00"/>
        <d v="2012-09-05T00:00:00"/>
        <d v="2012-09-19T00:00:00"/>
        <d v="2012-10-10T00:00:00"/>
        <d v="2012-10-24T00:00:00"/>
        <d v="2012-11-07T00:00:00"/>
        <d v="2012-11-21T00:00:00"/>
        <d v="2012-12-05T00:00:00"/>
        <d v="2012-12-19T00:00:00"/>
        <d v="2013-01-07T00:00:00"/>
        <d v="2013-01-21T00:00:00"/>
        <d v="2013-02-04T00:00:00"/>
        <d v="2013-02-25T00:00:00"/>
        <d v="2013-03-11T00:00:00"/>
        <d v="2013-03-25T00:00:00"/>
        <d v="2013-04-10T00:00:00"/>
        <d v="2013-04-24T00:00:00"/>
        <d v="2013-05-13T00:00:00"/>
        <d v="2013-05-27T00:00:00"/>
        <d v="2013-06-13T00:00:00"/>
        <d v="2013-06-27T00:00:00"/>
        <d v="2013-07-11T00:00:00"/>
        <d v="2013-07-25T00:00:00"/>
        <d v="2013-08-08T00:00:00"/>
        <d v="2013-08-22T00:00:00"/>
        <d v="2013-09-05T00:00:00"/>
        <d v="2013-09-23T00:00:00"/>
        <d v="2013-10-14T00:00:00"/>
        <d v="2013-10-28T00:00:00"/>
        <d v="2013-11-11T00:00:00"/>
        <d v="2013-11-25T00:00:00"/>
        <d v="2013-12-09T00:00:00"/>
        <d v="2013-12-23T00:00:00"/>
        <d v="2014-01-07T00:00:00"/>
        <d v="2014-01-21T00:00:00"/>
        <d v="2014-02-11T00:00:00"/>
        <d v="2014-02-25T00:00:00"/>
        <d v="2014-03-11T00:00:00"/>
        <d v="2014-03-25T00:00:00"/>
        <d v="2014-04-09T00:00:00"/>
        <d v="2014-04-23T00:00:00"/>
        <d v="2014-05-09T00:00:00"/>
        <d v="2014-05-23T00:00:00"/>
        <d v="2014-06-09T00:00:00"/>
        <d v="2014-06-23T00:00:00"/>
        <d v="2014-07-07T00:00:00"/>
        <d v="2014-07-21T00:00:00"/>
        <d v="2014-08-04T00:00:00"/>
        <d v="2014-08-18T00:00:00"/>
        <d v="2014-09-01T00:00:00"/>
        <d v="2014-09-16T00:00:00"/>
        <d v="2014-09-30T00:00:00"/>
        <d v="2014-10-21T00:00:00"/>
        <d v="2014-11-04T00:00:00"/>
        <d v="2014-11-18T00:00:00"/>
        <d v="2014-12-02T00:00:00"/>
        <d v="2014-12-16T00:00:00"/>
        <d v="2014-12-30T00:00:00"/>
        <d v="2015-01-15T00:00:00"/>
        <d v="2015-01-29T00:00:00"/>
        <d v="2015-02-12T00:00:00"/>
        <d v="2015-03-05T00:00:00"/>
        <d v="2015-03-19T00:00:00"/>
        <d v="2015-04-02T00:00:00"/>
        <d v="2015-04-17T00:00:00"/>
        <d v="2015-05-04T00:00:00"/>
        <d v="2015-05-18T00:00:00"/>
        <d v="2015-06-01T00:00:00"/>
        <d v="2015-06-15T00:00:00"/>
        <d v="2015-06-30T00:00:00"/>
        <d v="2015-07-14T00:00:00"/>
        <d v="2015-07-28T00:00:00"/>
        <d v="2015-08-11T00:00:00"/>
        <d v="2015-08-25T00:00:00"/>
        <d v="2015-09-10T00:00:00"/>
        <d v="2015-09-24T00:00:00"/>
        <d v="2015-10-15T00:00:00"/>
        <d v="2015-10-29T00:00:00"/>
        <d v="2015-11-12T00:00:00"/>
        <d v="2015-11-26T00:00:00"/>
        <d v="2015-12-10T00:00:00"/>
        <d v="2015-12-24T00:00:00"/>
        <d v="2016-01-08T00:00:00"/>
        <d v="2016-01-22T00:00:00"/>
        <d v="2016-02-05T00:00:00"/>
        <d v="2016-02-26T00:00:00"/>
        <d v="2016-03-11T00:00:00"/>
        <d v="2016-03-25T00:00:00"/>
        <d v="2016-04-11T00:00:00"/>
        <d v="2016-04-25T00:00:00"/>
        <d v="2016-05-10T00:00:00"/>
        <d v="2016-05-24T00:00:00"/>
        <d v="2016-06-07T00:00:00"/>
        <d v="2016-06-23T00:00:00"/>
        <d v="2016-07-07T00:00:00"/>
        <d v="2016-07-21T00:00:00"/>
        <d v="2016-08-04T00:00:00"/>
        <d v="2016-08-18T00:00:00"/>
        <d v="2016-09-01T00:00:00"/>
        <d v="2016-09-19T00:00:00"/>
        <d v="2016-10-10T00:00:00"/>
        <d v="2016-10-24T00:00:00"/>
        <d v="2016-11-07T00:00:00"/>
        <d v="2016-11-21T00:00:00"/>
        <d v="2016-12-05T00:00:00"/>
        <d v="2016-12-19T00:00:00"/>
        <d v="2017-01-03T00:00:00"/>
        <d v="2017-01-17T00:00:00"/>
        <d v="2017-02-07T00:00:00"/>
        <d v="2017-02-21T00:00:00"/>
        <d v="2017-03-07T00:00:00"/>
        <d v="2017-03-21T00:00:00"/>
        <d v="2017-04-06T00:00:00"/>
        <d v="2017-04-20T00:00:00"/>
        <d v="2017-05-05T00:00:00"/>
        <d v="2017-05-19T00:00:00"/>
        <d v="2017-06-06T00:00:00"/>
        <d v="2017-06-20T00:00:00"/>
        <d v="2017-07-04T00:00:00"/>
        <d v="2017-07-18T00:00:00"/>
        <d v="2017-08-01T00:00:00"/>
        <d v="2017-08-15T00:00:00"/>
        <d v="2017-08-29T00:00:00"/>
        <d v="2017-09-12T00:00:00"/>
        <d v="2017-09-26T00:00:00"/>
        <d v="2017-10-17T00:00:00"/>
        <d v="2017-10-31T00:00:00"/>
        <d v="2017-11-14T00:00:00"/>
        <d v="2017-11-28T00:00:00"/>
        <d v="2017-12-12T00:00:00"/>
        <d v="2017-12-26T00:00:00"/>
        <d v="2018-01-10T00:00:00"/>
        <d v="2018-01-24T00:00:00"/>
        <d v="2018-02-07T00:00:00"/>
        <d v="2018-02-28T00:00:00"/>
        <d v="2018-03-14T00:00:00"/>
        <d v="2018-03-28T00:00:00"/>
      </sharedItems>
      <fieldGroup par="8" base="0">
        <rangePr groupBy="months" startDate="2010-01-04T00:00:00" endDate="2018-03-29T00:00:00"/>
        <groupItems count="14">
          <s v="&lt;2010/1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3/29"/>
        </groupItems>
      </fieldGroup>
    </cacheField>
    <cacheField name="daily_return" numFmtId="0">
      <sharedItems containsSemiMixedTypes="0" containsString="0" containsNumber="1" minValue="-1.6468546693632329E-2" maxValue="4.6853660043412897E-2"/>
    </cacheField>
    <cacheField name="cum_ret" numFmtId="0">
      <sharedItems containsSemiMixedTypes="0" containsString="0" containsNumber="1" minValue="-1.1748299019528939E-2" maxValue="0.82988813197055655"/>
    </cacheField>
    <cacheField name="sharp" numFmtId="0">
      <sharedItems containsSemiMixedTypes="0" containsString="0" containsNumber="1" minValue="-0.92629417781655166" maxValue="3.6254387718302898"/>
    </cacheField>
    <cacheField name="drawdown" numFmtId="0">
      <sharedItems containsSemiMixedTypes="0" containsString="0" containsNumber="1" minValue="-2.5558572324588951E-2" maxValue="0"/>
    </cacheField>
    <cacheField name="max_drawn" numFmtId="0">
      <sharedItems containsSemiMixedTypes="0" containsString="0" containsNumber="1" minValue="-2.5558572324588951E-2" maxValue="0"/>
    </cacheField>
    <cacheField name="leverage" numFmtId="0">
      <sharedItems containsSemiMixedTypes="0" containsString="0" containsNumber="1" minValue="0" maxValue="1.051107231100652"/>
    </cacheField>
    <cacheField name="Quarters" numFmtId="0" databaseField="0">
      <fieldGroup base="0">
        <rangePr groupBy="quarters" startDate="2010-01-04T00:00:00" endDate="2018-03-29T00:00:00"/>
        <groupItems count="6">
          <s v="&lt;2010/1/4"/>
          <s v="第一季"/>
          <s v="第二季"/>
          <s v="第三季"/>
          <s v="第四季"/>
          <s v="&gt;2018/3/29"/>
        </groupItems>
      </fieldGroup>
    </cacheField>
    <cacheField name="Years" numFmtId="0" databaseField="0">
      <fieldGroup base="0">
        <rangePr groupBy="years" startDate="2010-01-04T00:00:00" endDate="2018-03-29T00:00:00"/>
        <groupItems count="11">
          <s v="&lt;2010/1/4"/>
          <s v="2010年"/>
          <s v="2011年"/>
          <s v="2012年"/>
          <s v="2013年"/>
          <s v="2014年"/>
          <s v="2015年"/>
          <s v="2016年"/>
          <s v="2017年"/>
          <s v="2018年"/>
          <s v="&gt;2018/3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x v="0"/>
    <n v="0"/>
    <n v="0"/>
    <n v="0"/>
    <n v="0"/>
    <n v="0"/>
    <n v="0"/>
  </r>
  <r>
    <x v="1"/>
    <n v="1.2852864341771041E-2"/>
    <n v="1.2852864341771041E-2"/>
    <n v="0"/>
    <n v="0"/>
    <n v="0"/>
    <n v="1.032107528329937"/>
  </r>
  <r>
    <x v="2"/>
    <n v="-2.4533518526538979E-3"/>
    <n v="1.0399512489117141E-2"/>
    <n v="0"/>
    <n v="-2.4533518526538979E-3"/>
    <n v="-2.4533518526538979E-3"/>
    <n v="1.0308075296018731"/>
  </r>
  <r>
    <x v="3"/>
    <n v="-1.4262083194395839E-3"/>
    <n v="8.9733041696775529E-3"/>
    <n v="0"/>
    <n v="-3.879560172093482E-3"/>
    <n v="-3.879560172093482E-3"/>
    <n v="1.048807538939081"/>
  </r>
  <r>
    <x v="4"/>
    <n v="1.0105703914827581E-2"/>
    <n v="1.907900808450513E-2"/>
    <n v="0"/>
    <n v="-3.879560172093482E-3"/>
    <n v="-3.879560172093482E-3"/>
    <n v="1.050707509381726"/>
  </r>
  <r>
    <x v="5"/>
    <n v="-1.071723798395665E-2"/>
    <n v="8.3617701005484803E-3"/>
    <n v="0.80079791523152966"/>
    <n v="-1.071723798395665E-2"/>
    <n v="-1.071723798395665E-2"/>
    <n v="1.0499074354393161"/>
  </r>
  <r>
    <x v="6"/>
    <n v="2.1521367613324678E-3"/>
    <n v="1.051390686188095E-2"/>
    <n v="0.94482199478591045"/>
    <n v="-1.071723798395665E-2"/>
    <n v="-1.071723798395665E-2"/>
    <n v="1.050307528203323"/>
  </r>
  <r>
    <x v="7"/>
    <n v="-1.2376297131798931E-2"/>
    <n v="-1.862390269917986E-3"/>
    <n v="-0.1316031410377089"/>
    <n v="-2.0941398354423119E-2"/>
    <n v="-2.0941398354423119E-2"/>
    <n v="1.0509071607725331"/>
  </r>
  <r>
    <x v="8"/>
    <n v="-1.0741603183206381E-3"/>
    <n v="-2.9365505882386241E-3"/>
    <n v="-0.19707299876416731"/>
    <n v="-2.2015558672743761E-2"/>
    <n v="-2.2015558672743761E-2"/>
    <n v="1.0492075800074461"/>
  </r>
  <r>
    <x v="9"/>
    <n v="2.353446055895074E-2"/>
    <n v="2.0597909970712119E-2"/>
    <n v="0.94870542689061366"/>
    <n v="-2.2015558672743761E-2"/>
    <n v="-2.2015558672743761E-2"/>
    <n v="1.048907508514302"/>
  </r>
  <r>
    <x v="10"/>
    <n v="-6.9167618590917522E-4"/>
    <n v="1.990623378480294E-2"/>
    <n v="0.87574748453219664"/>
    <n v="-2.2015558672743761E-2"/>
    <n v="-2.2015558672743761E-2"/>
    <n v="1.049807527716802"/>
  </r>
  <r>
    <x v="11"/>
    <n v="1.0659852671704851E-2"/>
    <n v="3.0566086456507789E-2"/>
    <n v="1.251419063538211"/>
    <n v="-2.2015558672743761E-2"/>
    <n v="-2.2015558672743761E-2"/>
    <n v="1.0499075081024429"/>
  </r>
  <r>
    <x v="12"/>
    <n v="4.1922772856112928E-3"/>
    <n v="3.4758363742119089E-2"/>
    <n v="1.3704992713244999"/>
    <n v="-2.2015558672743761E-2"/>
    <n v="-2.2015558672743761E-2"/>
    <n v="1.049607528036272"/>
  </r>
  <r>
    <x v="13"/>
    <n v="5.3866946034594881E-3"/>
    <n v="4.0145058345578577E-2"/>
    <n v="1.525288711861112"/>
    <n v="-2.2015558672743761E-2"/>
    <n v="-2.2015558672743761E-2"/>
    <n v="1.024307558382016"/>
  </r>
  <r>
    <x v="14"/>
    <n v="1.14265172047511E-2"/>
    <n v="5.1571575550329679E-2"/>
    <n v="1.8437581366649081"/>
    <n v="-2.2015558672743761E-2"/>
    <n v="-2.2015558672743761E-2"/>
    <n v="1.024707567660105"/>
  </r>
  <r>
    <x v="15"/>
    <n v="-2.1795518420545182E-3"/>
    <n v="4.9392023708275161E-2"/>
    <n v="1.6931193483665421"/>
    <n v="-2.2015558672743761E-2"/>
    <n v="-2.2015558672743761E-2"/>
    <n v="1.0501075372207651"/>
  </r>
  <r>
    <x v="16"/>
    <n v="2.6201603406349219E-2"/>
    <n v="7.559362711462439E-2"/>
    <n v="2.1262472030804389"/>
    <n v="-2.2015558672743761E-2"/>
    <n v="-2.2015558672743761E-2"/>
    <n v="1.049007519127235"/>
  </r>
  <r>
    <x v="17"/>
    <n v="-2.3335314144184289E-2"/>
    <n v="5.2258312970440098E-2"/>
    <n v="1.2022356224889461"/>
    <n v="-2.3335314144184289E-2"/>
    <n v="-2.3335314144184289E-2"/>
    <n v="1.049607513658434"/>
  </r>
  <r>
    <x v="18"/>
    <n v="-3.507968858314271E-3"/>
    <n v="4.8750344112125817E-2"/>
    <n v="1.0848191934482529"/>
    <n v="-2.684328300249857E-2"/>
    <n v="-2.684328300249857E-2"/>
    <n v="1.049707522480761"/>
  </r>
  <r>
    <x v="19"/>
    <n v="1.8950398137630289E-2"/>
    <n v="6.7700742249756113E-2"/>
    <n v="1.4011435350614641"/>
    <n v="-2.684328300249857E-2"/>
    <n v="-2.684328300249857E-2"/>
    <n v="1.0495075276736561"/>
  </r>
  <r>
    <x v="20"/>
    <n v="-7.0444568289229834E-3"/>
    <n v="6.065628542083313E-2"/>
    <n v="1.2043363786723129"/>
    <n v="-2.684328300249857E-2"/>
    <n v="-2.684328300249857E-2"/>
    <n v="1.0499075176819319"/>
  </r>
  <r>
    <x v="21"/>
    <n v="1.7101425607787161E-2"/>
    <n v="7.775771102862028E-2"/>
    <n v="1.461890516812298"/>
    <n v="-2.684328300249857E-2"/>
    <n v="-2.684328300249857E-2"/>
    <n v="1.049807478141549"/>
  </r>
  <r>
    <x v="22"/>
    <n v="4.1628060796369402E-2"/>
    <n v="0.1193857718249897"/>
    <n v="1.8234425289502729"/>
    <n v="-2.684328300249857E-2"/>
    <n v="-2.684328300249857E-2"/>
    <n v="1.0497075378904279"/>
  </r>
  <r>
    <x v="23"/>
    <n v="-2.4530952672719738E-3"/>
    <n v="0.1169326765577177"/>
    <n v="1.739135705143088"/>
    <n v="-2.684328300249857E-2"/>
    <n v="-2.684328300249857E-2"/>
    <n v="1.04950747856511"/>
  </r>
  <r>
    <x v="24"/>
    <n v="2.6912115491131289E-2"/>
    <n v="0.14384479204884901"/>
    <n v="1.9973365966618051"/>
    <n v="-2.684328300249857E-2"/>
    <n v="-2.684328300249857E-2"/>
    <n v="1.049607501952815"/>
  </r>
  <r>
    <x v="25"/>
    <n v="1.760681732286409E-2"/>
    <n v="0.1614516093717131"/>
    <n v="2.220731104827113"/>
    <n v="-2.684328300249857E-2"/>
    <n v="-2.684328300249857E-2"/>
    <n v="1.0496074888902021"/>
  </r>
  <r>
    <x v="26"/>
    <n v="4.5227929493883989E-3"/>
    <n v="0.1659744023211015"/>
    <n v="2.1144877064375902"/>
    <n v="-2.684328300249857E-2"/>
    <n v="-2.684328300249857E-2"/>
    <n v="1.0074075233005111"/>
  </r>
  <r>
    <x v="27"/>
    <n v="-5.5645173928942429E-3"/>
    <n v="0.16040988492820729"/>
    <n v="2.0587504214574328"/>
    <n v="-2.684328300249857E-2"/>
    <n v="-2.684328300249857E-2"/>
    <n v="1.0072075332558861"/>
  </r>
  <r>
    <x v="28"/>
    <n v="-1.0143600663643421E-2"/>
    <n v="0.15026628426456379"/>
    <n v="1.9017147741923111"/>
    <n v="-2.684328300249857E-2"/>
    <n v="-2.684328300249857E-2"/>
    <n v="1.048907559353724"/>
  </r>
  <r>
    <x v="29"/>
    <n v="1.2405714201421709E-2"/>
    <n v="0.1626719984659856"/>
    <n v="1.9280261451584551"/>
    <n v="-2.684328300249857E-2"/>
    <n v="-2.684328300249857E-2"/>
    <n v="1.049007518954638"/>
  </r>
  <r>
    <x v="30"/>
    <n v="1.0858530568355869E-2"/>
    <n v="0.17353052903434141"/>
    <n v="2.2747026915791109"/>
    <n v="-2.684328300249857E-2"/>
    <n v="-2.684328300249857E-2"/>
    <n v="1.0497075170704351"/>
  </r>
  <r>
    <x v="31"/>
    <n v="1.8883003411056951E-2"/>
    <n v="0.19241353244539841"/>
    <n v="2.47602140056369"/>
    <n v="-2.684328300249857E-2"/>
    <n v="-2.684328300249857E-2"/>
    <n v="1.050407498663954"/>
  </r>
  <r>
    <x v="32"/>
    <n v="1.4010136848478461E-2"/>
    <n v="0.20642366929387679"/>
    <n v="2.9418014525166778"/>
    <n v="-2.684328300249857E-2"/>
    <n v="-2.684328300249857E-2"/>
    <n v="1.049807268990993"/>
  </r>
  <r>
    <x v="33"/>
    <n v="2.3523738965560832E-2"/>
    <n v="0.22994740825943771"/>
    <n v="3.2495742207412861"/>
    <n v="-2.684328300249857E-2"/>
    <n v="-2.684328300249857E-2"/>
    <n v="1.048807464372749"/>
  </r>
  <r>
    <x v="34"/>
    <n v="3.4111158508499939E-4"/>
    <n v="0.2302885198445227"/>
    <n v="2.9693695699232392"/>
    <n v="-2.684328300249857E-2"/>
    <n v="-2.684328300249857E-2"/>
    <n v="1.0496075091338819"/>
  </r>
  <r>
    <x v="35"/>
    <n v="1.062551283519398E-2"/>
    <n v="0.2409140326797167"/>
    <n v="3.1569650105997571"/>
    <n v="-2.684328300249857E-2"/>
    <n v="-2.684328300249857E-2"/>
    <n v="1.049107508676697"/>
  </r>
  <r>
    <x v="36"/>
    <n v="1.6643377237585001E-2"/>
    <n v="0.25755740991730169"/>
    <n v="3.223260908812946"/>
    <n v="-2.684328300249857E-2"/>
    <n v="-2.684328300249857E-2"/>
    <n v="1.0485074234441061"/>
  </r>
  <r>
    <x v="37"/>
    <n v="2.3187201786690068E-2"/>
    <n v="0.28074461170399179"/>
    <n v="3.43548755011467"/>
    <n v="-2.684328300249857E-2"/>
    <n v="-2.684328300249857E-2"/>
    <n v="1.049907495691963"/>
  </r>
  <r>
    <x v="38"/>
    <n v="7.9463566177689141E-3"/>
    <n v="0.28869096832176072"/>
    <n v="3.477071440861216"/>
    <n v="-2.684328300249857E-2"/>
    <n v="-2.684328300249857E-2"/>
    <n v="1.0293075085709289"/>
  </r>
  <r>
    <x v="39"/>
    <n v="9.5120610599141002E-3"/>
    <n v="0.29820302938167481"/>
    <n v="3.4510509497952579"/>
    <n v="-2.684328300249857E-2"/>
    <n v="-2.684328300249857E-2"/>
    <n v="1.0289075484367129"/>
  </r>
  <r>
    <x v="40"/>
    <n v="-4.1965430759207493E-3"/>
    <n v="0.29400648630575399"/>
    <n v="3.4046503967790631"/>
    <n v="-2.684328300249857E-2"/>
    <n v="-2.684328300249857E-2"/>
    <n v="1.0502074976410991"/>
  </r>
  <r>
    <x v="41"/>
    <n v="-1.2841167772607369E-2"/>
    <n v="0.28116531853314669"/>
    <n v="2.8102540284913919"/>
    <n v="-2.684328300249857E-2"/>
    <n v="-2.684328300249857E-2"/>
    <n v="1.0491075443956981"/>
  </r>
  <r>
    <x v="42"/>
    <n v="-8.8422826249010059E-3"/>
    <n v="0.27232303590824569"/>
    <n v="3.2417918920651072"/>
    <n v="-2.684328300249857E-2"/>
    <n v="-2.684328300249857E-2"/>
    <n v="1.0499075696828311"/>
  </r>
  <r>
    <x v="43"/>
    <n v="4.7861107438581241E-3"/>
    <n v="0.27710914665210379"/>
    <n v="3.417769205318236"/>
    <n v="-2.5879993473429119E-2"/>
    <n v="-2.684328300249857E-2"/>
    <n v="1.0502075474328321"/>
  </r>
  <r>
    <x v="44"/>
    <n v="9.2789856760987777E-3"/>
    <n v="0.28638813232820259"/>
    <n v="3.311917142944897"/>
    <n v="-2.5879993473429119E-2"/>
    <n v="-2.684328300249857E-2"/>
    <n v="1.0494075285952671"/>
  </r>
  <r>
    <x v="45"/>
    <n v="-1.1066998809842121E-3"/>
    <n v="0.28528143244721837"/>
    <n v="3.4660717609359701"/>
    <n v="-2.5879993473429119E-2"/>
    <n v="-2.684328300249857E-2"/>
    <n v="1.0494075581137221"/>
  </r>
  <r>
    <x v="46"/>
    <n v="-1.1075621658286211E-3"/>
    <n v="0.28417387028138968"/>
    <n v="3.1761618302455901"/>
    <n v="-2.5879993473429119E-2"/>
    <n v="-2.684328300249857E-2"/>
    <n v="1.0498075390367141"/>
  </r>
  <r>
    <x v="47"/>
    <n v="8.4511312443255743E-3"/>
    <n v="0.2926250015257153"/>
    <n v="3.1536028397571241"/>
    <n v="-2.5879993473429119E-2"/>
    <n v="-2.684328300249857E-2"/>
    <n v="1.04980753843535"/>
  </r>
  <r>
    <x v="48"/>
    <n v="-2.5471657265948459E-2"/>
    <n v="0.26715334425976678"/>
    <n v="2.3759339866123228"/>
    <n v="-3.1049685121907981E-2"/>
    <n v="-3.1049685121907981E-2"/>
    <n v="1.0499074957226691"/>
  </r>
  <r>
    <x v="49"/>
    <n v="9.6151262416363514E-4"/>
    <n v="0.26811485688393039"/>
    <n v="2.0883975015740002"/>
    <n v="-3.1049685121907981E-2"/>
    <n v="-3.1049685121907981E-2"/>
    <n v="1.049907541325269"/>
  </r>
  <r>
    <x v="50"/>
    <n v="-1.709427022851563E-3"/>
    <n v="0.2664054298610789"/>
    <n v="1.798499669284348"/>
    <n v="-3.1797599520595909E-2"/>
    <n v="-3.1797599520595909E-2"/>
    <n v="1.049007496591895"/>
  </r>
  <r>
    <x v="51"/>
    <n v="7.6221576160206278E-4"/>
    <n v="0.26716764562268103"/>
    <n v="1.731112562610984"/>
    <n v="-3.1797599520595909E-2"/>
    <n v="-3.1797599520595909E-2"/>
    <n v="1.0488075462997051"/>
  </r>
  <r>
    <x v="52"/>
    <n v="6.6383789200259863E-3"/>
    <n v="0.27380602454270703"/>
    <n v="1.9675447114830129"/>
    <n v="-3.1797599520595909E-2"/>
    <n v="-3.1797599520595909E-2"/>
    <n v="1.048807538206638"/>
  </r>
  <r>
    <x v="53"/>
    <n v="2.1082317751977029E-2"/>
    <n v="0.29488834229468402"/>
    <n v="2.5017892822243781"/>
    <n v="-3.1797599520595909E-2"/>
    <n v="-3.1797599520595909E-2"/>
    <n v="1.0488075287423371"/>
  </r>
  <r>
    <x v="54"/>
    <n v="3.3161895400766328E-4"/>
    <n v="0.29521996124869171"/>
    <n v="2.3000771274318792"/>
    <n v="-3.1797599520595909E-2"/>
    <n v="-3.1797599520595909E-2"/>
    <n v="1.049007568935608"/>
  </r>
  <r>
    <x v="55"/>
    <n v="4.6123663199576018E-3"/>
    <n v="0.2998323275686493"/>
    <n v="2.202757980283681"/>
    <n v="-3.1797599520595909E-2"/>
    <n v="-3.1797599520595909E-2"/>
    <n v="1.049007531973674"/>
  </r>
  <r>
    <x v="56"/>
    <n v="-7.4352899852004259E-3"/>
    <n v="0.29239703758344893"/>
    <n v="1.761443085592161"/>
    <n v="-3.1797599520595909E-2"/>
    <n v="-3.1797599520595909E-2"/>
    <n v="1.049607518376817"/>
  </r>
  <r>
    <x v="57"/>
    <n v="1.118277665519783E-2"/>
    <n v="0.30357981423864672"/>
    <n v="1.7253347755231709"/>
    <n v="-3.1797599520595909E-2"/>
    <n v="-3.1797599520595909E-2"/>
    <n v="1.0502075777163831"/>
  </r>
  <r>
    <x v="58"/>
    <n v="-8.7904053442714181E-3"/>
    <n v="0.29478940889437533"/>
    <n v="1.205506615223515"/>
    <n v="-3.1797599520595909E-2"/>
    <n v="-3.1797599520595909E-2"/>
    <n v="1.050207522738503"/>
  </r>
  <r>
    <x v="59"/>
    <n v="9.6477661519820887E-4"/>
    <n v="0.29575418550957361"/>
    <n v="1.21763560631229"/>
    <n v="-3.1797599520595909E-2"/>
    <n v="-3.1797599520595909E-2"/>
    <n v="1.050207547634322"/>
  </r>
  <r>
    <x v="60"/>
    <n v="1.9203931160378E-2"/>
    <n v="0.31495811666995149"/>
    <n v="1.3283045491932579"/>
    <n v="-3.1797599520595909E-2"/>
    <n v="-3.1797599520595909E-2"/>
    <n v="1.049907555890689"/>
  </r>
  <r>
    <x v="61"/>
    <n v="9.8712151330195771E-3"/>
    <n v="0.32482933180297108"/>
    <n v="1.23645145740535"/>
    <n v="-3.1797599520595909E-2"/>
    <n v="-3.1797599520595909E-2"/>
    <n v="1.049907312390556"/>
  </r>
  <r>
    <x v="62"/>
    <n v="-1.9419256492723269E-4"/>
    <n v="0.32463513923804388"/>
    <n v="0.87633308192914272"/>
    <n v="-3.1797599520595909E-2"/>
    <n v="-3.1797599520595909E-2"/>
    <n v="1.049207548378926"/>
  </r>
  <r>
    <x v="63"/>
    <n v="1.0659153306662689E-2"/>
    <n v="0.33529429254470661"/>
    <n v="0.9227414764412557"/>
    <n v="-3.1797599520595909E-2"/>
    <n v="-3.1797599520595909E-2"/>
    <n v="1.04920754851814"/>
  </r>
  <r>
    <x v="64"/>
    <n v="7.0777055177073667E-4"/>
    <n v="0.33600206309647729"/>
    <n v="0.7577986476270242"/>
    <n v="-3.1797599520595909E-2"/>
    <n v="-3.1797599520595909E-2"/>
    <n v="1.0488075685976219"/>
  </r>
  <r>
    <x v="65"/>
    <n v="-1.9570379850582871E-3"/>
    <n v="0.33404502511141898"/>
    <n v="0.80620666976757294"/>
    <n v="-3.1797599520595909E-2"/>
    <n v="-3.1797599520595909E-2"/>
    <n v="1.0488074766679689"/>
  </r>
  <r>
    <x v="66"/>
    <n v="7.1085429568108734E-3"/>
    <n v="0.34115356806822977"/>
    <n v="1.260712178034145"/>
    <n v="-3.1797599520595909E-2"/>
    <n v="-3.1797599520595909E-2"/>
    <n v="1.049407198775584"/>
  </r>
  <r>
    <x v="67"/>
    <n v="1.0545001156770509E-3"/>
    <n v="0.34220806818390692"/>
    <n v="1.514137604585045"/>
    <n v="-3.1797599520595909E-2"/>
    <n v="-3.1797599520595909E-2"/>
    <n v="1.0494073123353469"/>
  </r>
  <r>
    <x v="68"/>
    <n v="1.6934316765867551E-2"/>
    <n v="0.35914238494977441"/>
    <n v="1.7001037390783691"/>
    <n v="-3.1797599520595909E-2"/>
    <n v="-3.1797599520595909E-2"/>
    <n v="1.0497075486429579"/>
  </r>
  <r>
    <x v="69"/>
    <n v="6.7346278558610279E-4"/>
    <n v="0.35981584773536052"/>
    <n v="1.532816102919444"/>
    <n v="-3.1797599520595909E-2"/>
    <n v="-3.1797599520595909E-2"/>
    <n v="1.049707548615558"/>
  </r>
  <r>
    <x v="70"/>
    <n v="-3.059988295943727E-3"/>
    <n v="0.35675585943941679"/>
    <n v="1.4854942024118629"/>
    <n v="-3.1797599520595909E-2"/>
    <n v="-3.1797599520595909E-2"/>
    <n v="1.0496075369002491"/>
  </r>
  <r>
    <x v="71"/>
    <n v="-7.4536655854781416E-3"/>
    <n v="0.34930219385393863"/>
    <n v="1.327282334051388"/>
    <n v="-3.1797599520595909E-2"/>
    <n v="-3.1797599520595909E-2"/>
    <n v="1.0496075375856571"/>
  </r>
  <r>
    <x v="72"/>
    <n v="3.1862688792538167E-2"/>
    <n v="0.3811648826464768"/>
    <n v="1.555248590290345"/>
    <n v="-3.1797599520595909E-2"/>
    <n v="-3.1797599520595909E-2"/>
    <n v="1.0493075393454121"/>
  </r>
  <r>
    <x v="73"/>
    <n v="9.0821863895401631E-3"/>
    <n v="0.39024706903601702"/>
    <n v="2.541187607082882"/>
    <n v="-3.1797599520595909E-2"/>
    <n v="-3.1797599520595909E-2"/>
    <n v="1.0493075183784579"/>
  </r>
  <r>
    <x v="74"/>
    <n v="-4.2288056274168264E-3"/>
    <n v="0.38601826340860013"/>
    <n v="2.3986294637146952"/>
    <n v="-3.1797599520595909E-2"/>
    <n v="-3.1797599520595909E-2"/>
    <n v="1.049907548734176"/>
  </r>
  <r>
    <x v="75"/>
    <n v="-2.548734724307541E-3"/>
    <n v="0.38346952868429263"/>
    <n v="2.3756918505270099"/>
    <n v="-3.103538375899384E-2"/>
    <n v="-3.1797599520595909E-2"/>
    <n v="1.049907558655468"/>
  </r>
  <r>
    <x v="76"/>
    <n v="-1.212724019865101E-2"/>
    <n v="0.37134228848564149"/>
    <n v="2.0050220075532441"/>
    <n v="-2.439700483896784E-2"/>
    <n v="-3.1797599520595909E-2"/>
    <n v="1.050007559124696"/>
  </r>
  <r>
    <x v="77"/>
    <n v="-3.633136974582766E-3"/>
    <n v="0.36770915151105882"/>
    <n v="1.7899680751250751"/>
    <n v="-2.253791752495821E-2"/>
    <n v="-3.1797599520595909E-2"/>
    <n v="1.050007578706784"/>
  </r>
  <r>
    <x v="78"/>
    <n v="6.6446282555158009E-3"/>
    <n v="0.37435377976657458"/>
    <n v="1.608917240731393"/>
    <n v="-2.253791752495821E-2"/>
    <n v="-3.1797599520595909E-2"/>
    <n v="1.050807541233769"/>
  </r>
  <r>
    <x v="79"/>
    <n v="-1.533607520792034E-3"/>
    <n v="0.37282017224578262"/>
    <n v="1.566490239851305"/>
    <n v="-2.253791752495821E-2"/>
    <n v="-3.1797599520595909E-2"/>
    <n v="1.050807558127812"/>
  </r>
  <r>
    <x v="80"/>
    <n v="-3.349123960119257E-3"/>
    <n v="0.36947104828566329"/>
    <n v="1.394912040512343"/>
    <n v="-2.253791752495821E-2"/>
    <n v="-3.1797599520595909E-2"/>
    <n v="1.050107553933564"/>
  </r>
  <r>
    <x v="81"/>
    <n v="1.790549037104541E-3"/>
    <n v="0.37126159732276781"/>
    <n v="1.616222918180849"/>
    <n v="-2.253791752495821E-2"/>
    <n v="-3.1797599520595909E-2"/>
    <n v="1.0501075757664009"/>
  </r>
  <r>
    <x v="82"/>
    <n v="2.2098941369043831E-2"/>
    <n v="0.39336053869181159"/>
    <n v="1.7333768756119969"/>
    <n v="-2.253791752495821E-2"/>
    <n v="-3.1797599520595909E-2"/>
    <n v="1.049007557437212"/>
  </r>
  <r>
    <x v="83"/>
    <n v="5.9271916673910713E-3"/>
    <n v="0.39928773035920267"/>
    <n v="2.081773593419344"/>
    <n v="-2.253791752495821E-2"/>
    <n v="-3.1797599520595909E-2"/>
    <n v="1.0490074952068069"/>
  </r>
  <r>
    <x v="84"/>
    <n v="2.1308399399496861E-2"/>
    <n v="0.42059612975869959"/>
    <n v="2.3604239491271821"/>
    <n v="-2.253791752495821E-2"/>
    <n v="-3.1797599520595909E-2"/>
    <n v="1.050907528359843"/>
  </r>
  <r>
    <x v="85"/>
    <n v="4.2353573064925557E-3"/>
    <n v="0.42483148706519208"/>
    <n v="2.1638718834361641"/>
    <n v="-2.253791752495821E-2"/>
    <n v="-3.1797599520595909E-2"/>
    <n v="1.050907518812396"/>
  </r>
  <r>
    <x v="86"/>
    <n v="-8.7214033476729104E-3"/>
    <n v="0.41611008371751917"/>
    <n v="1.752874428389859"/>
    <n v="-2.253791752495821E-2"/>
    <n v="-3.1797599520595909E-2"/>
    <n v="1.0499075383447709"/>
  </r>
  <r>
    <x v="87"/>
    <n v="-8.5124868677012647E-3"/>
    <n v="0.40759759684981789"/>
    <n v="1.554676027257089"/>
    <n v="-2.253791752495821E-2"/>
    <n v="-3.1797599520595909E-2"/>
    <n v="1.0499075485568301"/>
  </r>
  <r>
    <x v="88"/>
    <n v="-8.5589538781665787E-4"/>
    <n v="0.40674170146200128"/>
    <n v="1.3492355282551769"/>
    <n v="-2.253791752495821E-2"/>
    <n v="-3.1797599520595909E-2"/>
    <n v="1.04980753874008"/>
  </r>
  <r>
    <x v="89"/>
    <n v="-1.395125484623834E-2"/>
    <n v="0.39279044661576301"/>
    <n v="1.022479703562766"/>
    <n v="-3.2041040449429181E-2"/>
    <n v="-3.2041040449429181E-2"/>
    <n v="1.04980756372247"/>
  </r>
  <r>
    <x v="90"/>
    <n v="-6.4272008860066787E-4"/>
    <n v="0.39214772652716229"/>
    <n v="1.047818581575007"/>
    <n v="-3.2683760538029849E-2"/>
    <n v="-3.2683760538029849E-2"/>
    <n v="1.050307548665866"/>
  </r>
  <r>
    <x v="91"/>
    <n v="1.0069995860489581E-2"/>
    <n v="0.40221772238765191"/>
    <n v="1.0944321150728149"/>
    <n v="-3.2683760538029849E-2"/>
    <n v="-3.2683760538029849E-2"/>
    <n v="1.0445075484889841"/>
  </r>
  <r>
    <x v="92"/>
    <n v="2.6334553729720728E-2"/>
    <n v="0.42855227611737262"/>
    <n v="1.423518089356115"/>
    <n v="-3.2683760538029849E-2"/>
    <n v="-3.2683760538029849E-2"/>
    <n v="1.05010757445384"/>
  </r>
  <r>
    <x v="93"/>
    <n v="1.244821371284904E-2"/>
    <n v="0.44100048983022161"/>
    <n v="1.369403626761162"/>
    <n v="-3.2683760538029849E-2"/>
    <n v="-3.2683760538029849E-2"/>
    <n v="1.050107499451272"/>
  </r>
  <r>
    <x v="94"/>
    <n v="-4.9416684124950266E-3"/>
    <n v="0.43605882141772662"/>
    <n v="1.2645524069354319"/>
    <n v="-3.2683760538029849E-2"/>
    <n v="-3.2683760538029849E-2"/>
    <n v="1.0496075389285049"/>
  </r>
  <r>
    <x v="95"/>
    <n v="1.5005859871267809E-2"/>
    <n v="0.45106468128899441"/>
    <n v="1.543848169981676"/>
    <n v="-3.2683760538029849E-2"/>
    <n v="-3.2683760538029849E-2"/>
    <n v="1.0496075685652071"/>
  </r>
  <r>
    <x v="96"/>
    <n v="-4.4014892149822626E-3"/>
    <n v="0.44666319207401212"/>
    <n v="1.6072351899459061"/>
    <n v="-3.2683760538029849E-2"/>
    <n v="-3.2683760538029849E-2"/>
    <n v="1.050207526988383"/>
  </r>
  <r>
    <x v="97"/>
    <n v="-1.091599350532063E-2"/>
    <n v="0.43574719856869137"/>
    <n v="0.99537848233283421"/>
    <n v="-3.2683760538029849E-2"/>
    <n v="-3.2683760538029849E-2"/>
    <n v="1.0502075570247189"/>
  </r>
  <r>
    <x v="98"/>
    <n v="1.284004737759604E-2"/>
    <n v="0.44858724594628752"/>
    <n v="1.0520558351393681"/>
    <n v="-3.2683760538029849E-2"/>
    <n v="-3.2683760538029849E-2"/>
    <n v="1.0493074874442181"/>
  </r>
  <r>
    <x v="99"/>
    <n v="1.371303171457257E-2"/>
    <n v="0.46230027766086002"/>
    <n v="1.3587807603656981"/>
    <n v="-3.2683760538029849E-2"/>
    <n v="-3.2683760538029849E-2"/>
    <n v="1.049307497998299"/>
  </r>
  <r>
    <x v="100"/>
    <n v="-1.7180072116280799E-2"/>
    <n v="0.44512020554457921"/>
    <n v="1.0366979368446549"/>
    <n v="-3.2683760538029849E-2"/>
    <n v="-3.2683760538029849E-2"/>
    <n v="1.050807478184598"/>
  </r>
  <r>
    <x v="101"/>
    <n v="1.62481973608164E-2"/>
    <n v="0.4613684029053956"/>
    <n v="1.526314214867531"/>
    <n v="-3.2683760538029849E-2"/>
    <n v="-3.2683760538029849E-2"/>
    <n v="1.050807528423549"/>
  </r>
  <r>
    <x v="102"/>
    <n v="1.4584885507059621E-2"/>
    <n v="0.47595328841245521"/>
    <n v="1.8202485125356009"/>
    <n v="-3.2683760538029849E-2"/>
    <n v="-3.2683760538029849E-2"/>
    <n v="1.0496075077325639"/>
  </r>
  <r>
    <x v="103"/>
    <n v="-7.4911793957066E-3"/>
    <n v="0.46846210901674862"/>
    <n v="1.553879100237695"/>
    <n v="-3.2683760538029849E-2"/>
    <n v="-3.2683760538029849E-2"/>
    <n v="1.049607578330652"/>
  </r>
  <r>
    <x v="104"/>
    <n v="6.2981391490192912E-3"/>
    <n v="0.4747602481657679"/>
    <n v="1.6889839339670609"/>
    <n v="-3.2683760538029849E-2"/>
    <n v="-3.2683760538029849E-2"/>
    <n v="1.0495073904587719"/>
  </r>
  <r>
    <x v="105"/>
    <n v="8.6382858892427028E-3"/>
    <n v="0.4833985340550106"/>
    <n v="1.8985134450332239"/>
    <n v="-3.2683760538029849E-2"/>
    <n v="-3.2683760538029849E-2"/>
    <n v="1.049507508187959"/>
  </r>
  <r>
    <x v="106"/>
    <n v="-2.091597189627387E-4"/>
    <n v="0.48318937433604792"/>
    <n v="1.861182302472064"/>
    <n v="-3.2683760538029849E-2"/>
    <n v="-3.2683760538029849E-2"/>
    <n v="1.049807568680444"/>
  </r>
  <r>
    <x v="107"/>
    <n v="1.8955174904163119E-3"/>
    <n v="0.48508489182646419"/>
    <n v="1.600833524372183"/>
    <n v="-3.2683760538029849E-2"/>
    <n v="-3.2683760538029849E-2"/>
    <n v="1.049807576495553"/>
  </r>
  <r>
    <x v="108"/>
    <n v="1.308714133166538E-3"/>
    <n v="0.48639360595963071"/>
    <n v="1.520320948279253"/>
    <n v="-3.2683760538029849E-2"/>
    <n v="-3.2683760538029849E-2"/>
    <n v="1.049707540747542"/>
  </r>
  <r>
    <x v="109"/>
    <n v="1.3092314870237719E-2"/>
    <n v="0.49948592082986842"/>
    <n v="1.4296277264780599"/>
    <n v="-3.2683760538029849E-2"/>
    <n v="-3.2683760538029849E-2"/>
    <n v="1.049707558061626"/>
  </r>
  <r>
    <x v="110"/>
    <n v="2.0588993061334378E-2"/>
    <n v="0.52007491389120275"/>
    <n v="1.6457307007721691"/>
    <n v="-3.2683760538029849E-2"/>
    <n v="-3.2683760538029849E-2"/>
    <n v="1.0500075381931031"/>
  </r>
  <r>
    <x v="111"/>
    <n v="3.8436763700937788E-3"/>
    <n v="0.5239185902612965"/>
    <n v="1.9120459052534231"/>
    <n v="-3.2683760538029849E-2"/>
    <n v="-3.2683760538029849E-2"/>
    <n v="1.0500075084587019"/>
  </r>
  <r>
    <x v="112"/>
    <n v="1.387713423030459E-3"/>
    <n v="0.52530630368432696"/>
    <n v="2.1445458489031721"/>
    <n v="-3.2683760538029849E-2"/>
    <n v="-3.2683760538029849E-2"/>
    <n v="1.05030747170982"/>
  </r>
  <r>
    <x v="113"/>
    <n v="1.6299398176306879E-3"/>
    <n v="0.52693624350195767"/>
    <n v="2.198109350228179"/>
    <n v="-3.2683760538029849E-2"/>
    <n v="-3.2683760538029849E-2"/>
    <n v="1.0503075435432649"/>
  </r>
  <r>
    <x v="114"/>
    <n v="2.8296111303959441E-3"/>
    <n v="0.52976585463235359"/>
    <n v="2.678195289881478"/>
    <n v="-3.2683760538029849E-2"/>
    <n v="-3.2683760538029849E-2"/>
    <n v="1.050307538662933"/>
  </r>
  <r>
    <x v="115"/>
    <n v="-6.012001467409666E-3"/>
    <n v="0.52375385316494394"/>
    <n v="2.5266465283613422"/>
    <n v="-2.2613764677540279E-2"/>
    <n v="-3.2683760538029849E-2"/>
    <n v="1.050307520630013"/>
  </r>
  <r>
    <x v="116"/>
    <n v="-7.3774739671964192E-3"/>
    <n v="0.51637637919774748"/>
    <n v="2.141088375569308"/>
    <n v="-1.7180072116280809E-2"/>
    <n v="-3.2683760538029849E-2"/>
    <n v="1.0502075300781391"/>
  </r>
  <r>
    <x v="117"/>
    <n v="-6.6330160323974478E-3"/>
    <n v="0.50974336316535007"/>
    <n v="1.64549357851668"/>
    <n v="-2.0022491467003519E-2"/>
    <n v="-3.2683760538029849E-2"/>
    <n v="1.050207529355949"/>
  </r>
  <r>
    <x v="118"/>
    <n v="4.3075027580827888E-3"/>
    <n v="0.51405086592343285"/>
    <n v="1.5085800865160419"/>
    <n v="-2.0022491467003519E-2"/>
    <n v="-3.2683760538029849E-2"/>
    <n v="1.049507558140272"/>
  </r>
  <r>
    <x v="119"/>
    <n v="1.136868580247238E-2"/>
    <n v="0.52541955172590527"/>
    <n v="1.8458732978069461"/>
    <n v="-2.0022491467003519E-2"/>
    <n v="-3.2683760538029849E-2"/>
    <n v="1.0495075451879849"/>
  </r>
  <r>
    <x v="120"/>
    <n v="3.1154280875510639E-2"/>
    <n v="0.55657383260141591"/>
    <n v="1.9298702348465091"/>
    <n v="-2.0022491467003519E-2"/>
    <n v="-3.2683760538029849E-2"/>
    <n v="1.0511074725110101"/>
  </r>
  <r>
    <x v="121"/>
    <n v="-4.7878735188082652E-3"/>
    <n v="0.55178595908260764"/>
    <n v="1.9205265631684261"/>
    <n v="-2.0022491467003519E-2"/>
    <n v="-3.2683760538029849E-2"/>
    <n v="1.0511075279519271"/>
  </r>
  <r>
    <x v="122"/>
    <n v="1.357578097902393E-2"/>
    <n v="0.56536174006163153"/>
    <n v="2.438886828460439"/>
    <n v="-2.0022491467003519E-2"/>
    <n v="-3.2683760538029849E-2"/>
    <n v="1.0511074984516979"/>
  </r>
  <r>
    <x v="123"/>
    <n v="9.7148316584397959E-4"/>
    <n v="0.56633322322747548"/>
    <n v="2.234804535672132"/>
    <n v="-2.0022491467003519E-2"/>
    <n v="-3.2683760538029849E-2"/>
    <n v="1.049707478241757"/>
  </r>
  <r>
    <x v="124"/>
    <n v="-2.1696018840089079E-5"/>
    <n v="0.56631152720863542"/>
    <n v="1.9991134381232889"/>
    <n v="-2.0022491467003519E-2"/>
    <n v="-3.2683760538029849E-2"/>
    <n v="1.043907478228755"/>
  </r>
  <r>
    <x v="125"/>
    <n v="-8.7048776897648509E-3"/>
    <n v="0.55760664951887062"/>
    <n v="2.295158515441877"/>
    <n v="-2.0022491467003519E-2"/>
    <n v="-3.2683760538029849E-2"/>
    <n v="1.0506074883218179"/>
  </r>
  <r>
    <x v="126"/>
    <n v="1.8662266735247051E-2"/>
    <n v="0.57626891625411769"/>
    <n v="2.3133632471628749"/>
    <n v="-2.0022491467003519E-2"/>
    <n v="-3.2683760538029849E-2"/>
    <n v="1.04930751821978"/>
  </r>
  <r>
    <x v="127"/>
    <n v="9.2102541968783064E-3"/>
    <n v="0.58547917045099596"/>
    <n v="2.2431931226985702"/>
    <n v="-2.0022491467003519E-2"/>
    <n v="-3.2683760538029849E-2"/>
    <n v="1.0493075281292401"/>
  </r>
  <r>
    <x v="128"/>
    <n v="-7.0972886782390693E-3"/>
    <n v="0.57838188177275685"/>
    <n v="2.255800859991107"/>
    <n v="-2.0022491467003519E-2"/>
    <n v="-3.2683760538029849E-2"/>
    <n v="1.0502074663113801"/>
  </r>
  <r>
    <x v="129"/>
    <n v="1.2998327682809211E-2"/>
    <n v="0.59138020945556602"/>
    <n v="2.3580951351755659"/>
    <n v="-2.0022491467003519E-2"/>
    <n v="-3.2683760538029849E-2"/>
    <n v="1.050207387562095"/>
  </r>
  <r>
    <x v="130"/>
    <n v="1.5918113502431799E-2"/>
    <n v="0.60729832295799779"/>
    <n v="2.4492288336425472"/>
    <n v="-2.0022491467003519E-2"/>
    <n v="-3.2683760538029849E-2"/>
    <n v="1.0504073380039081"/>
  </r>
  <r>
    <x v="131"/>
    <n v="-1.511038754530912E-2"/>
    <n v="0.59218793541268866"/>
    <n v="2.0097352006731541"/>
    <n v="-2.0022491467003519E-2"/>
    <n v="-3.2683760538029849E-2"/>
    <n v="1.0504073380177701"/>
  </r>
  <r>
    <x v="132"/>
    <n v="-2.3378702065284598E-3"/>
    <n v="0.58985006520616023"/>
    <n v="1.918788030645419"/>
    <n v="-2.0022491467003519E-2"/>
    <n v="-3.2683760538029849E-2"/>
    <n v="1.0498073472829039"/>
  </r>
  <r>
    <x v="133"/>
    <n v="5.0455591118004933E-2"/>
    <n v="0.64030565632416514"/>
    <n v="2.1548906712741891"/>
    <n v="-2.0022491467003519E-2"/>
    <n v="-3.2683760538029849E-2"/>
    <n v="1.0498072443355699"/>
  </r>
  <r>
    <x v="134"/>
    <n v="2.6556012399762699E-2"/>
    <n v="0.66686166872392783"/>
    <n v="2.2615700920204191"/>
    <n v="-2.0022491467003519E-2"/>
    <n v="-3.2683760538029849E-2"/>
    <n v="1.046568551908696"/>
  </r>
  <r>
    <x v="135"/>
    <n v="1.30189358119714E-2"/>
    <n v="0.67988060453589927"/>
    <n v="2.1919044212041929"/>
    <n v="-2.0022491467003519E-2"/>
    <n v="-3.2683760538029849E-2"/>
    <n v="1.031036626969916"/>
  </r>
  <r>
    <x v="136"/>
    <n v="-4.3675575286248811E-4"/>
    <n v="0.67944384878303676"/>
    <n v="2.125004305985104"/>
    <n v="-2.0022491467003519E-2"/>
    <n v="-3.2683760538029849E-2"/>
    <n v="1.029227167443806"/>
  </r>
  <r>
    <x v="137"/>
    <n v="-1.097533963963432E-2"/>
    <n v="0.66846850914340239"/>
    <n v="1.9073300534551469"/>
    <n v="-2.0022491467003519E-2"/>
    <n v="-3.2683760538029849E-2"/>
    <n v="1.0246335446745789"/>
  </r>
  <r>
    <x v="138"/>
    <n v="2.1719772272669882E-2"/>
    <n v="0.69018828141607225"/>
    <n v="2.1315124209285869"/>
    <n v="-2.0022491467003519E-2"/>
    <n v="-3.2683760538029849E-2"/>
    <n v="1.0210738158507251"/>
  </r>
  <r>
    <x v="139"/>
    <n v="-5.011361635491228E-3"/>
    <n v="0.68517691978058104"/>
    <n v="2.0083707255222358"/>
    <n v="-2.0022491467003519E-2"/>
    <n v="-3.2683760538029849E-2"/>
    <n v="1.0214455905931239"/>
  </r>
  <r>
    <x v="140"/>
    <n v="3.197584195599705E-2"/>
    <n v="0.71715276173657805"/>
    <n v="2.4056335235896991"/>
    <n v="-2.0022491467003519E-2"/>
    <n v="-3.2683760538029849E-2"/>
    <n v="1.0216962900752049"/>
  </r>
  <r>
    <x v="141"/>
    <n v="3.299955811038098E-3"/>
    <n v="0.72045271754761619"/>
    <n v="2.5832371208092169"/>
    <n v="-2.0022491467003519E-2"/>
    <n v="-3.2683760538029849E-2"/>
    <n v="1.0274988138102961"/>
  </r>
  <r>
    <x v="142"/>
    <n v="1.6767228853244609E-2"/>
    <n v="0.73721994640086086"/>
    <n v="2.9203790717651299"/>
    <n v="-1.7448257751837559E-2"/>
    <n v="-3.2683760538029849E-2"/>
    <n v="1.032908675103867"/>
  </r>
  <r>
    <x v="143"/>
    <n v="2.149502090835316E-3"/>
    <n v="0.73936944849169617"/>
    <n v="2.8864490896071611"/>
    <n v="-1.7448257751837559E-2"/>
    <n v="-3.2683760538029849E-2"/>
    <n v="1.03806289082004"/>
  </r>
  <r>
    <x v="144"/>
    <n v="5.3036416473816583E-3"/>
    <n v="0.74467309013907779"/>
    <n v="2.8071370505371309"/>
    <n v="-1.7448257751837559E-2"/>
    <n v="-3.2683760538029849E-2"/>
    <n v="1.049997347168339"/>
  </r>
  <r>
    <x v="145"/>
    <n v="1.1393380456721501E-2"/>
    <n v="0.75606647059579934"/>
    <n v="2.6731270609704549"/>
    <n v="-1.7448257751837559E-2"/>
    <n v="-3.2683760538029849E-2"/>
    <n v="1.050027367175115"/>
  </r>
  <r>
    <x v="146"/>
    <n v="1.0754525236322169E-2"/>
    <n v="0.76682099583212149"/>
    <n v="2.926898401562934"/>
    <n v="-1.7448257751837559E-2"/>
    <n v="-3.2683760538029849E-2"/>
    <n v="1.0500273871933401"/>
  </r>
  <r>
    <x v="147"/>
    <n v="-9.4504643362570626E-4"/>
    <n v="0.76587594939849579"/>
    <n v="2.7141155260044032"/>
    <n v="-1.7448257751837559E-2"/>
    <n v="-3.2683760538029849E-2"/>
    <n v="1.0499274272639549"/>
  </r>
  <r>
    <x v="148"/>
    <n v="-4.3175610283193028E-3"/>
    <n v="0.76155838837017653"/>
    <n v="2.617314838149372"/>
    <n v="-1.7448257751837559E-2"/>
    <n v="-3.2683760538029849E-2"/>
    <n v="1.049927466811027"/>
  </r>
  <r>
    <x v="149"/>
    <n v="1.107812163154809E-2"/>
    <n v="0.77263651000172462"/>
    <n v="2.7806267726030538"/>
    <n v="-1.7448257751837559E-2"/>
    <n v="-3.2683760538029849E-2"/>
    <n v="1.050027547381694"/>
  </r>
  <r>
    <x v="150"/>
    <n v="1.8443699124321939E-2"/>
    <n v="0.7910802091260466"/>
    <n v="3.2119526396586422"/>
    <n v="-1.7448257751837559E-2"/>
    <n v="-3.2683760538029849E-2"/>
    <n v="1.0500275379013111"/>
  </r>
  <r>
    <x v="151"/>
    <n v="1.943749781240012E-3"/>
    <n v="0.79302395890728661"/>
    <n v="2.9947962034570419"/>
    <n v="-1.7448257751837559E-2"/>
    <n v="-3.2683760538029849E-2"/>
    <n v="1.0499275176381251"/>
  </r>
  <r>
    <x v="152"/>
    <n v="-5.924211966557064E-3"/>
    <n v="0.78709974694072959"/>
    <n v="2.7309716824981458"/>
    <n v="-1.7448257751837559E-2"/>
    <n v="-3.2683760538029849E-2"/>
    <n v="1.049927508051965"/>
  </r>
  <r>
    <x v="153"/>
    <n v="-7.6060985520267216E-3"/>
    <n v="0.77949364838870283"/>
    <n v="2.720007931743218"/>
    <n v="-1.7448257751837559E-2"/>
    <n v="-3.2683760538029849E-2"/>
    <n v="1.0500475178776369"/>
  </r>
  <r>
    <x v="154"/>
    <n v="-7.6704391824475998E-4"/>
    <n v="0.77872660447045805"/>
    <n v="2.5229149271576921"/>
    <n v="-1.7448257751837559E-2"/>
    <n v="-3.2683760538029849E-2"/>
    <n v="1.0500474819241099"/>
  </r>
  <r>
    <x v="155"/>
    <n v="-2.60614746874873E-3"/>
    <n v="0.77612045700170929"/>
    <n v="2.2697472803128722"/>
    <n v="-1.7448257751837559E-2"/>
    <n v="-3.2683760538029849E-2"/>
    <n v="1.050057531323255"/>
  </r>
  <r>
    <x v="156"/>
    <n v="5.4630987340095957E-3"/>
    <n v="0.78158355573571892"/>
    <n v="2.673529831508529"/>
    <n v="-1.7448257751837559E-2"/>
    <n v="-3.2683760538029849E-2"/>
    <n v="1.050057558997274"/>
  </r>
  <r>
    <x v="157"/>
    <n v="6.0050617110506514E-3"/>
    <n v="0.78758861744676956"/>
    <n v="2.8203086806309519"/>
    <n v="-1.6903501905577319E-2"/>
    <n v="-3.2683760538029849E-2"/>
    <n v="1.0499975286670471"/>
  </r>
  <r>
    <x v="158"/>
    <n v="1.7597108724263129E-2"/>
    <n v="0.80518572617103268"/>
    <n v="2.9695212331396439"/>
    <n v="-1.6903501905577319E-2"/>
    <n v="-3.2683760538029849E-2"/>
    <n v="1.0499975287356651"/>
  </r>
  <r>
    <x v="159"/>
    <n v="-5.6479241154175986E-3"/>
    <n v="0.79953780205561509"/>
    <n v="2.5159749455514051"/>
    <n v="-1.6903501905577319E-2"/>
    <n v="-3.2683760538029849E-2"/>
    <n v="1.050007526813258"/>
  </r>
  <r>
    <x v="160"/>
    <n v="1.1989893595438089E-2"/>
    <n v="0.8115276956510532"/>
    <n v="2.503435936614526"/>
    <n v="-1.6903501905577319E-2"/>
    <n v="-3.2683760538029849E-2"/>
    <n v="1.050007556966047"/>
  </r>
  <r>
    <x v="161"/>
    <n v="-1.8430279723013119E-2"/>
    <n v="0.79309741592804006"/>
    <n v="1.977590238922045"/>
    <n v="-1.843027972301314E-2"/>
    <n v="-3.2683760538029849E-2"/>
    <n v="1.0499975554768179"/>
  </r>
  <r>
    <x v="162"/>
    <n v="2.1345063955907659E-3"/>
    <n v="0.79523192232363082"/>
    <n v="2.2950125051541721"/>
    <n v="-1.843027972301314E-2"/>
    <n v="-3.2683760538029849E-2"/>
    <n v="1.049997478538975"/>
  </r>
  <r>
    <x v="163"/>
    <n v="3.1250272240537901E-3"/>
    <n v="0.79835694954768466"/>
    <n v="2.0620893957267992"/>
    <n v="-1.843027972301314E-2"/>
    <n v="-3.2683760538029849E-2"/>
    <n v="1.0500075364466619"/>
  </r>
  <r>
    <x v="164"/>
    <n v="1.376913834116624E-2"/>
    <n v="0.81212608788885088"/>
    <n v="2.425699153131057"/>
    <n v="-1.843027972301314E-2"/>
    <n v="-3.2683760538029849E-2"/>
    <n v="1.0500075083289051"/>
  </r>
  <r>
    <x v="165"/>
    <n v="1.6401076327829781E-2"/>
    <n v="0.82852716421668071"/>
    <n v="2.4253311511463851"/>
    <n v="-1.843027972301314E-2"/>
    <n v="-3.2683760538029849E-2"/>
    <n v="1.0500575082253241"/>
  </r>
  <r>
    <x v="166"/>
    <n v="-6.4093397111548121E-3"/>
    <n v="0.82211782450552595"/>
    <n v="2.1546176023876118"/>
    <n v="-1.843027972301314E-2"/>
    <n v="-3.2683760538029849E-2"/>
    <n v="1.050077458329667"/>
  </r>
  <r>
    <x v="167"/>
    <n v="-2.9603080012045968E-3"/>
    <n v="0.81915751650432134"/>
    <n v="1.7907579816524619"/>
    <n v="-1.843027972301314E-2"/>
    <n v="-3.2683760538029849E-2"/>
    <n v="1.0499375585981301"/>
  </r>
  <r>
    <x v="168"/>
    <n v="4.6085481940258462E-3"/>
    <n v="0.82376606469834723"/>
    <n v="1.8443826962593881"/>
    <n v="-1.843027972301314E-2"/>
    <n v="-3.2683760538029849E-2"/>
    <n v="1.049937568523442"/>
  </r>
  <r>
    <x v="169"/>
    <n v="3.5900843025262821E-3"/>
    <n v="0.82735614900087351"/>
    <n v="1.808639961277319"/>
    <n v="-1.843027972301314E-2"/>
    <n v="-3.2683760538029849E-2"/>
    <n v="1.049997578894025"/>
  </r>
  <r>
    <x v="170"/>
    <n v="1.089535040997661E-2"/>
    <n v="0.83825149941085009"/>
    <n v="1.8012579019237329"/>
    <n v="-1.843027972301314E-2"/>
    <n v="-3.2683760538029849E-2"/>
    <n v="1.0499975564866479"/>
  </r>
  <r>
    <x v="171"/>
    <n v="1.25736102745416E-2"/>
    <n v="0.85082510968539171"/>
    <n v="1.8273071903274649"/>
    <n v="-1.843027972301314E-2"/>
    <n v="-3.2683760538029849E-2"/>
    <n v="1.050037598474286"/>
  </r>
  <r>
    <x v="172"/>
    <n v="1.162990215437375E-3"/>
    <n v="0.85198809990082913"/>
    <n v="1.8796053140640081"/>
    <n v="-1.843027972301314E-2"/>
    <n v="-3.2683760538029849E-2"/>
    <n v="1.050037538991482"/>
  </r>
  <r>
    <x v="173"/>
    <n v="1.1455900218503901E-2"/>
    <n v="0.86344400011933309"/>
    <n v="2.2272279960805501"/>
    <n v="-1.843027972301314E-2"/>
    <n v="-3.2683760538029849E-2"/>
    <n v="1.0499676087795029"/>
  </r>
  <r>
    <x v="174"/>
    <n v="-2.0467869215861668E-3"/>
    <n v="0.86139721319774687"/>
    <n v="1.949286555679226"/>
    <n v="-1.843027972301314E-2"/>
    <n v="-3.2683760538029849E-2"/>
    <n v="1.0479875586226119"/>
  </r>
  <r>
    <x v="175"/>
    <n v="1.521465978517939E-2"/>
    <n v="0.87661187298292631"/>
    <n v="1.920401959459102"/>
    <n v="-1.843027972301314E-2"/>
    <n v="-3.2683760538029849E-2"/>
    <n v="1.050037559436547"/>
  </r>
  <r>
    <x v="176"/>
    <n v="5.3412299284122076E-3"/>
    <n v="0.88195310291133855"/>
    <n v="1.99613819617949"/>
    <n v="-1.843027972301314E-2"/>
    <n v="-3.2683760538029849E-2"/>
    <n v="1.0500375587303059"/>
  </r>
  <r>
    <x v="177"/>
    <n v="3.9539287342898154E-3"/>
    <n v="0.88590703164562834"/>
    <n v="2.2744619400746249"/>
    <n v="-1.843027972301314E-2"/>
    <n v="-3.2683760538029849E-2"/>
    <n v="1.05004757877594"/>
  </r>
  <r>
    <x v="178"/>
    <n v="-1.0935108454699929E-2"/>
    <n v="0.87497192319092842"/>
    <n v="2.1465515819858831"/>
    <n v="-1.843027972301314E-2"/>
    <n v="-3.2683760538029849E-2"/>
    <n v="1.050047568055144"/>
  </r>
  <r>
    <x v="179"/>
    <n v="1.3710028489007089E-2"/>
    <n v="0.88868195167993547"/>
    <n v="2.4286730382336699"/>
    <n v="-1.843027972301314E-2"/>
    <n v="-3.2683760538029849E-2"/>
    <n v="1.049907577423717"/>
  </r>
  <r>
    <x v="180"/>
    <n v="1.8358697612667809E-2"/>
    <n v="0.90704064929260331"/>
    <n v="2.8018714984206921"/>
    <n v="-1.843027972301314E-2"/>
    <n v="-3.2683760538029849E-2"/>
    <n v="1.0499075593142451"/>
  </r>
  <r>
    <x v="181"/>
    <n v="1.1873133573285099E-2"/>
    <n v="0.91891378286588843"/>
    <n v="2.9098079637755379"/>
    <n v="-1.843027972301314E-2"/>
    <n v="-3.2683760538029849E-2"/>
    <n v="1.05004756806517"/>
  </r>
  <r>
    <x v="182"/>
    <n v="4.5158554512167957E-3"/>
    <n v="0.92342963831710523"/>
    <n v="2.8778473011810228"/>
    <n v="-1.843027972301314E-2"/>
    <n v="-3.2683760538029849E-2"/>
    <n v="1.050046878183662"/>
  </r>
  <r>
    <x v="183"/>
    <n v="1.596210968164747E-2"/>
    <n v="0.93939174799875269"/>
    <n v="2.8682663476854051"/>
    <n v="-1.843027972301314E-2"/>
    <n v="-3.2683760538029849E-2"/>
    <n v="1.0499975879907879"/>
  </r>
  <r>
    <x v="184"/>
    <n v="-4.8780203057030048E-3"/>
    <n v="0.93451372769304963"/>
    <n v="2.8960376589275709"/>
    <n v="-1.843027972301314E-2"/>
    <n v="-3.2683760538029849E-2"/>
    <n v="1.0499975037849221"/>
  </r>
  <r>
    <x v="185"/>
    <n v="-1.190411598924693E-3"/>
    <n v="0.93332331609412489"/>
    <n v="2.6176181608000042"/>
    <n v="-1.843027972301314E-2"/>
    <n v="-3.2683760538029849E-2"/>
    <n v="1.050047587739009"/>
  </r>
  <r>
    <x v="186"/>
    <n v="6.3190534648554994E-3"/>
    <n v="0.93964236955898039"/>
    <n v="3.691400617548382"/>
    <n v="-1.629577332742238E-2"/>
    <n v="-3.2683760538029849E-2"/>
    <n v="1.050047549643933"/>
  </r>
  <r>
    <x v="187"/>
    <n v="1.392006420393679E-2"/>
    <n v="0.95356243376291716"/>
    <n v="3.9296392382974501"/>
    <n v="-1.317074610336855E-2"/>
    <n v="-3.2683760538029849E-2"/>
    <n v="1.0500475483965079"/>
  </r>
  <r>
    <x v="188"/>
    <n v="8.2713545377536071E-4"/>
    <n v="0.95438956921669249"/>
    <n v="3.84822268007462"/>
    <n v="-1.0935108454699921E-2"/>
    <n v="-3.2683760538029849E-2"/>
    <n v="1.049977387396912"/>
  </r>
  <r>
    <x v="189"/>
    <n v="3.3104497778706642E-3"/>
    <n v="0.95770001899456314"/>
    <n v="3.6514716181700511"/>
    <n v="-1.0935108454699921E-2"/>
    <n v="-3.2683760538029849E-2"/>
    <n v="1.0499775583785871"/>
  </r>
  <r>
    <x v="190"/>
    <n v="2.0316750527466819E-4"/>
    <n v="0.95790318649983786"/>
    <n v="3.346279724077752"/>
    <n v="-1.0935108454699921E-2"/>
    <n v="-3.2683760538029849E-2"/>
    <n v="1.050027554977806"/>
  </r>
  <r>
    <x v="191"/>
    <n v="-3.6774796638493409E-3"/>
    <n v="0.95422570683598851"/>
    <n v="3.4857906766012299"/>
    <n v="-1.0935108454699921E-2"/>
    <n v="-3.2683760538029849E-2"/>
    <n v="1.0501175485466601"/>
  </r>
  <r>
    <x v="192"/>
    <n v="8.8657322886929717E-3"/>
    <n v="0.96309143912468143"/>
    <n v="3.884350872985793"/>
    <n v="-1.0935108454699921E-2"/>
    <n v="-3.2683760538029849E-2"/>
    <n v="1.050117540375854"/>
  </r>
  <r>
    <x v="193"/>
    <n v="1.198121048581619E-2"/>
    <n v="0.97507264961049767"/>
    <n v="4.0298012292422376"/>
    <n v="-1.0935108454699921E-2"/>
    <n v="-3.2683760538029849E-2"/>
    <n v="1.0499475522513539"/>
  </r>
  <r>
    <x v="194"/>
    <n v="8.2050664615083042E-3"/>
    <n v="0.98327771607200598"/>
    <n v="4.1562155881093554"/>
    <n v="-1.0935108454699921E-2"/>
    <n v="-3.2683760538029849E-2"/>
    <n v="1.0499675834004181"/>
  </r>
  <r>
    <x v="195"/>
    <n v="1.9013132036234601E-3"/>
    <n v="0.98517902927562939"/>
    <n v="3.9254021203110709"/>
    <n v="-1.0935108454699921E-2"/>
    <n v="-3.2683760538029849E-2"/>
    <n v="1.050087588424278"/>
  </r>
  <r>
    <x v="196"/>
    <n v="-8.235515703040111E-4"/>
    <n v="0.98435547770532539"/>
    <n v="3.576961299008206"/>
    <n v="-1.0935108454699921E-2"/>
    <n v="-3.2683760538029849E-2"/>
    <n v="1.049987598567121"/>
  </r>
  <r>
    <x v="197"/>
    <n v="1.430530913055479E-2"/>
    <n v="0.99866078683588022"/>
    <n v="3.8492916544919771"/>
    <n v="-1.0935108454699921E-2"/>
    <n v="-3.2683760538029849E-2"/>
    <n v="1.0499375493443459"/>
  </r>
  <r>
    <x v="198"/>
    <n v="9.3550633942338663E-3"/>
    <n v="1.008015850230114"/>
    <n v="3.82062669739345"/>
    <n v="-1.0935108454699921E-2"/>
    <n v="-3.2683760538029849E-2"/>
    <n v="1.0499475741936131"/>
  </r>
  <r>
    <x v="199"/>
    <n v="-9.4523610537942653E-3"/>
    <n v="0.99856348917631998"/>
    <n v="3.421155226491984"/>
    <n v="-1.0935108454699921E-2"/>
    <n v="-3.2683760538029849E-2"/>
    <n v="1.0499675782177511"/>
  </r>
  <r>
    <x v="200"/>
    <n v="7.6214694572455249E-4"/>
    <n v="0.9993256361220445"/>
    <n v="3.1439614232483719"/>
    <n v="-1.0935108454699921E-2"/>
    <n v="-3.2683760538029849E-2"/>
    <n v="1.0499675429678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">
  <r>
    <x v="0"/>
    <n v="0"/>
    <n v="0"/>
    <n v="0"/>
    <n v="0"/>
    <n v="0"/>
    <n v="0"/>
  </r>
  <r>
    <x v="1"/>
    <n v="-1.3659525276357031E-3"/>
    <n v="-1.3659525276357031E-3"/>
    <n v="0"/>
    <n v="-1.3659525276357031E-3"/>
    <n v="-1.3659525276357031E-3"/>
    <n v="0.98892239670230864"/>
  </r>
  <r>
    <x v="2"/>
    <n v="2.3447206051211418E-3"/>
    <n v="9.7876807748543959E-4"/>
    <n v="0"/>
    <n v="-1.3659525276357031E-3"/>
    <n v="-1.3659525276357031E-3"/>
    <n v="0.98728204846282552"/>
  </r>
  <r>
    <x v="3"/>
    <n v="-1.4135117566557341E-3"/>
    <n v="-4.3474367917029419E-4"/>
    <n v="0"/>
    <n v="-1.4135117566557341E-3"/>
    <n v="-1.4135117566557341E-3"/>
    <n v="1.0045399752825179"/>
  </r>
  <r>
    <x v="4"/>
    <n v="4.3843303468944564E-3"/>
    <n v="3.9495866677241621E-3"/>
    <n v="0"/>
    <n v="-1.4135117566557341E-3"/>
    <n v="-1.4135117566557341E-3"/>
    <n v="1.00634168603949"/>
  </r>
  <r>
    <x v="5"/>
    <n v="-9.416623850439839E-4"/>
    <n v="3.0079242826801778E-3"/>
    <n v="1.0599395208444791"/>
    <n v="-1.4135117566557341E-3"/>
    <n v="-1.4135117566557341E-3"/>
    <n v="1.007189574073331"/>
  </r>
  <r>
    <x v="6"/>
    <n v="3.4738154038783942E-3"/>
    <n v="6.4817396865585724E-3"/>
    <n v="1.902408597856732"/>
    <n v="-1.4135117566557341E-3"/>
    <n v="-1.4135117566557341E-3"/>
    <n v="1.0094038767087341"/>
  </r>
  <r>
    <x v="7"/>
    <n v="-1.441096827696234E-3"/>
    <n v="5.0406428588623386E-3"/>
    <n v="1.3107381478148199"/>
    <n v="-1.441096827696234E-3"/>
    <n v="-1.441096827696234E-3"/>
    <n v="1.0089305241694559"/>
  </r>
  <r>
    <x v="8"/>
    <n v="-2.96122545245471E-3"/>
    <n v="2.0794174064076281E-3"/>
    <n v="0.45354154522731982"/>
    <n v="-4.4023222801509443E-3"/>
    <n v="-4.4023222801509443E-3"/>
    <n v="1.0061653610835839"/>
  </r>
  <r>
    <x v="9"/>
    <n v="1.2659485090505559E-2"/>
    <n v="1.4738902496913189E-2"/>
    <n v="1.600028204734514"/>
    <n v="-4.4023222801509443E-3"/>
    <n v="-4.4023222801509443E-3"/>
    <n v="1.007283982245984"/>
  </r>
  <r>
    <x v="10"/>
    <n v="-1.1646517363009339E-3"/>
    <n v="1.357425076061225E-2"/>
    <n v="1.3892577311706991"/>
    <n v="-4.4023222801509443E-3"/>
    <n v="-4.4023222801509443E-3"/>
    <n v="1.0057645717008621"/>
  </r>
  <r>
    <x v="11"/>
    <n v="5.1678551798075602E-3"/>
    <n v="1.874210594041981E-2"/>
    <n v="1.781200680086952"/>
    <n v="-4.4023222801509443E-3"/>
    <n v="-4.4023222801509443E-3"/>
    <n v="1.006306829830272"/>
  </r>
  <r>
    <x v="12"/>
    <n v="6.1702258910883304E-3"/>
    <n v="2.4912331831508139E-2"/>
    <n v="2.183671976907823"/>
    <n v="-4.4023222801509443E-3"/>
    <n v="-4.4023222801509443E-3"/>
    <n v="1.00700814727879"/>
  </r>
  <r>
    <x v="13"/>
    <n v="5.9260391950938379E-3"/>
    <n v="3.0838371026601981E-2"/>
    <n v="2.5320015514969261"/>
    <n v="-4.4023222801509443E-3"/>
    <n v="-4.4023222801509443E-3"/>
    <n v="0.98268660196884028"/>
  </r>
  <r>
    <x v="14"/>
    <n v="1.8713442917686961E-3"/>
    <n v="3.2709715318370677E-2"/>
    <n v="2.600686174021674"/>
    <n v="-4.4023222801509443E-3"/>
    <n v="-4.4023222801509443E-3"/>
    <n v="0.98371138851535678"/>
  </r>
  <r>
    <x v="15"/>
    <n v="-1.3086971147924791E-3"/>
    <n v="3.1401018203578199E-2"/>
    <n v="2.3684359483224648"/>
    <n v="-4.4023222801509443E-3"/>
    <n v="-4.4023222801509443E-3"/>
    <n v="1.008547629679833"/>
  </r>
  <r>
    <x v="16"/>
    <n v="4.5815293264164832E-3"/>
    <n v="3.5982547529994677E-2"/>
    <n v="2.605662887854904"/>
    <n v="-4.4023222801509443E-3"/>
    <n v="-4.4023222801509443E-3"/>
    <n v="1.006902368174406"/>
  </r>
  <r>
    <x v="17"/>
    <n v="-2.5396512682790071E-3"/>
    <n v="3.3442896261715677E-2"/>
    <n v="2.2711538275960832"/>
    <n v="-4.4023222801509443E-3"/>
    <n v="-4.4023222801509443E-3"/>
    <n v="1.0080569855741439"/>
  </r>
  <r>
    <x v="18"/>
    <n v="4.293640299251382E-3"/>
    <n v="3.7736536560967059E-2"/>
    <n v="2.473923168965352"/>
    <n v="-4.4023222801509443E-3"/>
    <n v="-4.4023222801509443E-3"/>
    <n v="1.008934978576195"/>
  </r>
  <r>
    <x v="19"/>
    <n v="9.8252489454518227E-3"/>
    <n v="4.7561785506418881E-2"/>
    <n v="2.7766704514960932"/>
    <n v="-4.4023222801509443E-3"/>
    <n v="-4.4023222801509443E-3"/>
    <n v="1.0088700670948489"/>
  </r>
  <r>
    <x v="20"/>
    <n v="-6.1644529751235522E-3"/>
    <n v="4.1397332531295329E-2"/>
    <n v="2.156215873751814"/>
    <n v="-6.1644529751235522E-3"/>
    <n v="-6.1644529751235522E-3"/>
    <n v="1.0086382969460119"/>
  </r>
  <r>
    <x v="21"/>
    <n v="3.4557239302571981E-3"/>
    <n v="4.4853056461552528E-2"/>
    <n v="2.2793606361089309"/>
    <n v="-6.1644529751235522E-3"/>
    <n v="-6.1644529751235522E-3"/>
    <n v="1.008014096254304"/>
  </r>
  <r>
    <x v="22"/>
    <n v="6.0227323288517091E-3"/>
    <n v="5.0875788790404233E-2"/>
    <n v="2.4866711598381972"/>
    <n v="-6.1644529751235522E-3"/>
    <n v="-6.1644529751235522E-3"/>
    <n v="1.006269471824168"/>
  </r>
  <r>
    <x v="23"/>
    <n v="2.227446165645772E-3"/>
    <n v="5.3103234956050002E-2"/>
    <n v="2.543297930180842"/>
    <n v="-6.1644529751235522E-3"/>
    <n v="-6.1644529751235522E-3"/>
    <n v="1.007252666321409"/>
  </r>
  <r>
    <x v="24"/>
    <n v="5.55405355691262E-3"/>
    <n v="5.8657288512962619E-2"/>
    <n v="2.721622809552418"/>
    <n v="-6.1644529751235522E-3"/>
    <n v="-6.1644529751235522E-3"/>
    <n v="1.007973235172035"/>
  </r>
  <r>
    <x v="25"/>
    <n v="6.4393877360196458E-3"/>
    <n v="6.5096676248982271E-2"/>
    <n v="2.9884393184257738"/>
    <n v="-6.1644529751235522E-3"/>
    <n v="-6.1644529751235522E-3"/>
    <n v="1.008639879782679"/>
  </r>
  <r>
    <x v="26"/>
    <n v="-3.4819809360555828E-3"/>
    <n v="6.1614695312926689E-2"/>
    <n v="2.8265758625873052"/>
    <n v="-6.1644529751235522E-3"/>
    <n v="-6.1644529751235522E-3"/>
    <n v="0.96718157311641395"/>
  </r>
  <r>
    <x v="27"/>
    <n v="2.6531703040936628E-3"/>
    <n v="6.4267865617020359E-2"/>
    <n v="2.840467728298075"/>
    <n v="-6.1644529751235522E-3"/>
    <n v="-6.1644529751235522E-3"/>
    <n v="0.96714927018549857"/>
  </r>
  <r>
    <x v="28"/>
    <n v="4.1761523810250993E-3"/>
    <n v="6.8444017998045462E-2"/>
    <n v="3.1381348782860599"/>
    <n v="-6.1644529751235522E-3"/>
    <n v="-6.1644529751235522E-3"/>
    <n v="1.008643784930545"/>
  </r>
  <r>
    <x v="29"/>
    <n v="5.332526232337334E-3"/>
    <n v="7.3776544230382796E-2"/>
    <n v="3.1678266917973819"/>
    <n v="-6.1644529751235522E-3"/>
    <n v="-6.1644529751235522E-3"/>
    <n v="1.008930720426843"/>
  </r>
  <r>
    <x v="30"/>
    <n v="5.4894294269169086E-3"/>
    <n v="7.9265973657299704E-2"/>
    <n v="3.4909056515191512"/>
    <n v="-6.1644529751235522E-3"/>
    <n v="-6.1644529751235522E-3"/>
    <n v="1.011132977866501"/>
  </r>
  <r>
    <x v="31"/>
    <n v="6.6791583057153733E-3"/>
    <n v="8.5945131963015078E-2"/>
    <n v="3.5887047915247239"/>
    <n v="-6.1644529751235522E-3"/>
    <n v="-6.1644529751235522E-3"/>
    <n v="1.0114174431445591"/>
  </r>
  <r>
    <x v="32"/>
    <n v="6.2140977273906564E-3"/>
    <n v="9.2159229690405742E-2"/>
    <n v="3.9963367226172481"/>
    <n v="-6.1644529751235522E-3"/>
    <n v="-6.1644529751235522E-3"/>
    <n v="1.0109370045968069"/>
  </r>
  <r>
    <x v="33"/>
    <n v="7.6689578836393098E-3"/>
    <n v="9.9828187574045046E-2"/>
    <n v="4.6312908474344061"/>
    <n v="-6.1644529751235522E-3"/>
    <n v="-6.1644529751235522E-3"/>
    <n v="1.011775564296939"/>
  </r>
  <r>
    <x v="34"/>
    <n v="3.505725973704243E-3"/>
    <n v="0.1033339135477493"/>
    <n v="4.6538489708890172"/>
    <n v="-6.1644529751235522E-3"/>
    <n v="-6.1644529751235522E-3"/>
    <n v="1.0141462938927379"/>
  </r>
  <r>
    <x v="35"/>
    <n v="6.1352803579731371E-3"/>
    <n v="0.10946919390572241"/>
    <n v="5.1696567818977401"/>
    <n v="-6.1644529751235522E-3"/>
    <n v="-6.1644529751235522E-3"/>
    <n v="1.013685415141689"/>
  </r>
  <r>
    <x v="36"/>
    <n v="7.6751617551402904E-3"/>
    <n v="0.1171443556608627"/>
    <n v="5.205583414423729"/>
    <n v="-6.1644529751235522E-3"/>
    <n v="-6.1644529751235522E-3"/>
    <n v="1.012529211577498"/>
  </r>
  <r>
    <x v="37"/>
    <n v="5.1823340571772181E-3"/>
    <n v="0.12232668971803989"/>
    <n v="5.1796420012960809"/>
    <n v="-6.1644529751235522E-3"/>
    <n v="-6.1644529751235522E-3"/>
    <n v="1.0140968525279781"/>
  </r>
  <r>
    <x v="38"/>
    <n v="3.8665421894541678E-3"/>
    <n v="0.1261932319074941"/>
    <n v="5.1024515389005343"/>
    <n v="-6.1644529751235522E-3"/>
    <n v="-6.1644529751235522E-3"/>
    <n v="0.99554091417779922"/>
  </r>
  <r>
    <x v="39"/>
    <n v="2.6310832811577149E-3"/>
    <n v="0.12882431518865181"/>
    <n v="5.1615972515591766"/>
    <n v="-6.1644529751235522E-3"/>
    <n v="-6.1644529751235522E-3"/>
    <n v="0.99626599536529403"/>
  </r>
  <r>
    <x v="40"/>
    <n v="2.18799546682002E-3"/>
    <n v="0.13101231065547189"/>
    <n v="5.5560263541343593"/>
    <n v="-6.1644529751235522E-3"/>
    <n v="-6.1644529751235522E-3"/>
    <n v="1.0141737202499179"/>
  </r>
  <r>
    <x v="41"/>
    <n v="-5.3982109564207348E-4"/>
    <n v="0.13047248955982979"/>
    <n v="5.1147479703391214"/>
    <n v="-6.1644529751235522E-3"/>
    <n v="-6.1644529751235522E-3"/>
    <n v="1.01162597327212"/>
  </r>
  <r>
    <x v="42"/>
    <n v="-5.3415662000710629E-3"/>
    <n v="0.1251309233597587"/>
    <n v="4.6666312620269093"/>
    <n v="-6.1644529751235522E-3"/>
    <n v="-6.1644529751235522E-3"/>
    <n v="1.0131276682145149"/>
  </r>
  <r>
    <x v="43"/>
    <n v="4.8669216957302544E-3"/>
    <n v="0.129997845055489"/>
    <n v="4.6892759400496944"/>
    <n v="-6.1644529751235522E-3"/>
    <n v="-6.1644529751235522E-3"/>
    <n v="1.0137343177659921"/>
  </r>
  <r>
    <x v="44"/>
    <n v="8.099434481076041E-3"/>
    <n v="0.138097279536565"/>
    <n v="4.7193280321952136"/>
    <n v="-6.1644529751235522E-3"/>
    <n v="-6.1644529751235522E-3"/>
    <n v="1.0127574784839879"/>
  </r>
  <r>
    <x v="45"/>
    <n v="-1.7605996851727079E-3"/>
    <n v="0.13633667985139231"/>
    <n v="5.5030449753405204"/>
    <n v="-5.8813872957131363E-3"/>
    <n v="-6.1644529751235522E-3"/>
    <n v="1.0129879508520281"/>
  </r>
  <r>
    <x v="46"/>
    <n v="-1.786741045896281E-3"/>
    <n v="0.13454993880549601"/>
    <n v="4.9462492750777063"/>
    <n v="-5.8813872957131363E-3"/>
    <n v="-6.1644529751235522E-3"/>
    <n v="1.0148673385094651"/>
  </r>
  <r>
    <x v="47"/>
    <n v="3.7897169750783148E-3"/>
    <n v="0.13833965578057439"/>
    <n v="4.8702942407179837"/>
    <n v="-5.8813872957131363E-3"/>
    <n v="-6.1644529751235522E-3"/>
    <n v="1.0151549885193909"/>
  </r>
  <r>
    <x v="48"/>
    <n v="-3.469092637021567E-3"/>
    <n v="0.13487056314355281"/>
    <n v="4.2506018403150039"/>
    <n v="-5.8813872957131363E-3"/>
    <n v="-6.1644529751235522E-3"/>
    <n v="1.0145675108958829"/>
  </r>
  <r>
    <x v="49"/>
    <n v="2.2091290375065441E-3"/>
    <n v="0.13707969218105931"/>
    <n v="4.1029882157188737"/>
    <n v="-5.8813872957131363E-3"/>
    <n v="-6.1644529751235522E-3"/>
    <n v="1.014845556553134"/>
  </r>
  <r>
    <x v="50"/>
    <n v="2.9771131524696801E-3"/>
    <n v="0.14005680533352899"/>
    <n v="3.986950200963677"/>
    <n v="-5.8813872957131363E-3"/>
    <n v="-6.1644529751235522E-3"/>
    <n v="1.012029082938783"/>
  </r>
  <r>
    <x v="51"/>
    <n v="1.8757677007354149E-5"/>
    <n v="0.14007556301053631"/>
    <n v="4.396522969858311"/>
    <n v="-5.8813872957131363E-3"/>
    <n v="-6.1644529751235522E-3"/>
    <n v="1.0108267763875569"/>
  </r>
  <r>
    <x v="52"/>
    <n v="2.4488312986323119E-3"/>
    <n v="0.14252439430916861"/>
    <n v="4.3833643080570246"/>
    <n v="-5.8813872957131363E-3"/>
    <n v="-6.1644529751235522E-3"/>
    <n v="1.011739845045732"/>
  </r>
  <r>
    <x v="53"/>
    <n v="2.8991387339872758E-3"/>
    <n v="0.14542353304315589"/>
    <n v="4.3196470584158986"/>
    <n v="-5.8813872957131363E-3"/>
    <n v="-6.1644529751235522E-3"/>
    <n v="1.0129153655254051"/>
  </r>
  <r>
    <x v="54"/>
    <n v="4.24060766411017E-3"/>
    <n v="0.14966414070726611"/>
    <n v="4.2849954951193654"/>
    <n v="-5.8813872957131363E-3"/>
    <n v="-6.1644529751235522E-3"/>
    <n v="1.012283701486355"/>
  </r>
  <r>
    <x v="55"/>
    <n v="5.5963919148915853E-4"/>
    <n v="0.15022377989875521"/>
    <n v="4.01239531580016"/>
    <n v="-5.8813872957131363E-3"/>
    <n v="-6.1644529751235522E-3"/>
    <n v="1.011468767806825"/>
  </r>
  <r>
    <x v="56"/>
    <n v="3.243372597163494E-3"/>
    <n v="0.15346715249591869"/>
    <n v="3.917635107327508"/>
    <n v="-5.8813872957131363E-3"/>
    <n v="-6.1644529751235522E-3"/>
    <n v="1.0127290613857449"/>
  </r>
  <r>
    <x v="57"/>
    <n v="-9.8778968895105179E-4"/>
    <n v="0.15247936280696769"/>
    <n v="3.504768423505658"/>
    <n v="-5.8813872957131363E-3"/>
    <n v="-6.1644529751235522E-3"/>
    <n v="1.0152719008166811"/>
  </r>
  <r>
    <x v="58"/>
    <n v="2.477582783376175E-3"/>
    <n v="0.1549569455903439"/>
    <n v="3.3781461402790538"/>
    <n v="-5.8813872957131363E-3"/>
    <n v="-6.1644529751235522E-3"/>
    <n v="1.0159923830560369"/>
  </r>
  <r>
    <x v="59"/>
    <n v="3.4524345097037968E-3"/>
    <n v="0.15840938010004771"/>
    <n v="3.3757778570573862"/>
    <n v="-5.8813872957131363E-3"/>
    <n v="-6.1644529751235522E-3"/>
    <n v="1.016817205021483"/>
  </r>
  <r>
    <x v="60"/>
    <n v="1.230383772317622E-2"/>
    <n v="0.17071321782322391"/>
    <n v="3.2515896619180742"/>
    <n v="-5.8813872957131363E-3"/>
    <n v="-6.1644529751235522E-3"/>
    <n v="1.0161626331445559"/>
  </r>
  <r>
    <x v="61"/>
    <n v="6.2473769528991821E-3"/>
    <n v="0.17696059477612311"/>
    <n v="3.2380137331317238"/>
    <n v="-5.8813872957131363E-3"/>
    <n v="-6.1644529751235522E-3"/>
    <n v="1.016973130330348"/>
  </r>
  <r>
    <x v="62"/>
    <n v="2.2274786580633731E-3"/>
    <n v="0.1791880734341865"/>
    <n v="3.1168531719886872"/>
    <n v="-5.8813872957131363E-3"/>
    <n v="-6.1644529751235522E-3"/>
    <n v="1.016115248694023"/>
  </r>
  <r>
    <x v="63"/>
    <n v="6.594279595700539E-3"/>
    <n v="0.18578235302988699"/>
    <n v="3.1883511445057691"/>
    <n v="-5.8813872957131363E-3"/>
    <n v="-6.1644529751235522E-3"/>
    <n v="1.017080366155926"/>
  </r>
  <r>
    <x v="64"/>
    <n v="-9.2866594365474675E-4"/>
    <n v="0.1848536870862322"/>
    <n v="2.9524386414381101"/>
    <n v="-5.8813872957131363E-3"/>
    <n v="-6.1644529751235522E-3"/>
    <n v="1.018126896337628"/>
  </r>
  <r>
    <x v="65"/>
    <n v="1.8853910648003039E-3"/>
    <n v="0.18673907815103249"/>
    <n v="2.9359831932812099"/>
    <n v="-5.8813872957131363E-3"/>
    <n v="-6.1644529751235522E-3"/>
    <n v="1.0194242888584111"/>
  </r>
  <r>
    <x v="66"/>
    <n v="1.315770110792498E-3"/>
    <n v="0.188054848261825"/>
    <n v="3.0647868947429089"/>
    <n v="-5.8813872957131363E-3"/>
    <n v="-6.1644529751235522E-3"/>
    <n v="1.0183743359754429"/>
  </r>
  <r>
    <x v="67"/>
    <n v="-2.1328494258514991E-3"/>
    <n v="0.18592199883597349"/>
    <n v="3.4405460732836102"/>
    <n v="-3.5473407310689649E-3"/>
    <n v="-6.1644529751235522E-3"/>
    <n v="1.0176314337903041"/>
  </r>
  <r>
    <x v="68"/>
    <n v="5.1027886122973201E-3"/>
    <n v="0.19102478744827089"/>
    <n v="3.446988727108089"/>
    <n v="-3.5473407310689649E-3"/>
    <n v="-6.1644529751235522E-3"/>
    <n v="1.01694473399772"/>
  </r>
  <r>
    <x v="69"/>
    <n v="1.346676938257962E-3"/>
    <n v="0.1923714643865288"/>
    <n v="3.2467330757861652"/>
    <n v="-3.5473407310689649E-3"/>
    <n v="-6.1644529751235522E-3"/>
    <n v="1.0179187395554721"/>
  </r>
  <r>
    <x v="70"/>
    <n v="-5.1469116756595176E-3"/>
    <n v="0.1872245527108693"/>
    <n v="2.8507528283774661"/>
    <n v="-5.1469116756595323E-3"/>
    <n v="-6.1644529751235522E-3"/>
    <n v="1.0183129591602911"/>
  </r>
  <r>
    <x v="71"/>
    <n v="-3.3879896784592359E-3"/>
    <n v="0.18383656303241011"/>
    <n v="2.6969994379205029"/>
    <n v="-8.5349013541187735E-3"/>
    <n v="-8.5349013541187735E-3"/>
    <n v="1.0189445704255231"/>
  </r>
  <r>
    <x v="72"/>
    <n v="1.3329450786318531E-2"/>
    <n v="0.19716601381872861"/>
    <n v="2.7395052834301148"/>
    <n v="-8.5349013541187735E-3"/>
    <n v="-8.5349013541187735E-3"/>
    <n v="1.015850437809114"/>
  </r>
  <r>
    <x v="73"/>
    <n v="3.5772676170321288E-3"/>
    <n v="0.2007432814357607"/>
    <n v="3.194216518013905"/>
    <n v="-8.5349013541187735E-3"/>
    <n v="-8.5349013541187735E-3"/>
    <n v="1.0138195199095701"/>
  </r>
  <r>
    <x v="74"/>
    <n v="2.9962158560667002E-3"/>
    <n v="0.20373949729182739"/>
    <n v="3.2326819521905539"/>
    <n v="-8.5349013541187735E-3"/>
    <n v="-8.5349013541187735E-3"/>
    <n v="1.018190087067357"/>
  </r>
  <r>
    <x v="75"/>
    <n v="5.6293414946333997E-3"/>
    <n v="0.20936883878646079"/>
    <n v="3.3272378788000929"/>
    <n v="-8.5349013541187735E-3"/>
    <n v="-8.5349013541187735E-3"/>
    <n v="1.018005414478993"/>
  </r>
  <r>
    <x v="76"/>
    <n v="-1.2699145001082021E-3"/>
    <n v="0.2080989242863526"/>
    <n v="3.2318379376073261"/>
    <n v="-8.5349013541187735E-3"/>
    <n v="-8.5349013541187735E-3"/>
    <n v="1.016574731143937"/>
  </r>
  <r>
    <x v="77"/>
    <n v="-1.1316581369987949E-3"/>
    <n v="0.20696726614935379"/>
    <n v="3.0116675069953249"/>
    <n v="-8.5349013541187735E-3"/>
    <n v="-8.5349013541187735E-3"/>
    <n v="1.0154380180239939"/>
  </r>
  <r>
    <x v="78"/>
    <n v="2.0271384750798942E-3"/>
    <n v="0.20899440462443369"/>
    <n v="2.9703431812639698"/>
    <n v="-8.5349013541187735E-3"/>
    <n v="-8.5349013541187735E-3"/>
    <n v="1.0132471524824049"/>
  </r>
  <r>
    <x v="79"/>
    <n v="-9.2959661076226496E-4"/>
    <n v="0.20806480801367139"/>
    <n v="2.7039562512414208"/>
    <n v="-8.5349013541187735E-3"/>
    <n v="-8.5349013541187735E-3"/>
    <n v="1.01277638586485"/>
  </r>
  <r>
    <x v="80"/>
    <n v="1.5693461130476561E-4"/>
    <n v="0.2082217426249762"/>
    <n v="2.6805672774268881"/>
    <n v="-8.5349013541187735E-3"/>
    <n v="-8.5349013541187735E-3"/>
    <n v="1.013284262579947"/>
  </r>
  <r>
    <x v="81"/>
    <n v="-3.7750080800989788E-4"/>
    <n v="0.20784424181696631"/>
    <n v="2.4968832855172129"/>
    <n v="-8.5349013541187735E-3"/>
    <n v="-8.5349013541187735E-3"/>
    <n v="1.0136667614387209"/>
  </r>
  <r>
    <x v="82"/>
    <n v="4.4292512992170907E-5"/>
    <n v="0.20788853432995849"/>
    <n v="2.5597994013328478"/>
    <n v="-8.5349013541187735E-3"/>
    <n v="-8.5349013541187735E-3"/>
    <n v="1.0144090538933881"/>
  </r>
  <r>
    <x v="83"/>
    <n v="5.9996829050928541E-3"/>
    <n v="0.21388821723505139"/>
    <n v="2.6818347880504629"/>
    <n v="-8.5349013541187735E-3"/>
    <n v="-8.5349013541187735E-3"/>
    <n v="1.0146805709690889"/>
  </r>
  <r>
    <x v="84"/>
    <n v="1.4080192404168289E-2"/>
    <n v="0.22796840963921969"/>
    <n v="2.7934115559354158"/>
    <n v="-8.5349013541187735E-3"/>
    <n v="-8.5349013541187735E-3"/>
    <n v="1.015978111427948"/>
  </r>
  <r>
    <x v="85"/>
    <n v="4.4364289171152441E-3"/>
    <n v="0.2324048385563349"/>
    <n v="2.6901384202535161"/>
    <n v="-8.5349013541187735E-3"/>
    <n v="-8.5349013541187735E-3"/>
    <n v="1.013775651560177"/>
  </r>
  <r>
    <x v="86"/>
    <n v="-2.6913472222331179E-3"/>
    <n v="0.22971349133410179"/>
    <n v="2.279825483666599"/>
    <n v="-8.5349013541187735E-3"/>
    <n v="-8.5349013541187735E-3"/>
    <n v="1.0120657098016219"/>
  </r>
  <r>
    <x v="87"/>
    <n v="8.9153871784589805E-4"/>
    <n v="0.23060503005194771"/>
    <n v="2.2190705373414641"/>
    <n v="-8.5349013541187735E-3"/>
    <n v="-8.5349013541187735E-3"/>
    <n v="1.013402076776907"/>
  </r>
  <r>
    <x v="88"/>
    <n v="4.0914001790548892E-3"/>
    <n v="0.23469643023100259"/>
    <n v="2.1461066828993669"/>
    <n v="-8.5349013541187735E-3"/>
    <n v="-8.5349013541187735E-3"/>
    <n v="1.012580297608018"/>
  </r>
  <r>
    <x v="89"/>
    <n v="-1.0341289388033359E-3"/>
    <n v="0.2336623012921992"/>
    <n v="2.1401511560259321"/>
    <n v="-8.5349013541187735E-3"/>
    <n v="-8.5349013541187735E-3"/>
    <n v="1.0136589274249239"/>
  </r>
  <r>
    <x v="90"/>
    <n v="-3.4244529841470639E-4"/>
    <n v="0.23331985599378449"/>
    <n v="2.0321882181135091"/>
    <n v="-8.5349013541187735E-3"/>
    <n v="-8.5349013541187735E-3"/>
    <n v="1.016267898262273"/>
  </r>
  <r>
    <x v="91"/>
    <n v="6.3307675239754509E-4"/>
    <n v="0.23395293274618209"/>
    <n v="2.000036487849759"/>
    <n v="-8.5349013541187735E-3"/>
    <n v="-8.5349013541187735E-3"/>
    <n v="1.010277116053355"/>
  </r>
  <r>
    <x v="92"/>
    <n v="4.5613696484187926E-3"/>
    <n v="0.23851430239460089"/>
    <n v="2.3150177358676789"/>
    <n v="-8.5349013541187735E-3"/>
    <n v="-8.5349013541187735E-3"/>
    <n v="1.016658521965454"/>
  </r>
  <r>
    <x v="93"/>
    <n v="1.992653520463742E-3"/>
    <n v="0.2405069559150646"/>
    <n v="2.1990061922560571"/>
    <n v="-8.5349013541187735E-3"/>
    <n v="-8.5349013541187735E-3"/>
    <n v="1.016261847236396"/>
  </r>
  <r>
    <x v="94"/>
    <n v="-2.4425144786251012E-3"/>
    <n v="0.23806444143643951"/>
    <n v="1.992887150761139"/>
    <n v="-8.5349013541187735E-3"/>
    <n v="-8.5349013541187735E-3"/>
    <n v="1.0164780565734211"/>
  </r>
  <r>
    <x v="95"/>
    <n v="4.8515662250870582E-3"/>
    <n v="0.2429160076615266"/>
    <n v="2.5409460965382791"/>
    <n v="-8.5349013541187735E-3"/>
    <n v="-8.5349013541187735E-3"/>
    <n v="1.0169769261705"/>
  </r>
  <r>
    <x v="96"/>
    <n v="2.9440977293273829E-3"/>
    <n v="0.24586010539085401"/>
    <n v="2.935596898447641"/>
    <n v="-2.6913472222331041E-3"/>
    <n v="-8.5349013541187735E-3"/>
    <n v="1.01698370683538"/>
  </r>
  <r>
    <x v="97"/>
    <n v="1.5626487078050329E-3"/>
    <n v="0.24742275409865899"/>
    <n v="2.8142279947851181"/>
    <n v="-2.6913472222331041E-3"/>
    <n v="-8.5349013541187735E-3"/>
    <n v="1.017115202281079"/>
  </r>
  <r>
    <x v="98"/>
    <n v="4.7308097721279457E-3"/>
    <n v="0.25215356387078691"/>
    <n v="2.8560919310687378"/>
    <n v="-2.6913472222331041E-3"/>
    <n v="-8.5349013541187735E-3"/>
    <n v="1.01682478107021"/>
  </r>
  <r>
    <x v="99"/>
    <n v="1.6940931367334311E-4"/>
    <n v="0.25232297318446018"/>
    <n v="2.6888767059097871"/>
    <n v="-2.6913472222331041E-3"/>
    <n v="-8.5349013541187735E-3"/>
    <n v="1.0181987628943989"/>
  </r>
  <r>
    <x v="100"/>
    <n v="-6.0193789222810837E-3"/>
    <n v="0.24630359426217921"/>
    <n v="1.913167818295076"/>
    <n v="-6.0193789222810767E-3"/>
    <n v="-8.5349013541187735E-3"/>
    <n v="1.0192396033636719"/>
  </r>
  <r>
    <x v="101"/>
    <n v="6.5593930807567973E-3"/>
    <n v="0.25286298734293589"/>
    <n v="2.269071558926842"/>
    <n v="-6.0193789222810767E-3"/>
    <n v="-8.5349013541187735E-3"/>
    <n v="1.0187494700644311"/>
  </r>
  <r>
    <x v="102"/>
    <n v="3.746507945532572E-4"/>
    <n v="0.25323763813748917"/>
    <n v="2.3665017402686259"/>
    <n v="-6.0193789222810767E-3"/>
    <n v="-8.5349013541187735E-3"/>
    <n v="1.017746558567592"/>
  </r>
  <r>
    <x v="103"/>
    <n v="4.7049896661395252E-3"/>
    <n v="0.2579426278036287"/>
    <n v="2.4771798400416771"/>
    <n v="-6.0193789222810767E-3"/>
    <n v="-8.5349013541187735E-3"/>
    <n v="1.017695818321442"/>
  </r>
  <r>
    <x v="104"/>
    <n v="-6.9764283901730534E-4"/>
    <n v="0.2572449849646114"/>
    <n v="2.4932055793174999"/>
    <n v="-6.0193789222810767E-3"/>
    <n v="-8.5349013541187735E-3"/>
    <n v="1.0175347647860209"/>
  </r>
  <r>
    <x v="105"/>
    <n v="4.7236645341614128E-3"/>
    <n v="0.2619686494987728"/>
    <n v="2.712088975526187"/>
    <n v="-6.0193789222810767E-3"/>
    <n v="-8.5349013541187735E-3"/>
    <n v="1.018702567979737"/>
  </r>
  <r>
    <x v="106"/>
    <n v="1.6710299954415691E-3"/>
    <n v="0.26363967949421441"/>
    <n v="2.8393807211995878"/>
    <n v="-6.0193789222810767E-3"/>
    <n v="-8.5349013541187735E-3"/>
    <n v="1.0202138120938229"/>
  </r>
  <r>
    <x v="107"/>
    <n v="5.292776646514067E-4"/>
    <n v="0.26416895715886568"/>
    <n v="2.8714138834191121"/>
    <n v="-6.0193789222810767E-3"/>
    <n v="-8.5349013541187735E-3"/>
    <n v="1.0205925737315711"/>
  </r>
  <r>
    <x v="108"/>
    <n v="5.2745311235058972E-3"/>
    <n v="0.26944348828237158"/>
    <n v="2.8535598044300148"/>
    <n v="-6.0193789222810767E-3"/>
    <n v="-8.5349013541187735E-3"/>
    <n v="1.0239543390297281"/>
  </r>
  <r>
    <x v="109"/>
    <n v="3.5553698770421568E-3"/>
    <n v="0.27299885815941383"/>
    <n v="2.9705249648372818"/>
    <n v="-6.0193789222810767E-3"/>
    <n v="-8.5349013541187735E-3"/>
    <n v="1.0243711918594549"/>
  </r>
  <r>
    <x v="110"/>
    <n v="1.427092034373691E-2"/>
    <n v="0.28726977850315072"/>
    <n v="2.8126372771510431"/>
    <n v="-6.0193789222810767E-3"/>
    <n v="-8.5349013541187735E-3"/>
    <n v="1.0275576855366111"/>
  </r>
  <r>
    <x v="111"/>
    <n v="5.0237064373334639E-4"/>
    <n v="0.28777214914688398"/>
    <n v="3.0676491004169888"/>
    <n v="-6.0193789222810767E-3"/>
    <n v="-8.5349013541187735E-3"/>
    <n v="1.0276944759188551"/>
  </r>
  <r>
    <x v="112"/>
    <n v="-2.5344037768551381E-3"/>
    <n v="0.28523774537002877"/>
    <n v="2.8020577558454041"/>
    <n v="-6.0193789222810767E-3"/>
    <n v="-8.5349013541187735E-3"/>
    <n v="1.026189350428744"/>
  </r>
  <r>
    <x v="113"/>
    <n v="-2.0744276920062212E-3"/>
    <n v="0.28316331767802261"/>
    <n v="2.442719795259086"/>
    <n v="-6.0193789222810767E-3"/>
    <n v="-8.5349013541187735E-3"/>
    <n v="1.028098357999482"/>
  </r>
  <r>
    <x v="114"/>
    <n v="-2.6661543765877358E-3"/>
    <n v="0.28049716330143493"/>
    <n v="2.3230857008598949"/>
    <n v="-7.2749858454491112E-3"/>
    <n v="-8.5349013541187735E-3"/>
    <n v="1.024855602357353"/>
  </r>
  <r>
    <x v="115"/>
    <n v="-1.3744488603714101E-3"/>
    <n v="0.27912271444106351"/>
    <n v="2.255778627884212"/>
    <n v="-8.6494347058205245E-3"/>
    <n v="-8.6494347058205245E-3"/>
    <n v="1.022952410919308"/>
  </r>
  <r>
    <x v="116"/>
    <n v="9.2085980489576072E-4"/>
    <n v="0.28004357424595921"/>
    <n v="2.271704925540289"/>
    <n v="-8.6494347058205245E-3"/>
    <n v="-8.6494347058205245E-3"/>
    <n v="1.02420071700899"/>
  </r>
  <r>
    <x v="117"/>
    <n v="-4.2664572717610594E-3"/>
    <n v="0.27577711697419821"/>
    <n v="1.777260087202752"/>
    <n v="-1.199503217268583E-2"/>
    <n v="-1.199503217268583E-2"/>
    <n v="1.0237204362272809"/>
  </r>
  <r>
    <x v="118"/>
    <n v="5.375812716629895E-4"/>
    <n v="0.27631469824586108"/>
    <n v="1.7067052857665861"/>
    <n v="-1.199503217268583E-2"/>
    <n v="-1.199503217268583E-2"/>
    <n v="1.0229596751165611"/>
  </r>
  <r>
    <x v="119"/>
    <n v="4.3725684850016988E-3"/>
    <n v="0.28068726673086292"/>
    <n v="2.051601644746373"/>
    <n v="-1.199503217268583E-2"/>
    <n v="-1.199503217268583E-2"/>
    <n v="1.023762875320444"/>
  </r>
  <r>
    <x v="120"/>
    <n v="3.686834952578349E-3"/>
    <n v="0.28437410168344118"/>
    <n v="2.0102137031146801"/>
    <n v="-1.199503217268583E-2"/>
    <n v="-1.199503217268583E-2"/>
    <n v="1.022699701397578"/>
  </r>
  <r>
    <x v="121"/>
    <n v="4.7708448297539077E-3"/>
    <n v="0.28914494651319522"/>
    <n v="2.0787729366147221"/>
    <n v="-1.199503217268583E-2"/>
    <n v="-1.199503217268583E-2"/>
    <n v="1.015405768176451"/>
  </r>
  <r>
    <x v="122"/>
    <n v="1.223161708110897E-2"/>
    <n v="0.30137656359430409"/>
    <n v="2.314006682478583"/>
    <n v="-1.199503217268583E-2"/>
    <n v="-1.199503217268583E-2"/>
    <n v="1.01389386513082"/>
  </r>
  <r>
    <x v="123"/>
    <n v="-5.7985654380988197E-3"/>
    <n v="0.29557799815620528"/>
    <n v="1.7756414700736289"/>
    <n v="-1.199503217268583E-2"/>
    <n v="-1.199503217268583E-2"/>
    <n v="1.01233262080452"/>
  </r>
  <r>
    <x v="124"/>
    <n v="3.2481812867361289E-3"/>
    <n v="0.29882617944294149"/>
    <n v="1.9024494920846391"/>
    <n v="-1.199503217268583E-2"/>
    <n v="-1.199503217268583E-2"/>
    <n v="1.004639685269201"/>
  </r>
  <r>
    <x v="125"/>
    <n v="-4.723191456590818E-3"/>
    <n v="0.29410298798635071"/>
    <n v="1.9883568130194691"/>
    <n v="-1.199503217268583E-2"/>
    <n v="-1.199503217268583E-2"/>
    <n v="1.0118931664738"/>
  </r>
  <r>
    <x v="126"/>
    <n v="3.4173549473219271E-3"/>
    <n v="0.29752034293367258"/>
    <n v="1.8915895216847489"/>
    <n v="-1.199503217268583E-2"/>
    <n v="-1.199503217268583E-2"/>
    <n v="1.011425113680732"/>
  </r>
  <r>
    <x v="127"/>
    <n v="9.9754569728363607E-4"/>
    <n v="0.29851788863095619"/>
    <n v="1.920463205097668"/>
    <n v="-1.199503217268583E-2"/>
    <n v="-1.199503217268583E-2"/>
    <n v="1.010866574582572"/>
  </r>
  <r>
    <x v="128"/>
    <n v="6.2179856759208563E-3"/>
    <n v="0.30473587430687699"/>
    <n v="1.9645737561474621"/>
    <n v="-1.199503217268583E-2"/>
    <n v="-1.199503217268583E-2"/>
    <n v="1.0117395405510889"/>
  </r>
  <r>
    <x v="129"/>
    <n v="1.6823640595775921E-4"/>
    <n v="0.3049041107128348"/>
    <n v="2.007813794925791"/>
    <n v="-1.199503217268583E-2"/>
    <n v="-1.199503217268583E-2"/>
    <n v="1.01131132052804"/>
  </r>
  <r>
    <x v="130"/>
    <n v="3.5651070060367142E-3"/>
    <n v="0.30846921771887148"/>
    <n v="1.9685628292536681"/>
    <n v="-1.199503217268583E-2"/>
    <n v="-1.199503217268583E-2"/>
    <n v="1.011043445957124"/>
  </r>
  <r>
    <x v="131"/>
    <n v="-4.2943777024319896E-3"/>
    <n v="0.30417484001643957"/>
    <n v="1.6605046587190131"/>
    <n v="-1.199503217268583E-2"/>
    <n v="-1.199503217268583E-2"/>
    <n v="0.99663283742414432"/>
  </r>
  <r>
    <x v="132"/>
    <n v="-2.748795520300263E-3"/>
    <n v="0.3014260444961393"/>
    <n v="1.503428885910826"/>
    <n v="-1.199503217268583E-2"/>
    <n v="-1.199503217268583E-2"/>
    <n v="1.007573025227438"/>
  </r>
  <r>
    <x v="133"/>
    <n v="2.0917128181804551E-2"/>
    <n v="0.32234317267794388"/>
    <n v="1.687982465833995"/>
    <n v="-1.199503217268583E-2"/>
    <n v="-1.199503217268583E-2"/>
    <n v="1.007798989236679"/>
  </r>
  <r>
    <x v="134"/>
    <n v="2.0924396376019269E-2"/>
    <n v="0.34326756905396322"/>
    <n v="1.9225377672580071"/>
    <n v="-1.199503217268583E-2"/>
    <n v="-1.199503217268583E-2"/>
    <n v="1.0054138705561171"/>
  </r>
  <r>
    <x v="135"/>
    <n v="1.4193236831727711E-2"/>
    <n v="0.35746080588569079"/>
    <n v="1.921742524507315"/>
    <n v="-1.199503217268583E-2"/>
    <n v="-1.199503217268583E-2"/>
    <n v="1.007774159024357"/>
  </r>
  <r>
    <x v="136"/>
    <n v="1.473139075698175E-3"/>
    <n v="0.35893394496138897"/>
    <n v="1.951042989566403"/>
    <n v="-1.199503217268583E-2"/>
    <n v="-1.199503217268583E-2"/>
    <n v="1.008077449174025"/>
  </r>
  <r>
    <x v="137"/>
    <n v="8.0348453751993842E-4"/>
    <n v="0.35973742949890902"/>
    <n v="2.0630340403084282"/>
    <n v="-1.199503217268583E-2"/>
    <n v="-1.199503217268583E-2"/>
    <n v="1.007837595557205"/>
  </r>
  <r>
    <x v="138"/>
    <n v="7.4894047394802876E-3"/>
    <n v="0.36722683423838931"/>
    <n v="2.3361660244616909"/>
    <n v="-1.199503217268583E-2"/>
    <n v="-1.199503217268583E-2"/>
    <n v="1.006575247532606"/>
  </r>
  <r>
    <x v="139"/>
    <n v="-1.9054543650971059E-4"/>
    <n v="0.36703628880187961"/>
    <n v="2.4284893917175889"/>
    <n v="-1.199503217268583E-2"/>
    <n v="-1.199503217268583E-2"/>
    <n v="1.006721787777487"/>
  </r>
  <r>
    <x v="140"/>
    <n v="4.5269868020260534E-3"/>
    <n v="0.37156327560390562"/>
    <n v="2.6196271420551458"/>
    <n v="-1.199503217268583E-2"/>
    <n v="-1.199503217268583E-2"/>
    <n v="1.0065873148406519"/>
  </r>
  <r>
    <x v="141"/>
    <n v="3.2168708667300048E-5"/>
    <n v="0.37159544431257291"/>
    <n v="2.5882864955892799"/>
    <n v="-1.199503217268583E-2"/>
    <n v="-1.199503217268583E-2"/>
    <n v="1.007075502011445"/>
  </r>
  <r>
    <x v="142"/>
    <n v="-3.4099656581379478E-4"/>
    <n v="0.37125444774675909"/>
    <n v="2.7542194988023621"/>
    <n v="-1.1457450901022849E-2"/>
    <n v="-1.199503217268583E-2"/>
    <n v="1.0070367612280251"/>
  </r>
  <r>
    <x v="143"/>
    <n v="3.0469026313345369E-3"/>
    <n v="0.37430135037809359"/>
    <n v="2.839462699907032"/>
    <n v="-7.2735756079534966E-3"/>
    <n v="-1.199503217268583E-2"/>
    <n v="1.0071939304578179"/>
  </r>
  <r>
    <x v="144"/>
    <n v="2.009381740703271E-3"/>
    <n v="0.3763107321187969"/>
    <n v="2.7670883308681931"/>
    <n v="-7.2735756079534966E-3"/>
    <n v="-1.199503217268583E-2"/>
    <n v="1.0087145804989619"/>
  </r>
  <r>
    <x v="145"/>
    <n v="1.3429382779777541E-4"/>
    <n v="0.37644502594659468"/>
    <n v="2.6491980670677431"/>
    <n v="-7.2735756079534966E-3"/>
    <n v="-1.199503217268583E-2"/>
    <n v="1.009445416419938"/>
  </r>
  <r>
    <x v="146"/>
    <n v="9.0399531705713243E-3"/>
    <n v="0.385484979117166"/>
    <n v="2.7405617475989121"/>
    <n v="-7.2735756079534966E-3"/>
    <n v="-1.199503217268583E-2"/>
    <n v="1.0098661428865841"/>
  </r>
  <r>
    <x v="147"/>
    <n v="1.381309693883063E-3"/>
    <n v="0.38686628881104912"/>
    <n v="2.505633617062728"/>
    <n v="-7.2735756079534966E-3"/>
    <n v="-1.199503217268583E-2"/>
    <n v="1.0090013989611759"/>
  </r>
  <r>
    <x v="148"/>
    <n v="1.631047956782886E-3"/>
    <n v="0.38849733676783188"/>
    <n v="2.8318753887279269"/>
    <n v="-7.2735756079534966E-3"/>
    <n v="-1.199503217268583E-2"/>
    <n v="1.009174670332192"/>
  </r>
  <r>
    <x v="149"/>
    <n v="6.8103737108553969E-4"/>
    <n v="0.38917837413891748"/>
    <n v="2.7420777972091299"/>
    <n v="-7.2735756079534966E-3"/>
    <n v="-1.199503217268583E-2"/>
    <n v="1.0092208270033201"/>
  </r>
  <r>
    <x v="150"/>
    <n v="2.7533685484530251E-3"/>
    <n v="0.39193174268737052"/>
    <n v="3.075591088169046"/>
    <n v="-7.0431732227322352E-3"/>
    <n v="-1.199503217268583E-2"/>
    <n v="1.0091328012822389"/>
  </r>
  <r>
    <x v="151"/>
    <n v="1.0953291911638199E-3"/>
    <n v="0.39302707187853442"/>
    <n v="2.9910968156759461"/>
    <n v="-7.0431732227322352E-3"/>
    <n v="-1.199503217268583E-2"/>
    <n v="1.0090867387565829"/>
  </r>
  <r>
    <x v="152"/>
    <n v="-6.1667775146166323E-4"/>
    <n v="0.39241039412707268"/>
    <n v="2.9232490727938938"/>
    <n v="-7.0431732227322352E-3"/>
    <n v="-1.199503217268583E-2"/>
    <n v="1.0099888757139841"/>
  </r>
  <r>
    <x v="153"/>
    <n v="-1.6129918338507591E-3"/>
    <n v="0.39079740229322191"/>
    <n v="2.6523847599226511"/>
    <n v="-7.0431732227322352E-3"/>
    <n v="-1.199503217268583E-2"/>
    <n v="1.010341066938492"/>
  </r>
  <r>
    <x v="154"/>
    <n v="-2.2217200655257688E-3"/>
    <n v="0.38857568222769612"/>
    <n v="2.552181566310332"/>
    <n v="-7.0431732227322352E-3"/>
    <n v="-1.199503217268583E-2"/>
    <n v="1.0120469803360539"/>
  </r>
  <r>
    <x v="155"/>
    <n v="2.9215727893363509E-3"/>
    <n v="0.39149725501703247"/>
    <n v="2.5324090696929979"/>
    <n v="-7.0431732227322352E-3"/>
    <n v="-1.199503217268583E-2"/>
    <n v="1.013403326599793"/>
  </r>
  <r>
    <x v="156"/>
    <n v="4.0651741641496994E-3"/>
    <n v="0.39556242918118217"/>
    <n v="2.8724793494887479"/>
    <n v="-7.0431732227322352E-3"/>
    <n v="-1.199503217268583E-2"/>
    <n v="1.01521801815399"/>
  </r>
  <r>
    <x v="157"/>
    <n v="7.2742882737423069E-3"/>
    <n v="0.4028367174549245"/>
    <n v="3.241234933929781"/>
    <n v="-4.4513896508382436E-3"/>
    <n v="-1.199503217268583E-2"/>
    <n v="1.0168301444702641"/>
  </r>
  <r>
    <x v="158"/>
    <n v="9.2571606263118222E-3"/>
    <n v="0.41209387808123632"/>
    <n v="3.379489515717562"/>
    <n v="-4.4513896508382436E-3"/>
    <n v="-1.199503217268583E-2"/>
    <n v="1.0176922893062761"/>
  </r>
  <r>
    <x v="159"/>
    <n v="4.2822820466881049E-3"/>
    <n v="0.41637616012792439"/>
    <n v="3.7441976833573078"/>
    <n v="-4.4513896508382436E-3"/>
    <n v="-1.199503217268583E-2"/>
    <n v="1.018435636689061"/>
  </r>
  <r>
    <x v="160"/>
    <n v="3.586306420784367E-3"/>
    <n v="0.41996246654870878"/>
    <n v="3.9951412075078672"/>
    <n v="-4.4513896508382436E-3"/>
    <n v="-1.199503217268583E-2"/>
    <n v="1.02025582979664"/>
  </r>
  <r>
    <x v="161"/>
    <n v="-3.5578866768387128E-3"/>
    <n v="0.41640457987187007"/>
    <n v="3.429493457781867"/>
    <n v="-4.4513896508382436E-3"/>
    <n v="-1.199503217268583E-2"/>
    <n v="1.0205485556240459"/>
  </r>
  <r>
    <x v="162"/>
    <n v="2.3276360015667481E-5"/>
    <n v="0.41642785623188577"/>
    <n v="3.3647761983884101"/>
    <n v="-4.4513896508382436E-3"/>
    <n v="-1.199503217268583E-2"/>
    <n v="1.021020062694354"/>
  </r>
  <r>
    <x v="163"/>
    <n v="1.5618020245228149E-3"/>
    <n v="0.4179896582564086"/>
    <n v="3.1819274488275759"/>
    <n v="-4.4513896508382436E-3"/>
    <n v="-1.199503217268583E-2"/>
    <n v="1.0241034431431491"/>
  </r>
  <r>
    <x v="164"/>
    <n v="1.396785733475318E-3"/>
    <n v="0.41938644398988389"/>
    <n v="3.3129803561072069"/>
    <n v="-4.4513896508382436E-3"/>
    <n v="-1.199503217268583E-2"/>
    <n v="1.025583558668175"/>
  </r>
  <r>
    <x v="165"/>
    <n v="6.3994720298387944E-3"/>
    <n v="0.42578591601972271"/>
    <n v="3.3455114920504538"/>
    <n v="-4.4513896508382436E-3"/>
    <n v="-1.199503217268583E-2"/>
    <n v="1.0268119517454679"/>
  </r>
  <r>
    <x v="166"/>
    <n v="-6.3789702289993736E-3"/>
    <n v="0.41940694579072341"/>
    <n v="2.6227029248310969"/>
    <n v="-6.3789702289993588E-3"/>
    <n v="-1.199503217268583E-2"/>
    <n v="1.027304734688435"/>
  </r>
  <r>
    <x v="167"/>
    <n v="-1.1215988550616861E-3"/>
    <n v="0.41828534693566172"/>
    <n v="2.5634514490904352"/>
    <n v="-7.5005690840610484E-3"/>
    <n v="-1.199503217268583E-2"/>
    <n v="1.0301010361645171"/>
  </r>
  <r>
    <x v="168"/>
    <n v="3.2894975622032572E-3"/>
    <n v="0.42157484449786492"/>
    <n v="2.5741976676233649"/>
    <n v="-7.5005690840610484E-3"/>
    <n v="-1.199503217268583E-2"/>
    <n v="1.0316826862323829"/>
  </r>
  <r>
    <x v="169"/>
    <n v="-3.7238851854059511E-3"/>
    <n v="0.41785095931245902"/>
    <n v="2.1633616636057651"/>
    <n v="-7.9349567072637406E-3"/>
    <n v="-1.199503217268583E-2"/>
    <n v="1.034833321696774"/>
  </r>
  <r>
    <x v="170"/>
    <n v="5.0912163601653524E-3"/>
    <n v="0.42294217567262432"/>
    <n v="2.3931259411558341"/>
    <n v="-7.9349567072637406E-3"/>
    <n v="-1.199503217268583E-2"/>
    <n v="1.0327036557531819"/>
  </r>
  <r>
    <x v="171"/>
    <n v="5.1209097486756162E-3"/>
    <n v="0.42806308542129989"/>
    <n v="2.328933757824132"/>
    <n v="-7.9349567072637406E-3"/>
    <n v="-1.199503217268583E-2"/>
    <n v="1.034549616570811"/>
  </r>
  <r>
    <x v="172"/>
    <n v="2.601545555442385E-3"/>
    <n v="0.43066463097674229"/>
    <n v="2.3932774810139659"/>
    <n v="-7.9349567072637406E-3"/>
    <n v="-1.199503217268583E-2"/>
    <n v="1.0339364130741431"/>
  </r>
  <r>
    <x v="173"/>
    <n v="1.461236659380694E-3"/>
    <n v="0.43212586763612298"/>
    <n v="2.3837436623439152"/>
    <n v="-7.9349567072637406E-3"/>
    <n v="-1.199503217268583E-2"/>
    <n v="1.039169910373045"/>
  </r>
  <r>
    <x v="174"/>
    <n v="1.093314155655804E-3"/>
    <n v="0.43321918179177882"/>
    <n v="2.408945964715715"/>
    <n v="-7.9349567072637406E-3"/>
    <n v="-1.199503217268583E-2"/>
    <n v="1.0390391836320769"/>
  </r>
  <r>
    <x v="175"/>
    <n v="6.3857089974546548E-3"/>
    <n v="0.43960489078923348"/>
    <n v="2.5304517925010122"/>
    <n v="-7.9349567072637406E-3"/>
    <n v="-1.199503217268583E-2"/>
    <n v="1.042912057262964"/>
  </r>
  <r>
    <x v="176"/>
    <n v="1.999131335336253E-3"/>
    <n v="0.44160402212456967"/>
    <n v="2.5810124174670261"/>
    <n v="-7.9349567072637406E-3"/>
    <n v="-1.199503217268583E-2"/>
    <n v="1.0459921154574621"/>
  </r>
  <r>
    <x v="177"/>
    <n v="4.3485999796911406E-3"/>
    <n v="0.44595262210426079"/>
    <n v="2.852186512230678"/>
    <n v="-7.9349567072637406E-3"/>
    <n v="-1.199503217268583E-2"/>
    <n v="1.049078025087598"/>
  </r>
  <r>
    <x v="178"/>
    <n v="-8.697493518717285E-3"/>
    <n v="0.43725512858554361"/>
    <n v="2.170808402618841"/>
    <n v="-8.6974935187172919E-3"/>
    <n v="-1.199503217268583E-2"/>
    <n v="1.049224008969101"/>
  </r>
  <r>
    <x v="179"/>
    <n v="6.8422049044160951E-3"/>
    <n v="0.44409733348995972"/>
    <n v="2.5799793577914132"/>
    <n v="-8.6974935187172919E-3"/>
    <n v="-1.199503217268583E-2"/>
    <n v="1.0485068064160661"/>
  </r>
  <r>
    <x v="180"/>
    <n v="5.8659798886196643E-3"/>
    <n v="0.44996331337857931"/>
    <n v="2.6795440444222591"/>
    <n v="-8.6974935187172919E-3"/>
    <n v="-1.199503217268583E-2"/>
    <n v="1.0476264368287129"/>
  </r>
  <r>
    <x v="181"/>
    <n v="7.4414201901228452E-3"/>
    <n v="0.45740473356870209"/>
    <n v="2.7666967456141518"/>
    <n v="-8.6974935187172919E-3"/>
    <n v="-1.199503217268583E-2"/>
    <n v="1.0479795222313719"/>
  </r>
  <r>
    <x v="182"/>
    <n v="5.8277659364115372E-3"/>
    <n v="0.46323249950511369"/>
    <n v="2.736077711783536"/>
    <n v="-8.6974935187172919E-3"/>
    <n v="-1.199503217268583E-2"/>
    <n v="1.0498871588748711"/>
  </r>
  <r>
    <x v="183"/>
    <n v="8.6611291531806765E-3"/>
    <n v="0.47189362865829437"/>
    <n v="2.7319917874678752"/>
    <n v="-8.6974935187172919E-3"/>
    <n v="-1.199503217268583E-2"/>
    <n v="1.0499959634878699"/>
  </r>
  <r>
    <x v="184"/>
    <n v="-2.8943458240866869E-3"/>
    <n v="0.46899928283420772"/>
    <n v="2.3478505231097921"/>
    <n v="-8.6974935187172919E-3"/>
    <n v="-1.199503217268583E-2"/>
    <n v="1.0493002513374901"/>
  </r>
  <r>
    <x v="185"/>
    <n v="-1.833598714522801E-3"/>
    <n v="0.46716568411968479"/>
    <n v="2.0800116528825221"/>
    <n v="-8.6974935187172919E-3"/>
    <n v="-1.199503217268583E-2"/>
    <n v="1.0500457608407541"/>
  </r>
  <r>
    <x v="186"/>
    <n v="3.77776364426187E-4"/>
    <n v="0.46754346048411111"/>
    <n v="2.3200857895281701"/>
    <n v="-8.6974935187172919E-3"/>
    <n v="-1.199503217268583E-2"/>
    <n v="1.0493369858579971"/>
  </r>
  <r>
    <x v="187"/>
    <n v="2.0134664364732991E-3"/>
    <n v="0.46955692692058443"/>
    <n v="2.4214271302070678"/>
    <n v="-8.6974935187172919E-3"/>
    <n v="-1.199503217268583E-2"/>
    <n v="1.04677531116336"/>
  </r>
  <r>
    <x v="188"/>
    <n v="1.4581829556880681E-3"/>
    <n v="0.47101510987627238"/>
    <n v="2.4163724231465631"/>
    <n v="-8.6974935187172919E-3"/>
    <n v="-1.199503217268583E-2"/>
    <n v="1.0499757952666959"/>
  </r>
  <r>
    <x v="189"/>
    <n v="2.009006017372271E-3"/>
    <n v="0.47302411589364468"/>
    <n v="2.445665627221707"/>
    <n v="-8.6974935187172919E-3"/>
    <n v="-1.199503217268583E-2"/>
    <n v="1.049975871184367"/>
  </r>
  <r>
    <x v="190"/>
    <n v="1.41224479189879E-3"/>
    <n v="0.47443636068554351"/>
    <n v="2.2642221175673121"/>
    <n v="-8.6974935187172919E-3"/>
    <n v="-1.199503217268583E-2"/>
    <n v="1.050025916083366"/>
  </r>
  <r>
    <x v="191"/>
    <n v="2.2933138962727309E-3"/>
    <n v="0.4767296745818162"/>
    <n v="2.9158642219123951"/>
    <n v="-8.6974935187172919E-3"/>
    <n v="-1.199503217268583E-2"/>
    <n v="1.0501158366211509"/>
  </r>
  <r>
    <x v="192"/>
    <n v="6.6005067053026651E-3"/>
    <n v="0.48333018128711891"/>
    <n v="3.2887344211893379"/>
    <n v="-8.6974935187172919E-3"/>
    <n v="-1.199503217268583E-2"/>
    <n v="1.050115805127378"/>
  </r>
  <r>
    <x v="193"/>
    <n v="1.0479091304753589E-3"/>
    <n v="0.48437809041759422"/>
    <n v="3.1680635844298992"/>
    <n v="-8.6974935187172919E-3"/>
    <n v="-1.199503217268583E-2"/>
    <n v="1.0499457050612151"/>
  </r>
  <r>
    <x v="194"/>
    <n v="-2.5846748828664898E-4"/>
    <n v="0.48411962292930749"/>
    <n v="3.4927969670580299"/>
    <n v="-8.6974935187172919E-3"/>
    <n v="-1.199503217268583E-2"/>
    <n v="1.0499657156205069"/>
  </r>
  <r>
    <x v="195"/>
    <n v="8.2535416160637448E-4"/>
    <n v="0.48494497709091389"/>
    <n v="3.2839220744741588"/>
    <n v="-8.6974935187172919E-3"/>
    <n v="-1.199503217268583E-2"/>
    <n v="1.0500857560564809"/>
  </r>
  <r>
    <x v="196"/>
    <n v="-3.6230767823851248E-3"/>
    <n v="0.48132190030852878"/>
    <n v="2.71491190914442"/>
    <n v="-8.6974935187172919E-3"/>
    <n v="-1.199503217268583E-2"/>
    <n v="1.029594614699298"/>
  </r>
  <r>
    <x v="197"/>
    <n v="4.6838868907408682E-3"/>
    <n v="0.48600578719926968"/>
    <n v="2.7979620846676059"/>
    <n v="-8.6974935187172919E-3"/>
    <n v="-1.199503217268583E-2"/>
    <n v="1.0499356862486711"/>
  </r>
  <r>
    <x v="198"/>
    <n v="2.741757206436702E-3"/>
    <n v="0.48874754440570639"/>
    <n v="2.8640487685714051"/>
    <n v="-8.6974935187172919E-3"/>
    <n v="-1.199503217268583E-2"/>
    <n v="1.041148158240538"/>
  </r>
  <r>
    <x v="199"/>
    <n v="-1.2255373551446969E-4"/>
    <n v="0.48862499067019188"/>
    <n v="2.786742423741515"/>
    <n v="-8.6974935187172919E-3"/>
    <n v="-1.199503217268583E-2"/>
    <n v="1.0362062485384891"/>
  </r>
  <r>
    <x v="200"/>
    <n v="-1.505849728987783E-3"/>
    <n v="0.48711914094120418"/>
    <n v="2.4090111380892769"/>
    <n v="-8.6974935187172919E-3"/>
    <n v="-1.199503217268583E-2"/>
    <n v="1.03852346454893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1">
  <r>
    <x v="0"/>
    <n v="0"/>
    <n v="0"/>
    <n v="0"/>
    <n v="0"/>
    <n v="0"/>
    <n v="0"/>
  </r>
  <r>
    <x v="1"/>
    <n v="2.0037764728721001E-3"/>
    <n v="2.0037764728721001E-3"/>
    <n v="0"/>
    <n v="0"/>
    <n v="0"/>
    <n v="1.0177716145522899"/>
  </r>
  <r>
    <x v="2"/>
    <n v="4.6968780451736997E-3"/>
    <n v="6.7006545180457993E-3"/>
    <n v="0"/>
    <n v="0"/>
    <n v="0"/>
    <n v="1.015126350709721"/>
  </r>
  <r>
    <x v="3"/>
    <n v="-9.0255216617641382E-5"/>
    <n v="6.6103993014281579E-3"/>
    <n v="0"/>
    <n v="-9.0255216617641382E-5"/>
    <n v="-9.0255216617641382E-5"/>
    <n v="1.0305642560236981"/>
  </r>
  <r>
    <x v="4"/>
    <n v="3.7996970097551939E-3"/>
    <n v="1.0410096311183351E-2"/>
    <n v="0"/>
    <n v="-9.0255216617641382E-5"/>
    <n v="-9.0255216617641382E-5"/>
    <n v="1.039008199424033"/>
  </r>
  <r>
    <x v="5"/>
    <n v="-5.9934816352570164E-3"/>
    <n v="4.4166146759263367E-3"/>
    <n v="0.96196742950757919"/>
    <n v="-5.9934816352570164E-3"/>
    <n v="-5.9934816352570164E-3"/>
    <n v="1.0455373773688541"/>
  </r>
  <r>
    <x v="6"/>
    <n v="2.467512088376228E-3"/>
    <n v="6.8841267643025648E-3"/>
    <n v="1.3837927112404349"/>
    <n v="-5.9934816352570164E-3"/>
    <n v="-5.9934816352570164E-3"/>
    <n v="1.050307143116797"/>
  </r>
  <r>
    <x v="7"/>
    <n v="-5.6508417598545718E-3"/>
    <n v="1.233285004447993E-3"/>
    <n v="0.19077385772107319"/>
    <n v="-9.1768113067353593E-3"/>
    <n v="-9.1768113067353593E-3"/>
    <n v="1.0509071773053269"/>
  </r>
  <r>
    <x v="8"/>
    <n v="-1.9754188308925419E-3"/>
    <n v="-7.4213382644454894E-4"/>
    <n v="-0.1072143383334408"/>
    <n v="-1.1152230137627899E-2"/>
    <n v="-1.1152230137627899E-2"/>
    <n v="1.045082634829166"/>
  </r>
  <r>
    <x v="9"/>
    <n v="1.9065384269582542E-2"/>
    <n v="1.8323250443137991E-2"/>
    <n v="1.298131146047047"/>
    <n v="-1.1152230137627899E-2"/>
    <n v="-1.1152230137627899E-2"/>
    <n v="1.038682102945351"/>
  </r>
  <r>
    <x v="10"/>
    <n v="-3.2975667144631779E-3"/>
    <n v="1.5025683728674809E-2"/>
    <n v="0.99390869167390727"/>
    <n v="-1.1152230137627899E-2"/>
    <n v="-1.1152230137627899E-2"/>
    <n v="1.0261731416602009"/>
  </r>
  <r>
    <x v="11"/>
    <n v="7.0822735962902464E-3"/>
    <n v="2.2107957324965059E-2"/>
    <n v="1.363369847015115"/>
    <n v="-1.1152230137627899E-2"/>
    <n v="-1.1152230137627899E-2"/>
    <n v="1.0277014779808189"/>
  </r>
  <r>
    <x v="12"/>
    <n v="9.3210739416769162E-3"/>
    <n v="3.1429031266641982E-2"/>
    <n v="1.7794138419979191"/>
    <n v="-1.1152230137627899E-2"/>
    <n v="-1.1152230137627899E-2"/>
    <n v="1.0311001160658839"/>
  </r>
  <r>
    <x v="13"/>
    <n v="8.1615367583002529E-3"/>
    <n v="3.9590568024942228E-2"/>
    <n v="2.1088311137505711"/>
    <n v="-1.1152230137627899E-2"/>
    <n v="-1.1152230137627899E-2"/>
    <n v="1.007919462024327"/>
  </r>
  <r>
    <x v="14"/>
    <n v="5.0341016025397811E-3"/>
    <n v="4.462466962748201E-2"/>
    <n v="2.2933629568800531"/>
    <n v="-1.1152230137627899E-2"/>
    <n v="-1.1152230137627899E-2"/>
    <n v="1.009244053502683"/>
  </r>
  <r>
    <x v="15"/>
    <n v="1.9009532627670131E-4"/>
    <n v="4.4814764953758711E-2"/>
    <n v="2.2213014236367519"/>
    <n v="-1.1152230137627899E-2"/>
    <n v="-1.1152230137627899E-2"/>
    <n v="1.0365018309397509"/>
  </r>
  <r>
    <x v="16"/>
    <n v="1.391218570731597E-2"/>
    <n v="5.8726950661074681E-2"/>
    <n v="2.5884877571248102"/>
    <n v="-1.1152230137627899E-2"/>
    <n v="-1.1152230137627899E-2"/>
    <n v="1.0390199141698"/>
  </r>
  <r>
    <x v="17"/>
    <n v="-1.148705285312877E-2"/>
    <n v="4.7239897807945908E-2"/>
    <n v="1.7805888971160999"/>
    <n v="-1.148705285312877E-2"/>
    <n v="-1.148705285312877E-2"/>
    <n v="1.0455040895431891"/>
  </r>
  <r>
    <x v="18"/>
    <n v="-2.7373359245934609E-3"/>
    <n v="4.4502561883352443E-2"/>
    <n v="1.611601037808343"/>
    <n v="-1.422438877772224E-2"/>
    <n v="-1.422438877772224E-2"/>
    <n v="1.048954370244789"/>
  </r>
  <r>
    <x v="19"/>
    <n v="1.877092575750371E-2"/>
    <n v="6.3273487640856149E-2"/>
    <n v="1.9847167802403469"/>
    <n v="-1.422438877772224E-2"/>
    <n v="-1.422438877772224E-2"/>
    <n v="1.046596996465031"/>
  </r>
  <r>
    <x v="20"/>
    <n v="-9.5035237984058551E-3"/>
    <n v="5.3769963842450287E-2"/>
    <n v="1.552663257406717"/>
    <n v="-1.422438877772224E-2"/>
    <n v="-1.422438877772224E-2"/>
    <n v="1.0347099450629009"/>
  </r>
  <r>
    <x v="21"/>
    <n v="6.5248188489294701E-3"/>
    <n v="6.0294782691379757E-2"/>
    <n v="1.6936587939778851"/>
    <n v="-1.422438877772224E-2"/>
    <n v="-1.422438877772224E-2"/>
    <n v="1.030145120796538"/>
  </r>
  <r>
    <x v="22"/>
    <n v="1.4946299505123131E-2"/>
    <n v="7.5241082196502898E-2"/>
    <n v="1.969613164215771"/>
    <n v="-1.422438877772224E-2"/>
    <n v="-1.422438877772224E-2"/>
    <n v="1.022379790017945"/>
  </r>
  <r>
    <x v="23"/>
    <n v="2.8703731380718411E-3"/>
    <n v="7.8111455334574739E-2"/>
    <n v="2.0034926561696458"/>
    <n v="-1.422438877772224E-2"/>
    <n v="-1.422438877772224E-2"/>
    <n v="1.025090427453506"/>
  </r>
  <r>
    <x v="24"/>
    <n v="1.3466918093222841E-2"/>
    <n v="9.157837342779758E-2"/>
    <n v="2.2310238763013368"/>
    <n v="-1.422438877772224E-2"/>
    <n v="-1.422438877772224E-2"/>
    <n v="1.0289922742474109"/>
  </r>
  <r>
    <x v="25"/>
    <n v="1.0158875555085481E-2"/>
    <n v="0.1017372489828831"/>
    <n v="2.459842580010891"/>
    <n v="-1.422438877772224E-2"/>
    <n v="-1.422438877772224E-2"/>
    <n v="1.0346712359103281"/>
  </r>
  <r>
    <x v="26"/>
    <n v="-5.1568321990448501E-3"/>
    <n v="9.6580416783838205E-2"/>
    <n v="2.2337404653879251"/>
    <n v="-1.422438877772224E-2"/>
    <n v="-1.422438877772224E-2"/>
    <n v="1.0007563418414349"/>
  </r>
  <r>
    <x v="27"/>
    <n v="2.1933205489542899E-3"/>
    <n v="9.8773737332792488E-2"/>
    <n v="2.1737004871422352"/>
    <n v="-1.422438877772224E-2"/>
    <n v="-1.422438877772224E-2"/>
    <n v="0.99964262539342075"/>
  </r>
  <r>
    <x v="28"/>
    <n v="1.508943128799338E-3"/>
    <n v="0.10028268046159181"/>
    <n v="2.2176521870181869"/>
    <n v="-1.422438877772224E-2"/>
    <n v="-1.422438877772224E-2"/>
    <n v="1.033562259792256"/>
  </r>
  <r>
    <x v="29"/>
    <n v="1.093141449182103E-2"/>
    <n v="0.1112140949534129"/>
    <n v="2.3526841591678802"/>
    <n v="-1.422438877772224E-2"/>
    <n v="-1.422438877772224E-2"/>
    <n v="1.0344896859748249"/>
  </r>
  <r>
    <x v="30"/>
    <n v="8.3260217237834042E-3"/>
    <n v="0.1195401166771963"/>
    <n v="2.7584700861561"/>
    <n v="-1.422438877772224E-2"/>
    <n v="-1.422438877772224E-2"/>
    <n v="1.040033473277949"/>
  </r>
  <r>
    <x v="31"/>
    <n v="1.557533785424889E-2"/>
    <n v="0.13511545453144519"/>
    <n v="2.977121607724813"/>
    <n v="-1.422438877772224E-2"/>
    <n v="-1.422438877772224E-2"/>
    <n v="1.0473228559270129"/>
  </r>
  <r>
    <x v="32"/>
    <n v="1.118795683862415E-2"/>
    <n v="0.1463034113700693"/>
    <n v="3.457394761229561"/>
    <n v="-1.422438877772224E-2"/>
    <n v="-1.422438877772224E-2"/>
    <n v="1.0498069576000919"/>
  </r>
  <r>
    <x v="33"/>
    <n v="1.4778138440061371E-2"/>
    <n v="0.1610815498101307"/>
    <n v="3.8466418064997758"/>
    <n v="-1.422438877772224E-2"/>
    <n v="-1.422438877772224E-2"/>
    <n v="1.048807126977676"/>
  </r>
  <r>
    <x v="34"/>
    <n v="4.0636168392630748E-3"/>
    <n v="0.16514516664939369"/>
    <n v="3.669082099076459"/>
    <n v="-1.422438877772224E-2"/>
    <n v="-1.422438877772224E-2"/>
    <n v="1.0496071660910999"/>
  </r>
  <r>
    <x v="35"/>
    <n v="6.5213704307192496E-3"/>
    <n v="0.17166653708011301"/>
    <n v="4.030903499926886"/>
    <n v="-1.422438877772224E-2"/>
    <n v="-1.422438877772224E-2"/>
    <n v="1.0491071567322729"/>
  </r>
  <r>
    <x v="36"/>
    <n v="1.295631640749664E-2"/>
    <n v="0.1846228534876096"/>
    <n v="4.1217753728132323"/>
    <n v="-1.422438877772224E-2"/>
    <n v="-1.422438877772224E-2"/>
    <n v="1.048507063118306"/>
  </r>
  <r>
    <x v="37"/>
    <n v="9.7125673094587417E-3"/>
    <n v="0.19433542079706839"/>
    <n v="4.1284478417329424"/>
    <n v="-1.422438877772224E-2"/>
    <n v="-1.422438877772224E-2"/>
    <n v="1.0499071674992311"/>
  </r>
  <r>
    <x v="38"/>
    <n v="7.8272342153069621E-3"/>
    <n v="0.20216265501237529"/>
    <n v="4.121344624540332"/>
    <n v="-1.422438877772224E-2"/>
    <n v="-1.422438877772224E-2"/>
    <n v="1.02930721035513"/>
  </r>
  <r>
    <x v="39"/>
    <n v="5.1827088658282228E-3"/>
    <n v="0.20734536387820349"/>
    <n v="4.1256855596011563"/>
    <n v="-1.422438877772224E-2"/>
    <n v="-1.422438877772224E-2"/>
    <n v="1.028907207572026"/>
  </r>
  <r>
    <x v="40"/>
    <n v="1.5692879470827221E-3"/>
    <n v="0.20891465182528629"/>
    <n v="4.1825623446274003"/>
    <n v="-1.422438877772224E-2"/>
    <n v="-1.422438877772224E-2"/>
    <n v="1.0502072186136999"/>
  </r>
  <r>
    <x v="41"/>
    <n v="-4.9835639785606178E-3"/>
    <n v="0.20393108784672559"/>
    <n v="3.622065280980189"/>
    <n v="-1.422438877772224E-2"/>
    <n v="-1.422438877772224E-2"/>
    <n v="1.0491071564447929"/>
  </r>
  <r>
    <x v="42"/>
    <n v="-7.9765923443138043E-3"/>
    <n v="0.19595449550241181"/>
    <n v="3.8488565153324381"/>
    <n v="-1.422438877772224E-2"/>
    <n v="-1.422438877772224E-2"/>
    <n v="1.0499072298163119"/>
  </r>
  <r>
    <x v="43"/>
    <n v="1.437766506327473E-5"/>
    <n v="0.1959688731674751"/>
    <n v="3.9767093521664871"/>
    <n v="-1.296015632287442E-2"/>
    <n v="-1.422438877772224E-2"/>
    <n v="1.050207209024596"/>
  </r>
  <r>
    <x v="44"/>
    <n v="8.66109756359623E-3"/>
    <n v="0.20462997073107131"/>
    <n v="3.9430578272746861"/>
    <n v="-1.296015632287442E-2"/>
    <n v="-1.422438877772224E-2"/>
    <n v="1.0494072090643149"/>
  </r>
  <r>
    <x v="45"/>
    <n v="-1.720148139780567E-3"/>
    <n v="0.20290982259129081"/>
    <n v="4.4967859657367732"/>
    <n v="-1.296015632287442E-2"/>
    <n v="-1.422438877772224E-2"/>
    <n v="1.049407198928439"/>
  </r>
  <r>
    <x v="46"/>
    <n v="-3.0473242749538831E-4"/>
    <n v="0.20260509016379541"/>
    <n v="4.217344080783338"/>
    <n v="-1.296015632287442E-2"/>
    <n v="-1.422438877772224E-2"/>
    <n v="1.0498071976578141"/>
  </r>
  <r>
    <x v="47"/>
    <n v="1.4287071909627541E-3"/>
    <n v="0.2040337973547581"/>
    <n v="3.9543782751143719"/>
    <n v="-1.296015632287442E-2"/>
    <n v="-1.422438877772224E-2"/>
    <n v="1.049807190918945"/>
  </r>
  <r>
    <x v="48"/>
    <n v="-1.5788831236153631E-2"/>
    <n v="0.1882449661186045"/>
    <n v="2.845883090486188"/>
    <n v="-2.066968570668179E-2"/>
    <n v="-2.066968570668179E-2"/>
    <n v="1.0499071688932899"/>
  </r>
  <r>
    <x v="49"/>
    <n v="-5.962511998908529E-4"/>
    <n v="0.1876487149187136"/>
    <n v="2.540587612547788"/>
    <n v="-2.1265936906572639E-2"/>
    <n v="-2.1265936906572639E-2"/>
    <n v="1.0499071989005659"/>
  </r>
  <r>
    <x v="50"/>
    <n v="2.5698688880337519E-3"/>
    <n v="0.19021858380674739"/>
    <n v="2.375264090305329"/>
    <n v="-2.1265936906572639E-2"/>
    <n v="-2.1265936906572639E-2"/>
    <n v="1.049007167571544"/>
  </r>
  <r>
    <x v="51"/>
    <n v="1.761256531923078E-3"/>
    <n v="0.19197984033867049"/>
    <n v="2.6356100109541618"/>
    <n v="-2.1265936906572639E-2"/>
    <n v="-2.1265936906572639E-2"/>
    <n v="1.0488071490024879"/>
  </r>
  <r>
    <x v="52"/>
    <n v="5.6008570931662879E-3"/>
    <n v="0.19758069743183679"/>
    <n v="2.7296545369958141"/>
    <n v="-2.1265936906572639E-2"/>
    <n v="-2.1265936906572639E-2"/>
    <n v="1.048807227941549"/>
  </r>
  <r>
    <x v="53"/>
    <n v="3.5237024322401209E-3"/>
    <n v="0.20110439986407691"/>
    <n v="2.7919240785996529"/>
    <n v="-2.1265936906572639E-2"/>
    <n v="-2.1265936906572639E-2"/>
    <n v="1.048807166480745"/>
  </r>
  <r>
    <x v="54"/>
    <n v="6.8643635415940873E-3"/>
    <n v="0.207968763405671"/>
    <n v="2.723421030584499"/>
    <n v="-2.1265936906572639E-2"/>
    <n v="-2.1265936906572639E-2"/>
    <n v="1.0490071891217021"/>
  </r>
  <r>
    <x v="55"/>
    <n v="9.0384949047667834E-4"/>
    <n v="0.20887261289614761"/>
    <n v="2.528375531944909"/>
    <n v="-2.1265936906572639E-2"/>
    <n v="-2.1265936906572639E-2"/>
    <n v="1.049007168873584"/>
  </r>
  <r>
    <x v="56"/>
    <n v="-1.3220241589280421E-4"/>
    <n v="0.2087404104802548"/>
    <n v="2.2175387387737651"/>
    <n v="-2.1265936906572639E-2"/>
    <n v="-2.1265936906572639E-2"/>
    <n v="1.049607198576082"/>
  </r>
  <r>
    <x v="57"/>
    <n v="4.1648574957056858E-3"/>
    <n v="0.21290526797596049"/>
    <n v="2.074192843770283"/>
    <n v="-2.1265936906572639E-2"/>
    <n v="-2.1265936906572639E-2"/>
    <n v="1.0502071470321339"/>
  </r>
  <r>
    <x v="58"/>
    <n v="-7.328181347773105E-4"/>
    <n v="0.21217244984118319"/>
    <n v="1.722110190285058"/>
    <n v="-2.1265936906572639E-2"/>
    <n v="-2.1265936906572639E-2"/>
    <n v="1.0502071568168809"/>
  </r>
  <r>
    <x v="59"/>
    <n v="-1.1893844343803771E-3"/>
    <n v="0.21098306540680281"/>
    <n v="1.5402540962784861"/>
    <n v="-2.1265936906572639E-2"/>
    <n v="-2.1265936906572639E-2"/>
    <n v="1.050207158238277"/>
  </r>
  <r>
    <x v="60"/>
    <n v="1.2585820247173019E-2"/>
    <n v="0.2235688856539759"/>
    <n v="1.656557018915167"/>
    <n v="-2.1265936906572639E-2"/>
    <n v="-2.1265936906572639E-2"/>
    <n v="1.0499071160710369"/>
  </r>
  <r>
    <x v="61"/>
    <n v="9.8457799414221631E-3"/>
    <n v="0.233414665595398"/>
    <n v="1.607894289280553"/>
    <n v="-2.1265936906572639E-2"/>
    <n v="-2.1265936906572639E-2"/>
    <n v="1.0499072176317059"/>
  </r>
  <r>
    <x v="62"/>
    <n v="2.9078871585461602E-3"/>
    <n v="0.2363225527539442"/>
    <n v="1.434160377427967"/>
    <n v="-2.1265936906572639E-2"/>
    <n v="-2.1265936906572639E-2"/>
    <n v="1.049207137999383"/>
  </r>
  <r>
    <x v="63"/>
    <n v="1.3285336157987E-2"/>
    <n v="0.2496078889119312"/>
    <n v="1.5338404431574759"/>
    <n v="-2.1265936906572639E-2"/>
    <n v="-2.1265936906572639E-2"/>
    <n v="1.049207177407192"/>
  </r>
  <r>
    <x v="64"/>
    <n v="1.304590156828288E-3"/>
    <n v="0.25091247906875952"/>
    <n v="1.417007628227857"/>
    <n v="-2.1265936906572639E-2"/>
    <n v="-2.1265936906572639E-2"/>
    <n v="1.048807180764681"/>
  </r>
  <r>
    <x v="65"/>
    <n v="2.7529097904350069E-3"/>
    <n v="0.25366538885919448"/>
    <n v="1.4547557911950419"/>
    <n v="-2.1265936906572639E-2"/>
    <n v="-2.1265936906572639E-2"/>
    <n v="1.048807229290748"/>
  </r>
  <r>
    <x v="66"/>
    <n v="3.425191430114279E-3"/>
    <n v="0.25709058028930881"/>
    <n v="1.77363244694247"/>
    <n v="-2.1265936906572639E-2"/>
    <n v="-2.1265936906572639E-2"/>
    <n v="1.0494071984271169"/>
  </r>
  <r>
    <x v="67"/>
    <n v="9.1677573293265369E-5"/>
    <n v="0.25718225786260202"/>
    <n v="2.1734339414473669"/>
    <n v="-2.1265936906572639E-2"/>
    <n v="-2.1265936906572639E-2"/>
    <n v="1.04940720733255"/>
  </r>
  <r>
    <x v="68"/>
    <n v="1.069916510996226E-2"/>
    <n v="0.26788142297256429"/>
    <n v="2.4614141529121132"/>
    <n v="-2.1265936906572639E-2"/>
    <n v="-2.1265936906572639E-2"/>
    <n v="1.0497072274392061"/>
  </r>
  <r>
    <x v="69"/>
    <n v="4.7298732140108081E-3"/>
    <n v="0.27261129618657509"/>
    <n v="2.3716258926582459"/>
    <n v="-2.1265936906572639E-2"/>
    <n v="-2.1265936906572639E-2"/>
    <n v="1.049707217939442"/>
  </r>
  <r>
    <x v="70"/>
    <n v="-3.3126319891834538E-3"/>
    <n v="0.26929866419739162"/>
    <n v="2.2921140719599111"/>
    <n v="-2.1265936906572639E-2"/>
    <n v="-2.1265936906572639E-2"/>
    <n v="1.0496072186436141"/>
  </r>
  <r>
    <x v="71"/>
    <n v="-8.8119758192882532E-3"/>
    <n v="0.26048668837810329"/>
    <n v="1.8644785217595099"/>
    <n v="-2.1265936906572639E-2"/>
    <n v="-2.1265936906572639E-2"/>
    <n v="1.0496072218175321"/>
  </r>
  <r>
    <x v="72"/>
    <n v="2.5877977856387031E-2"/>
    <n v="0.28636466623449042"/>
    <n v="2.1142729818275101"/>
    <n v="-2.1265936906572639E-2"/>
    <n v="-2.1265936906572639E-2"/>
    <n v="1.049307208467815"/>
  </r>
  <r>
    <x v="73"/>
    <n v="6.6449460379262373E-3"/>
    <n v="0.29300961227241662"/>
    <n v="3.1196005895193251"/>
    <n v="-2.1265936906572639E-2"/>
    <n v="-2.1265936906572639E-2"/>
    <n v="1.0493072381988671"/>
  </r>
  <r>
    <x v="74"/>
    <n v="3.1464616465226129E-3"/>
    <n v="0.29615607391893922"/>
    <n v="3.2649752225649831"/>
    <n v="-1.8696068018538878E-2"/>
    <n v="-2.1265936906572639E-2"/>
    <n v="1.049907188892681"/>
  </r>
  <r>
    <x v="75"/>
    <n v="6.599620039219406E-3"/>
    <n v="0.3027556939581586"/>
    <n v="3.3841232378144408"/>
    <n v="-1.6934811486615801E-2"/>
    <n v="-2.1265936906572639E-2"/>
    <n v="1.04990712814424"/>
  </r>
  <r>
    <x v="76"/>
    <n v="-2.1071587878086361E-3"/>
    <n v="0.30064853517035001"/>
    <n v="3.2143943522285521"/>
    <n v="-1.212460780847174E-2"/>
    <n v="-2.1265936906572639E-2"/>
    <n v="1.050007064287372"/>
  </r>
  <r>
    <x v="77"/>
    <n v="-3.6148353969328389E-3"/>
    <n v="0.29703369977341709"/>
    <n v="2.8664770466286611"/>
    <n v="-1.212460780847174E-2"/>
    <n v="-2.1265936906572639E-2"/>
    <n v="1.0500070260220831"/>
  </r>
  <r>
    <x v="78"/>
    <n v="7.7063587876712736E-3"/>
    <n v="0.30474005856108838"/>
    <n v="2.970378774402719"/>
    <n v="-1.212460780847174E-2"/>
    <n v="-2.1265936906572639E-2"/>
    <n v="1.0432673806361259"/>
  </r>
  <r>
    <x v="79"/>
    <n v="-2.8639485640201412E-3"/>
    <n v="0.30187610999706832"/>
    <n v="2.6488777195273641"/>
    <n v="-1.212460780847174E-2"/>
    <n v="-2.1265936906572639E-2"/>
    <n v="1.0488559710045451"/>
  </r>
  <r>
    <x v="80"/>
    <n v="1.2464683164197629E-3"/>
    <n v="0.30312257831348799"/>
    <n v="2.6605736656080912"/>
    <n v="-1.212460780847174E-2"/>
    <n v="-2.1265936906572639E-2"/>
    <n v="1.050107088237118"/>
  </r>
  <r>
    <x v="81"/>
    <n v="5.9906257812273461E-5"/>
    <n v="0.30318248457130031"/>
    <n v="2.6676179086128049"/>
    <n v="-1.212460780847174E-2"/>
    <n v="-2.1265936906572639E-2"/>
    <n v="1.050107126202807"/>
  </r>
  <r>
    <x v="82"/>
    <n v="6.8406507075687156E-3"/>
    <n v="0.31002313527886899"/>
    <n v="2.7330579988022041"/>
    <n v="-1.212460780847174E-2"/>
    <n v="-2.1265936906572639E-2"/>
    <n v="1.0490071170449879"/>
  </r>
  <r>
    <x v="83"/>
    <n v="6.5125079762912708E-3"/>
    <n v="0.31653564325516031"/>
    <n v="2.957168268371595"/>
    <n v="-1.212460780847174E-2"/>
    <n v="-2.1265936906572639E-2"/>
    <n v="1.049007064551293"/>
  </r>
  <r>
    <x v="84"/>
    <n v="1.49902684391318E-2"/>
    <n v="0.33152591169429207"/>
    <n v="3.3097269869882888"/>
    <n v="-1.212460780847174E-2"/>
    <n v="-2.1265936906572639E-2"/>
    <n v="1.0509070505594049"/>
  </r>
  <r>
    <x v="85"/>
    <n v="7.1752324617722144E-3"/>
    <n v="0.33870114415606428"/>
    <n v="3.2329422430364119"/>
    <n v="-1.212460780847174E-2"/>
    <n v="-2.1265936906572639E-2"/>
    <n v="1.0458697602156179"/>
  </r>
  <r>
    <x v="86"/>
    <n v="-6.0056754892687213E-3"/>
    <n v="0.33269546866679561"/>
    <n v="2.7056532176926118"/>
    <n v="-1.212460780847174E-2"/>
    <n v="-2.1265936906572639E-2"/>
    <n v="1.0429166891658439"/>
  </r>
  <r>
    <x v="87"/>
    <n v="1.4513265504815279E-3"/>
    <n v="0.33414679521727708"/>
    <n v="2.660679145569635"/>
    <n v="-1.212460780847174E-2"/>
    <n v="-2.1265936906572639E-2"/>
    <n v="1.043919807192969"/>
  </r>
  <r>
    <x v="88"/>
    <n v="2.022749210294088E-3"/>
    <n v="0.33616954442757119"/>
    <n v="2.439836667409399"/>
    <n v="-1.212460780847174E-2"/>
    <n v="-2.1265936906572639E-2"/>
    <n v="1.043481162652603"/>
  </r>
  <r>
    <x v="89"/>
    <n v="-5.7828038495018573E-3"/>
    <n v="0.33038674057806938"/>
    <n v="2.1704119157270059"/>
    <n v="-1.212460780847174E-2"/>
    <n v="-2.1265936906572639E-2"/>
    <n v="1.049806942901494"/>
  </r>
  <r>
    <x v="90"/>
    <n v="5.3714344289603616E-4"/>
    <n v="0.3309238840209654"/>
    <n v="2.104510567179005"/>
    <n v="-1.212460780847174E-2"/>
    <n v="-2.1265936906572639E-2"/>
    <n v="1.050306895105535"/>
  </r>
  <r>
    <x v="91"/>
    <n v="8.7233731757599062E-4"/>
    <n v="0.33179622133854142"/>
    <n v="2.0314048389627848"/>
    <n v="-1.212460780847174E-2"/>
    <n v="-2.1265936906572639E-2"/>
    <n v="1.0445068770204879"/>
  </r>
  <r>
    <x v="92"/>
    <n v="1.1733360298437599E-2"/>
    <n v="0.34352958163697889"/>
    <n v="2.2932745454391119"/>
    <n v="-1.212460780847174E-2"/>
    <n v="-2.1265936906572639E-2"/>
    <n v="1.0501068261999249"/>
  </r>
  <r>
    <x v="93"/>
    <n v="2.2423192042014752E-3"/>
    <n v="0.34577190084118042"/>
    <n v="2.110882321869521"/>
    <n v="-1.212460780847174E-2"/>
    <n v="-2.1265936906572639E-2"/>
    <n v="1.0497926329950009"/>
  </r>
  <r>
    <x v="94"/>
    <n v="-5.5448084175790226E-3"/>
    <n v="0.34022709242360138"/>
    <n v="1.7864366583104121"/>
    <n v="-1.212460780847174E-2"/>
    <n v="-2.1265936906572639E-2"/>
    <n v="1.0495450526237431"/>
  </r>
  <r>
    <x v="95"/>
    <n v="9.8461170955410175E-3"/>
    <n v="0.35007320951914239"/>
    <n v="2.1280181965022602"/>
    <n v="-1.212460780847174E-2"/>
    <n v="-2.1265936906572639E-2"/>
    <n v="1.0495299187797731"/>
  </r>
  <r>
    <x v="96"/>
    <n v="4.2366665692597782E-3"/>
    <n v="0.35430987608840209"/>
    <n v="2.6186909276059911"/>
    <n v="-8.3144035779949554E-3"/>
    <n v="-2.1265936906572639E-2"/>
    <n v="1.04916064190162"/>
  </r>
  <r>
    <x v="97"/>
    <n v="-5.8090086831267054E-4"/>
    <n v="0.35372897522008939"/>
    <n v="2.436922195701952"/>
    <n v="-8.3144035779949554E-3"/>
    <n v="-2.1265936906572639E-2"/>
    <n v="1.050206906384652"/>
  </r>
  <r>
    <x v="98"/>
    <n v="9.5696744938394314E-3"/>
    <n v="0.36329864971392889"/>
    <n v="2.4901240333489918"/>
    <n v="-8.3144035779949554E-3"/>
    <n v="-2.1265936906572639E-2"/>
    <n v="1.049306957657659"/>
  </r>
  <r>
    <x v="99"/>
    <n v="3.030103368546519E-3"/>
    <n v="0.36632875308247542"/>
    <n v="2.4861073541797749"/>
    <n v="-8.3144035779949554E-3"/>
    <n v="-2.1265936906572639E-2"/>
    <n v="1.049306966827998"/>
  </r>
  <r>
    <x v="100"/>
    <n v="-1.3535092259994261E-2"/>
    <n v="0.35279366082248109"/>
    <n v="1.549367021070984"/>
    <n v="-1.3535092259994269E-2"/>
    <n v="-2.1265936906572639E-2"/>
    <n v="1.0508069783722671"/>
  </r>
  <r>
    <x v="101"/>
    <n v="1.111898935773893E-2"/>
    <n v="0.36391265018022012"/>
    <n v="1.90339358047163"/>
    <n v="-1.3535092259994269E-2"/>
    <n v="-2.1265936906572639E-2"/>
    <n v="1.0508068366447441"/>
  </r>
  <r>
    <x v="102"/>
    <n v="1.6577457543477949E-3"/>
    <n v="0.36557039593456792"/>
    <n v="2.1001113929973991"/>
    <n v="-1.3535092259994269E-2"/>
    <n v="-2.1265936906572639E-2"/>
    <n v="1.0496068624471231"/>
  </r>
  <r>
    <x v="103"/>
    <n v="4.5104258395646376E-3"/>
    <n v="0.37008082177413248"/>
    <n v="2.024004672608672"/>
    <n v="-1.3535092259994269E-2"/>
    <n v="-2.1265936906572639E-2"/>
    <n v="1.049606907737886"/>
  </r>
  <r>
    <x v="104"/>
    <n v="1.638673960496294E-3"/>
    <n v="0.37171949573462881"/>
    <n v="2.196509117157754"/>
    <n v="-1.3535092259994269E-2"/>
    <n v="-2.1265936906572639E-2"/>
    <n v="1.049506937225702"/>
  </r>
  <r>
    <x v="105"/>
    <n v="7.5275753722585052E-3"/>
    <n v="0.37924707110688732"/>
    <n v="2.3716256120448702"/>
    <n v="-1.3535092259994269E-2"/>
    <n v="-2.1265936906572639E-2"/>
    <n v="1.049506936671359"/>
  </r>
  <r>
    <x v="106"/>
    <n v="-3.2030519216223129E-3"/>
    <n v="0.37604401918526498"/>
    <n v="2.2366354084592359"/>
    <n v="-1.3535092259994269E-2"/>
    <n v="-2.1265936906572639E-2"/>
    <n v="1.0498070868059359"/>
  </r>
  <r>
    <x v="107"/>
    <n v="8.5904646992384943E-4"/>
    <n v="0.37690306565518877"/>
    <n v="2.0658543524834991"/>
    <n v="-1.3535092259994269E-2"/>
    <n v="-2.1265936906572639E-2"/>
    <n v="1.049807105925727"/>
  </r>
  <r>
    <x v="108"/>
    <n v="5.7390581958864997E-3"/>
    <n v="0.38264212385107532"/>
    <n v="2.047425766923316"/>
    <n v="-1.3535092259994269E-2"/>
    <n v="-2.1265936906572639E-2"/>
    <n v="1.049707165988552"/>
  </r>
  <r>
    <x v="109"/>
    <n v="5.6091380214483774E-3"/>
    <n v="0.38825126187252368"/>
    <n v="1.90228832836924"/>
    <n v="-1.3535092259994269E-2"/>
    <n v="-2.1265936906572639E-2"/>
    <n v="1.04970718812942"/>
  </r>
  <r>
    <x v="110"/>
    <n v="2.147004702707599E-2"/>
    <n v="0.40972130889959968"/>
    <n v="2.0171155708658288"/>
    <n v="-1.3535092259994269E-2"/>
    <n v="-2.1265936906572639E-2"/>
    <n v="1.0500072483390099"/>
  </r>
  <r>
    <x v="111"/>
    <n v="5.4685355466403268E-3"/>
    <n v="0.41518984444624002"/>
    <n v="2.4222816142665242"/>
    <n v="-1.3535092259994269E-2"/>
    <n v="-2.1265936906572639E-2"/>
    <n v="1.050007226673128"/>
  </r>
  <r>
    <x v="112"/>
    <n v="-1.3009116093126341E-3"/>
    <n v="0.4138889328369274"/>
    <n v="2.323336325670708"/>
    <n v="-1.3535092259994269E-2"/>
    <n v="-2.1265936906572639E-2"/>
    <n v="1.050307216852971"/>
  </r>
  <r>
    <x v="113"/>
    <n v="-3.1704921318729921E-4"/>
    <n v="0.41357188362374009"/>
    <n v="2.2445551426225312"/>
    <n v="-1.3535092259994269E-2"/>
    <n v="-2.1265936906572639E-2"/>
    <n v="1.050307177835653"/>
  </r>
  <r>
    <x v="114"/>
    <n v="2.812754888631364E-3"/>
    <n v="0.41638463851237151"/>
    <n v="2.5881557032102789"/>
    <n v="-1.3535092259994269E-2"/>
    <n v="-2.1265936906572639E-2"/>
    <n v="1.050307207260986"/>
  </r>
  <r>
    <x v="115"/>
    <n v="-3.7855983002247698E-3"/>
    <n v="0.41259904021214672"/>
    <n v="2.4096287814865631"/>
    <n v="-1.3535092259994269E-2"/>
    <n v="-2.1265936906572639E-2"/>
    <n v="1.050307188195444"/>
  </r>
  <r>
    <x v="116"/>
    <n v="-5.9882552788100493E-3"/>
    <n v="0.40661078493333658"/>
    <n v="2.1330471484911659"/>
    <n v="-1.3535092259994269E-2"/>
    <n v="-2.1265936906572639E-2"/>
    <n v="1.0502071583087611"/>
  </r>
  <r>
    <x v="117"/>
    <n v="-7.0042736461495142E-3"/>
    <n v="0.39960651128718711"/>
    <n v="1.5924295121455789"/>
    <n v="-1.6778127225184351E-2"/>
    <n v="-2.1265936906572639E-2"/>
    <n v="1.0502070876481839"/>
  </r>
  <r>
    <x v="118"/>
    <n v="4.5611277192717714E-3"/>
    <n v="0.40416763900645891"/>
    <n v="1.654696251192743"/>
    <n v="-1.6778127225184351E-2"/>
    <n v="-2.1265936906572639E-2"/>
    <n v="1.049507179166316"/>
  </r>
  <r>
    <x v="119"/>
    <n v="1.358562657700524E-2"/>
    <n v="0.4177532655834641"/>
    <n v="2.1523935716910301"/>
    <n v="-1.6778127225184351E-2"/>
    <n v="-2.1265936906572639E-2"/>
    <n v="1.049507147695937"/>
  </r>
  <r>
    <x v="120"/>
    <n v="4.7757857704831264E-3"/>
    <n v="0.42252905135394719"/>
    <n v="2.0478889083707799"/>
    <n v="-1.6778127225184351E-2"/>
    <n v="-2.1265936906572639E-2"/>
    <n v="1.051107077317927"/>
  </r>
  <r>
    <x v="121"/>
    <n v="3.37566937619365E-3"/>
    <n v="0.42590472073014091"/>
    <n v="2.0248963527537511"/>
    <n v="-1.6778127225184351E-2"/>
    <n v="-2.1265936906572639E-2"/>
    <n v="1.047586281194028"/>
  </r>
  <r>
    <x v="122"/>
    <n v="1.0540273503740601E-2"/>
    <n v="0.4364449942338815"/>
    <n v="2.299435163535013"/>
    <n v="-1.6778127225184351E-2"/>
    <n v="-2.1265936906572639E-2"/>
    <n v="1.038053905025234"/>
  </r>
  <r>
    <x v="123"/>
    <n v="-7.5236536102453178E-3"/>
    <n v="0.42892134062363618"/>
    <n v="1.7773373959547361"/>
    <n v="-1.6778127225184351E-2"/>
    <n v="-2.1265936906572639E-2"/>
    <n v="1.037740439667866"/>
  </r>
  <r>
    <x v="124"/>
    <n v="4.3326028353174971E-3"/>
    <n v="0.43325394345895368"/>
    <n v="1.810758529773256"/>
    <n v="-1.6778127225184351E-2"/>
    <n v="-2.1265936906572639E-2"/>
    <n v="1.0236867598107979"/>
  </r>
  <r>
    <x v="125"/>
    <n v="-5.9530575249076463E-3"/>
    <n v="0.42730088593404603"/>
    <n v="2.180638769958239"/>
    <n v="-1.6778127225184351E-2"/>
    <n v="-2.1265936906572639E-2"/>
    <n v="1.031052865732258"/>
  </r>
  <r>
    <x v="126"/>
    <n v="1.006786906476909E-2"/>
    <n v="0.43736875499881511"/>
    <n v="2.165435561987556"/>
    <n v="-1.6778127225184351E-2"/>
    <n v="-2.1265936906572639E-2"/>
    <n v="1.035135359272086"/>
  </r>
  <r>
    <x v="127"/>
    <n v="4.0247814393156861E-3"/>
    <n v="0.44139353643813078"/>
    <n v="2.2359056930088368"/>
    <n v="-1.6778127225184351E-2"/>
    <n v="-2.1265936906572639E-2"/>
    <n v="1.0337152468040489"/>
  </r>
  <r>
    <x v="128"/>
    <n v="8.8167164021245303E-3"/>
    <n v="0.45021025284025529"/>
    <n v="2.3308846697546191"/>
    <n v="-1.6778127225184351E-2"/>
    <n v="-2.1265936906572639E-2"/>
    <n v="1.0343140195610481"/>
  </r>
  <r>
    <x v="129"/>
    <n v="-1.1167370054248409E-3"/>
    <n v="0.44909351583483043"/>
    <n v="2.2351040324163529"/>
    <n v="-1.6778127225184351E-2"/>
    <n v="-2.1265936906572639E-2"/>
    <n v="1.029466420953951"/>
  </r>
  <r>
    <x v="130"/>
    <n v="9.4144110154400634E-3"/>
    <n v="0.45850792685027048"/>
    <n v="2.269822357358251"/>
    <n v="-1.6778127225184351E-2"/>
    <n v="-2.1265936906572639E-2"/>
    <n v="1.0290591845568939"/>
  </r>
  <r>
    <x v="131"/>
    <n v="-7.6087688486305288E-3"/>
    <n v="0.45089915800163988"/>
    <n v="2.0782873455040942"/>
    <n v="-1.6778127225184351E-2"/>
    <n v="-2.1265936906572639E-2"/>
    <n v="1.013953420032804"/>
  </r>
  <r>
    <x v="132"/>
    <n v="-1.642876499875358E-3"/>
    <n v="0.44925628150176461"/>
    <n v="1.99549427103624"/>
    <n v="-1.6778127225184351E-2"/>
    <n v="-2.1265936906572639E-2"/>
    <n v="1.0170062584662121"/>
  </r>
  <r>
    <x v="133"/>
    <n v="3.2967847555749392E-2"/>
    <n v="0.48222412905751388"/>
    <n v="2.1147232936661369"/>
    <n v="-1.6778127225184351E-2"/>
    <n v="-2.1265936906572639E-2"/>
    <n v="1.018256085278594"/>
  </r>
  <r>
    <x v="134"/>
    <n v="2.4113289876281481E-2"/>
    <n v="0.50633741893379547"/>
    <n v="2.3058886860019441"/>
    <n v="-1.6778127225184351E-2"/>
    <n v="-2.1265936906572639E-2"/>
    <n v="1.011196987956384"/>
  </r>
  <r>
    <x v="135"/>
    <n v="1.5073218591161791E-2"/>
    <n v="0.52141063752495731"/>
    <n v="2.260955981975195"/>
    <n v="-1.6778127225184351E-2"/>
    <n v="-2.1265936906572639E-2"/>
    <n v="1.0113218939159221"/>
  </r>
  <r>
    <x v="136"/>
    <n v="1.5978424539714489E-3"/>
    <n v="0.52300847997892874"/>
    <n v="2.1795166621671691"/>
    <n v="-1.6778127225184351E-2"/>
    <n v="-2.1265936906572639E-2"/>
    <n v="1.010887596668351"/>
  </r>
  <r>
    <x v="137"/>
    <n v="-4.2354587361710938E-3"/>
    <n v="0.5187730212427577"/>
    <n v="2.1018394874388742"/>
    <n v="-1.6778127225184351E-2"/>
    <n v="-2.1265936906572639E-2"/>
    <n v="1.0102228592657621"/>
  </r>
  <r>
    <x v="138"/>
    <n v="1.6215746066212469E-2"/>
    <n v="0.53498876730897016"/>
    <n v="2.3775124258419251"/>
    <n v="-1.6778127225184351E-2"/>
    <n v="-2.1265936906572639E-2"/>
    <n v="1.0089120247017991"/>
  </r>
  <r>
    <x v="139"/>
    <n v="4.4172803155312362E-4"/>
    <n v="0.53543049534052334"/>
    <n v="2.3240915402807651"/>
    <n v="-1.6778127225184351E-2"/>
    <n v="-2.1265936906572639E-2"/>
    <n v="1.0088097982940309"/>
  </r>
  <r>
    <x v="140"/>
    <n v="1.7269325478203978E-2"/>
    <n v="0.55269982081872726"/>
    <n v="2.7001791408887139"/>
    <n v="-1.6778127225184351E-2"/>
    <n v="-2.1265936906572639E-2"/>
    <n v="1.0087510436298259"/>
  </r>
  <r>
    <x v="141"/>
    <n v="2.6617862532348131E-3"/>
    <n v="0.55536160707196203"/>
    <n v="2.9410671264192638"/>
    <n v="-1.6778127225184351E-2"/>
    <n v="-2.1265936906572639E-2"/>
    <n v="1.010273568250994"/>
  </r>
  <r>
    <x v="142"/>
    <n v="7.3521122883732012E-3"/>
    <n v="0.56271371936033521"/>
    <n v="3.3456901425292598"/>
    <n v="-1.2216999505912599E-2"/>
    <n v="-2.1265936906572639E-2"/>
    <n v="1.010571681048922"/>
  </r>
  <r>
    <x v="143"/>
    <n v="3.4869532308774709E-4"/>
    <n v="0.563062414683423"/>
    <n v="3.235565151149228"/>
    <n v="-9.2516453485059214E-3"/>
    <n v="-2.1265936906572639E-2"/>
    <n v="1.0115878698284739"/>
  </r>
  <r>
    <x v="144"/>
    <n v="3.9007663848165779E-3"/>
    <n v="0.56696318106823962"/>
    <n v="3.071699456284736"/>
    <n v="-9.2516453485059214E-3"/>
    <n v="-2.1265936906572639E-2"/>
    <n v="1.014225409049065"/>
  </r>
  <r>
    <x v="145"/>
    <n v="4.192287396476993E-3"/>
    <n v="0.57115546846471665"/>
    <n v="3.0585272709154201"/>
    <n v="-9.2516453485059214E-3"/>
    <n v="-2.1265936906572639E-2"/>
    <n v="1.014613794249958"/>
  </r>
  <r>
    <x v="146"/>
    <n v="1.371576251044079E-2"/>
    <n v="0.58487123097515747"/>
    <n v="3.236167188818174"/>
    <n v="-9.2516453485059214E-3"/>
    <n v="-2.1265936906572639E-2"/>
    <n v="1.01597398641044"/>
  </r>
  <r>
    <x v="147"/>
    <n v="-9.7266929695106683E-4"/>
    <n v="0.58389856167820642"/>
    <n v="2.9819304789946428"/>
    <n v="-9.2516453485059214E-3"/>
    <n v="-2.1265936906572639E-2"/>
    <n v="1.0150422834288699"/>
  </r>
  <r>
    <x v="148"/>
    <n v="-5.7663955109813619E-4"/>
    <n v="0.58332192212710832"/>
    <n v="3.2200245342783451"/>
    <n v="-9.2516453485059214E-3"/>
    <n v="-2.1265936906572639E-2"/>
    <n v="1.01573408775981"/>
  </r>
  <r>
    <x v="149"/>
    <n v="6.4247104310786972E-3"/>
    <n v="0.58974663255818704"/>
    <n v="3.2662545626681529"/>
    <n v="-9.2516453485059214E-3"/>
    <n v="-2.1265936906572639E-2"/>
    <n v="1.016920167271157"/>
  </r>
  <r>
    <x v="150"/>
    <n v="6.5757779317342779E-3"/>
    <n v="0.5963224104899213"/>
    <n v="3.659062508023335"/>
    <n v="-9.2516453485059214E-3"/>
    <n v="-2.1265936906572639E-2"/>
    <n v="1.019266439425988"/>
  </r>
  <r>
    <x v="151"/>
    <n v="4.5746022127508071E-3"/>
    <n v="0.60089701270267215"/>
    <n v="3.54652178703371"/>
    <n v="-9.2516453485059214E-3"/>
    <n v="-2.1265936906572639E-2"/>
    <n v="1.021738109720943"/>
  </r>
  <r>
    <x v="152"/>
    <n v="-4.7109272228059726E-3"/>
    <n v="0.59618608547986618"/>
    <n v="3.264625155268142"/>
    <n v="-9.2516453485059214E-3"/>
    <n v="-2.1265936906572639E-2"/>
    <n v="1.024941445732702"/>
  </r>
  <r>
    <x v="153"/>
    <n v="-7.7672841697779809E-3"/>
    <n v="0.58841880131008817"/>
    <n v="2.802244716129537"/>
    <n v="-1.247821139258398E-2"/>
    <n v="-2.1265936906572639E-2"/>
    <n v="1.030246616946519"/>
  </r>
  <r>
    <x v="154"/>
    <n v="-2.76268260298735E-3"/>
    <n v="0.58565611870710077"/>
    <n v="2.7544750931072"/>
    <n v="-1.5240893995571381E-2"/>
    <n v="-2.1265936906572639E-2"/>
    <n v="1.035686091020767"/>
  </r>
  <r>
    <x v="155"/>
    <n v="1.656649668981458E-3"/>
    <n v="0.58731276837608226"/>
    <n v="2.5999517645207622"/>
    <n v="-1.5240893995571381E-2"/>
    <n v="-2.1265936906572639E-2"/>
    <n v="1.0356113434101131"/>
  </r>
  <r>
    <x v="156"/>
    <n v="4.7717993742140844E-3"/>
    <n v="0.59208456775029639"/>
    <n v="2.957794575906028"/>
    <n v="-1.5240893995571381E-2"/>
    <n v="-2.1265936906572639E-2"/>
    <n v="1.043644766234112"/>
  </r>
  <r>
    <x v="157"/>
    <n v="6.8374735921567648E-3"/>
    <n v="0.59892204134245319"/>
    <n v="3.175343756437754"/>
    <n v="-1.5240893995571381E-2"/>
    <n v="-2.1265936906572639E-2"/>
    <n v="1.049997117659426"/>
  </r>
  <r>
    <x v="158"/>
    <n v="1.926674406428578E-2"/>
    <n v="0.61818878540673894"/>
    <n v="3.3582713589477842"/>
    <n v="-1.5240893995571381E-2"/>
    <n v="-2.1265936906572639E-2"/>
    <n v="1.049997167891995"/>
  </r>
  <r>
    <x v="159"/>
    <n v="4.2245636208745451E-3"/>
    <n v="0.62241334902761347"/>
    <n v="3.2688566236913159"/>
    <n v="-1.5240893995571381E-2"/>
    <n v="-2.1265936906572639E-2"/>
    <n v="1.0500071563638369"/>
  </r>
  <r>
    <x v="160"/>
    <n v="2.6576748525372249E-3"/>
    <n v="0.62507102388015068"/>
    <n v="3.063048612622211"/>
    <n v="-1.5240893995571381E-2"/>
    <n v="-2.1265936906572639E-2"/>
    <n v="1.050007108423924"/>
  </r>
  <r>
    <x v="161"/>
    <n v="-8.7098154966134475E-3"/>
    <n v="0.61636120838353725"/>
    <n v="2.5829146314153082"/>
    <n v="-1.5240893995571381E-2"/>
    <n v="-2.1265936906572639E-2"/>
    <n v="1.0499971881688459"/>
  </r>
  <r>
    <x v="162"/>
    <n v="-3.438617604952697E-3"/>
    <n v="0.61292259077858458"/>
    <n v="2.6176121012523068"/>
    <n v="-1.5240893995571381E-2"/>
    <n v="-2.1265936906572639E-2"/>
    <n v="1.04999719817752"/>
  </r>
  <r>
    <x v="163"/>
    <n v="2.7095946217699442E-3"/>
    <n v="0.61563218540035447"/>
    <n v="2.4034841126550148"/>
    <n v="-1.5240893995571381E-2"/>
    <n v="-2.1265936906572639E-2"/>
    <n v="1.0500071473265591"/>
  </r>
  <r>
    <x v="164"/>
    <n v="5.0387841504222312E-3"/>
    <n v="0.62067096955077672"/>
    <n v="2.5467568656598392"/>
    <n v="-1.5240893995571381E-2"/>
    <n v="-2.1265936906572639E-2"/>
    <n v="1.050007177707909"/>
  </r>
  <r>
    <x v="165"/>
    <n v="1.2502690522998841E-2"/>
    <n v="0.63317366007377551"/>
    <n v="2.5380364821779642"/>
    <n v="-1.5240893995571381E-2"/>
    <n v="-2.1265936906572639E-2"/>
    <n v="1.0500571779117569"/>
  </r>
  <r>
    <x v="166"/>
    <n v="-7.8315119708438491E-3"/>
    <n v="0.62534214810293165"/>
    <n v="2.083980882660208"/>
    <n v="-1.5240893995571381E-2"/>
    <n v="-2.1265936906572639E-2"/>
    <n v="1.050077137800008"/>
  </r>
  <r>
    <x v="167"/>
    <n v="3.1989607376538241E-3"/>
    <n v="0.62854110884058545"/>
    <n v="1.9798391083463349"/>
    <n v="-1.5240893995571381E-2"/>
    <n v="-2.1265936906572639E-2"/>
    <n v="1.049937158818093"/>
  </r>
  <r>
    <x v="168"/>
    <n v="-1.4838791631943029E-3"/>
    <n v="0.62705722967739119"/>
    <n v="1.9142916987915219"/>
    <n v="-1.5240893995571381E-2"/>
    <n v="-2.1265936906572639E-2"/>
    <n v="1.0499371582919781"/>
  </r>
  <r>
    <x v="169"/>
    <n v="-7.5158251803984777E-4"/>
    <n v="0.62630564715935133"/>
    <n v="1.7682970450148949"/>
    <n v="-1.5240893995571381E-2"/>
    <n v="-2.1265936906572639E-2"/>
    <n v="1.0499971478137891"/>
  </r>
  <r>
    <x v="170"/>
    <n v="5.3047484819324503E-3"/>
    <n v="0.63161039564128374"/>
    <n v="1.79710141703159"/>
    <n v="-1.5240893995571381E-2"/>
    <n v="-2.1265936906572639E-2"/>
    <n v="1.0499971277205431"/>
  </r>
  <r>
    <x v="171"/>
    <n v="1.120903541518878E-2"/>
    <n v="0.64281943105647255"/>
    <n v="1.764165555422244"/>
    <n v="-1.5240893995571381E-2"/>
    <n v="-2.1265936906572639E-2"/>
    <n v="1.050037187711276"/>
  </r>
  <r>
    <x v="172"/>
    <n v="2.447988597898269E-3"/>
    <n v="0.64526741965437084"/>
    <n v="1.8785596979307631"/>
    <n v="-1.5240893995571381E-2"/>
    <n v="-2.1265936906572639E-2"/>
    <n v="1.0500372182218261"/>
  </r>
  <r>
    <x v="173"/>
    <n v="7.0663073999662901E-3"/>
    <n v="0.65233372705433712"/>
    <n v="2.1025463788501368"/>
    <n v="-1.5240893995571381E-2"/>
    <n v="-2.1265936906572639E-2"/>
    <n v="1.049967198067107"/>
  </r>
  <r>
    <x v="174"/>
    <n v="-2.0496100457176179E-3"/>
    <n v="0.65028411700861954"/>
    <n v="1.8382970206109419"/>
    <n v="-1.5240893995571381E-2"/>
    <n v="-2.1265936906572639E-2"/>
    <n v="1.0479871700378249"/>
  </r>
  <r>
    <x v="175"/>
    <n v="1.398727581294641E-2"/>
    <n v="0.664271392821566"/>
    <n v="1.958627630493631"/>
    <n v="-1.5240893995571381E-2"/>
    <n v="-2.1265936906572639E-2"/>
    <n v="1.0500371477493291"/>
  </r>
  <r>
    <x v="176"/>
    <n v="6.4639008399854057E-3"/>
    <n v="0.67073529366155138"/>
    <n v="2.0040509827498791"/>
    <n v="-1.5240893995571381E-2"/>
    <n v="-2.1265936906572639E-2"/>
    <n v="1.0500372121456201"/>
  </r>
  <r>
    <x v="177"/>
    <n v="6.7099022508614273E-3"/>
    <n v="0.67744519591241281"/>
    <n v="2.3793964855262582"/>
    <n v="-1.5240893995571381E-2"/>
    <n v="-2.1265936906572639E-2"/>
    <n v="1.05004717000223"/>
  </r>
  <r>
    <x v="178"/>
    <n v="-1.0855184501330901E-2"/>
    <n v="0.66659001141108187"/>
    <n v="2.213927933204987"/>
    <n v="-1.5240893995571381E-2"/>
    <n v="-2.1265936906572639E-2"/>
    <n v="1.050047197424544"/>
  </r>
  <r>
    <x v="179"/>
    <n v="1.305057730639334E-2"/>
    <n v="0.67964058871747524"/>
    <n v="2.6039111170209499"/>
    <n v="-1.3584244326589889E-2"/>
    <n v="-2.1265936906572639E-2"/>
    <n v="1.049907206758842"/>
  </r>
  <r>
    <x v="180"/>
    <n v="1.066991037395033E-2"/>
    <n v="0.69031049909142561"/>
    <n v="2.8089699315997292"/>
    <n v="-1.2148433101566099E-2"/>
    <n v="-2.1265936906572639E-2"/>
    <n v="1.0499071974866589"/>
  </r>
  <r>
    <x v="181"/>
    <n v="8.9902277965879587E-3"/>
    <n v="0.69930072688801359"/>
    <n v="2.898766238996239"/>
    <n v="-1.2148433101566099E-2"/>
    <n v="-2.1265936906572639E-2"/>
    <n v="1.0500471482100611"/>
  </r>
  <r>
    <x v="182"/>
    <n v="7.0217271015492744E-3"/>
    <n v="0.70632245398956284"/>
    <n v="2.9026740389429939"/>
    <n v="-1.2148433101566099E-2"/>
    <n v="-2.1265936906572639E-2"/>
    <n v="1.050047144972035"/>
  </r>
  <r>
    <x v="183"/>
    <n v="1.2797673822406959E-2"/>
    <n v="0.71912012781196977"/>
    <n v="2.902624784038867"/>
    <n v="-1.2148433101566099E-2"/>
    <n v="-2.1265936906572639E-2"/>
    <n v="1.049997191565849"/>
  </r>
  <r>
    <x v="184"/>
    <n v="-8.3092393942740331E-3"/>
    <n v="0.71081088841769569"/>
    <n v="2.3958456859553419"/>
    <n v="-1.2148433101566099E-2"/>
    <n v="-2.1265936906572639E-2"/>
    <n v="1.049997127837204"/>
  </r>
  <r>
    <x v="185"/>
    <n v="-2.2169409591941479E-3"/>
    <n v="0.70859394745850157"/>
    <n v="2.237036158921665"/>
    <n v="-1.2148433101566099E-2"/>
    <n v="-2.1265936906572639E-2"/>
    <n v="1.050047022794999"/>
  </r>
  <r>
    <x v="186"/>
    <n v="7.250987143635132E-4"/>
    <n v="0.70931904617286512"/>
    <n v="2.6332969050033119"/>
    <n v="-1.2148433101566099E-2"/>
    <n v="-2.1265936906572639E-2"/>
    <n v="1.050047026302892"/>
  </r>
  <r>
    <x v="187"/>
    <n v="3.0847071923797592E-3"/>
    <n v="0.71240375336524486"/>
    <n v="2.882065432961106"/>
    <n v="-1.0855184501330941E-2"/>
    <n v="-2.1265936906572639E-2"/>
    <n v="1.0500471580023769"/>
  </r>
  <r>
    <x v="188"/>
    <n v="2.373152938968703E-3"/>
    <n v="0.71477690630421353"/>
    <n v="2.8711100045615972"/>
    <n v="-1.0855184501330941E-2"/>
    <n v="-2.1265936906572639E-2"/>
    <n v="1.0499771368434081"/>
  </r>
  <r>
    <x v="189"/>
    <n v="7.6130058224106734E-5"/>
    <n v="0.71485303636243769"/>
    <n v="2.712050035883776"/>
    <n v="-1.0855184501330941E-2"/>
    <n v="-2.1265936906572639E-2"/>
    <n v="1.049977146967529"/>
  </r>
  <r>
    <x v="190"/>
    <n v="1.2973410483884729E-3"/>
    <n v="0.71615037741082621"/>
    <n v="2.4710132525833939"/>
    <n v="-1.0855184501330941E-2"/>
    <n v="-2.1265936906572639E-2"/>
    <n v="1.050027157554446"/>
  </r>
  <r>
    <x v="191"/>
    <n v="3.8543253084425931E-3"/>
    <n v="0.72000470271926875"/>
    <n v="3.0044621479698002"/>
    <n v="-1.0855184501330941E-2"/>
    <n v="-2.1265936906572639E-2"/>
    <n v="1.050117136487458"/>
  </r>
  <r>
    <x v="192"/>
    <n v="7.2940193290352623E-3"/>
    <n v="0.72729872204830404"/>
    <n v="3.1160360483998328"/>
    <n v="-1.0855184501330941E-2"/>
    <n v="-2.1265936906572639E-2"/>
    <n v="1.050117101270718"/>
  </r>
  <r>
    <x v="193"/>
    <n v="3.0103861121087172E-3"/>
    <n v="0.73030910816041272"/>
    <n v="3.3087668486972799"/>
    <n v="-1.0855184501330941E-2"/>
    <n v="-2.1265936906572639E-2"/>
    <n v="1.049947148644965"/>
  </r>
  <r>
    <x v="194"/>
    <n v="2.147122422104589E-4"/>
    <n v="0.7305238204026232"/>
    <n v="3.3550885171320348"/>
    <n v="-1.0855184501330941E-2"/>
    <n v="-2.1265936906572639E-2"/>
    <n v="1.0499671573763361"/>
  </r>
  <r>
    <x v="195"/>
    <n v="5.4552033263434579E-3"/>
    <n v="0.73597902372896662"/>
    <n v="3.3592729077741308"/>
    <n v="-1.0855184501330941E-2"/>
    <n v="-2.1265936906572639E-2"/>
    <n v="1.050087128055506"/>
  </r>
  <r>
    <x v="196"/>
    <n v="-1.718357189492078E-4"/>
    <n v="0.73580718801001743"/>
    <n v="3.0524538841192732"/>
    <n v="-1.0855184501330941E-2"/>
    <n v="-2.1265936906572639E-2"/>
    <n v="1.0499869673204481"/>
  </r>
  <r>
    <x v="197"/>
    <n v="7.6999262628622417E-3"/>
    <n v="0.74350711427287963"/>
    <n v="3.2013628406504209"/>
    <n v="-1.0855184501330941E-2"/>
    <n v="-2.1265936906572639E-2"/>
    <n v="1.0499370861808319"/>
  </r>
  <r>
    <x v="198"/>
    <n v="2.88184866244951E-3"/>
    <n v="0.74638896293532919"/>
    <n v="3.0811348894123269"/>
    <n v="-1.0855184501330941E-2"/>
    <n v="-2.1265936906572639E-2"/>
    <n v="1.0499471371548681"/>
  </r>
  <r>
    <x v="199"/>
    <n v="-2.054233379737095E-3"/>
    <n v="0.7443347295555921"/>
    <n v="3.080890861012024"/>
    <n v="-1.0855184501330941E-2"/>
    <n v="-2.1265936906572639E-2"/>
    <n v="1.0499670966373931"/>
  </r>
  <r>
    <x v="200"/>
    <n v="-2.0674769509567009E-3"/>
    <n v="0.74226725260463544"/>
    <n v="2.6789420011441871"/>
    <n v="-1.0855184501330941E-2"/>
    <n v="-2.1265936906572639E-2"/>
    <n v="1.04996708194784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1">
  <r>
    <x v="0"/>
    <n v="0"/>
    <n v="0"/>
    <n v="0"/>
    <n v="0"/>
    <n v="0"/>
    <n v="0"/>
  </r>
  <r>
    <x v="1"/>
    <n v="7.9363371042242056E-3"/>
    <n v="7.9363371042242056E-3"/>
    <n v="0"/>
    <n v="0"/>
    <n v="0"/>
    <n v="1.032107247814495"/>
  </r>
  <r>
    <x v="2"/>
    <n v="-1.3514156831398449E-4"/>
    <n v="7.8011955359102211E-3"/>
    <n v="0"/>
    <n v="-1.3514156831398449E-4"/>
    <n v="-1.3514156831398449E-4"/>
    <n v="1.03080719130072"/>
  </r>
  <r>
    <x v="3"/>
    <n v="1.572951159736196E-3"/>
    <n v="9.3741466956464171E-3"/>
    <n v="0"/>
    <n v="-1.3514156831398449E-4"/>
    <n v="-1.3514156831398449E-4"/>
    <n v="1.0488071984460721"/>
  </r>
  <r>
    <x v="4"/>
    <n v="4.4361266094135954E-3"/>
    <n v="1.381027330506001E-2"/>
    <n v="0"/>
    <n v="-1.3514156831398449E-4"/>
    <n v="-1.3514156831398449E-4"/>
    <n v="1.050707219269353"/>
  </r>
  <r>
    <x v="5"/>
    <n v="-8.0581182072440097E-3"/>
    <n v="5.7521550978160019E-3"/>
    <n v="0.89142847632261346"/>
    <n v="-8.0581182072440097E-3"/>
    <n v="-8.0581182072440097E-3"/>
    <n v="1.0499072188212599"/>
  </r>
  <r>
    <x v="6"/>
    <n v="3.7268507061249678E-3"/>
    <n v="9.4790058039409698E-3"/>
    <n v="1.3490098875369589"/>
    <n v="-8.0581182072440097E-3"/>
    <n v="-8.0581182072440097E-3"/>
    <n v="1.050307146548684"/>
  </r>
  <r>
    <x v="7"/>
    <n v="-1.4022882633352661E-2"/>
    <n v="-4.5438768294116926E-3"/>
    <n v="-0.39709069230874589"/>
    <n v="-1.8354150134471701E-2"/>
    <n v="-1.8354150134471701E-2"/>
    <n v="1.0509071694529231"/>
  </r>
  <r>
    <x v="8"/>
    <n v="-7.2044221901172434E-3"/>
    <n v="-1.1748299019528939E-2"/>
    <n v="-0.92629417781655166"/>
    <n v="-2.5558572324588951E-2"/>
    <n v="-2.5558572324588951E-2"/>
    <n v="1.04920720793015"/>
  </r>
  <r>
    <x v="9"/>
    <n v="1.5231751420877619E-2"/>
    <n v="3.4834524013486832E-3"/>
    <n v="0.20601006805983019"/>
    <n v="-2.5558572324588951E-2"/>
    <n v="-2.5558572324588951E-2"/>
    <n v="1.048907178726461"/>
  </r>
  <r>
    <x v="10"/>
    <n v="-1.530194319978497E-3"/>
    <n v="1.953258081370186E-3"/>
    <n v="0.11041906733084129"/>
    <n v="-2.5558572324588951E-2"/>
    <n v="-2.5558572324588951E-2"/>
    <n v="1.049807209567613"/>
  </r>
  <r>
    <x v="11"/>
    <n v="9.0747215795668155E-3"/>
    <n v="1.1027979660937E-2"/>
    <n v="0.56831606291795111"/>
    <n v="-2.5558572324588951E-2"/>
    <n v="-2.5558572324588951E-2"/>
    <n v="1.049907208843486"/>
  </r>
  <r>
    <x v="12"/>
    <n v="9.4052491240524116E-3"/>
    <n v="2.0433228784989411E-2"/>
    <n v="0.97132191885872587"/>
    <n v="-2.5558572324588951E-2"/>
    <n v="-2.5558572324588951E-2"/>
    <n v="1.049607219755573"/>
  </r>
  <r>
    <x v="13"/>
    <n v="6.3858445173668038E-3"/>
    <n v="2.6819073302356219E-2"/>
    <n v="1.215619931518642"/>
    <n v="-2.5558572324588951E-2"/>
    <n v="-2.5558572324588951E-2"/>
    <n v="1.0243072277593051"/>
  </r>
  <r>
    <x v="14"/>
    <n v="7.2148449291548761E-3"/>
    <n v="3.4033918231511091E-2"/>
    <n v="1.470467812632162"/>
    <n v="-2.5558572324588951E-2"/>
    <n v="-2.5558572324588951E-2"/>
    <n v="1.024707208360452"/>
  </r>
  <r>
    <x v="15"/>
    <n v="1.538772943112054E-3"/>
    <n v="3.5572691174623153E-2"/>
    <n v="1.4910183102727179"/>
    <n v="-2.5558572324588951E-2"/>
    <n v="-2.5558572324588951E-2"/>
    <n v="1.050107208292397"/>
  </r>
  <r>
    <x v="16"/>
    <n v="1.7150666615418069E-2"/>
    <n v="5.2723357790041211E-2"/>
    <n v="1.9201501256617679"/>
    <n v="-2.5558572324588951E-2"/>
    <n v="-2.5558572324588951E-2"/>
    <n v="1.0490071748368079"/>
  </r>
  <r>
    <x v="17"/>
    <n v="-1.6468546693632329E-2"/>
    <n v="3.6254811096408893E-2"/>
    <n v="1.1076836263475149"/>
    <n v="-2.5558572324588951E-2"/>
    <n v="-2.5558572324588951E-2"/>
    <n v="1.0496072002442369"/>
  </r>
  <r>
    <x v="18"/>
    <n v="1.385756235761978E-3"/>
    <n v="3.764056733217086E-2"/>
    <n v="1.120931681354465"/>
    <n v="-2.5558572324588951E-2"/>
    <n v="-2.5558572324588951E-2"/>
    <n v="1.0497071564134379"/>
  </r>
  <r>
    <x v="19"/>
    <n v="2.334587848164774E-2"/>
    <n v="6.0986445813818603E-2"/>
    <n v="1.549647143726991"/>
    <n v="-2.5558572324588951E-2"/>
    <n v="-2.5558572324588951E-2"/>
    <n v="1.049507199895747"/>
  </r>
  <r>
    <x v="20"/>
    <n v="-7.8535124843258433E-3"/>
    <n v="5.3132933329492753E-2"/>
    <n v="1.2803867773309441"/>
    <n v="-2.5558572324588951E-2"/>
    <n v="-2.5558572324588951E-2"/>
    <n v="1.0499071769663599"/>
  </r>
  <r>
    <x v="21"/>
    <n v="1.341324019759051E-2"/>
    <n v="6.6546173527083252E-2"/>
    <n v="1.524994062951615"/>
    <n v="-2.5558572324588951E-2"/>
    <n v="-2.5558572324588951E-2"/>
    <n v="1.0498069806594621"/>
  </r>
  <r>
    <x v="22"/>
    <n v="1.9184181478313581E-2"/>
    <n v="8.573035500539683E-2"/>
    <n v="1.8167191123688711"/>
    <n v="-2.5558572324588951E-2"/>
    <n v="-2.5558572324588951E-2"/>
    <n v="1.049707210660155"/>
  </r>
  <r>
    <x v="23"/>
    <n v="3.6863049044331959E-3"/>
    <n v="8.9416659909830026E-2"/>
    <n v="1.8566952491087949"/>
    <n v="-2.5558572324588951E-2"/>
    <n v="-2.5558572324588951E-2"/>
    <n v="1.0495071893736461"/>
  </r>
  <r>
    <x v="24"/>
    <n v="2.265089439102751E-2"/>
    <n v="0.11206755430085751"/>
    <n v="2.1293542226746172"/>
    <n v="-2.5558572324588951E-2"/>
    <n v="-2.5558572324588951E-2"/>
    <n v="1.04960717827509"/>
  </r>
  <r>
    <x v="25"/>
    <n v="4.9459447234737816E-3"/>
    <n v="0.11701349902433129"/>
    <n v="2.2321020480424671"/>
    <n v="-2.5558572324588951E-2"/>
    <n v="-2.5558572324588951E-2"/>
    <n v="1.0496071681021071"/>
  </r>
  <r>
    <x v="26"/>
    <n v="-1.642425722527562E-3"/>
    <n v="0.11537107330180379"/>
    <n v="2.039468283801773"/>
    <n v="-2.5558572324588951E-2"/>
    <n v="-2.5558572324588951E-2"/>
    <n v="1.007407234140036"/>
  </r>
  <r>
    <x v="27"/>
    <n v="-2.6735722799913421E-3"/>
    <n v="0.1126975010218124"/>
    <n v="1.9806438066311911"/>
    <n v="-2.5558572324588951E-2"/>
    <n v="-2.5558572324588951E-2"/>
    <n v="1.0072072372083789"/>
  </r>
  <r>
    <x v="28"/>
    <n v="-4.9979477000167277E-3"/>
    <n v="0.1076995533217957"/>
    <n v="1.8309402835680699"/>
    <n v="-2.5558572324588951E-2"/>
    <n v="-2.5558572324588951E-2"/>
    <n v="1.0489071536142249"/>
  </r>
  <r>
    <x v="29"/>
    <n v="1.4602877553639241E-2"/>
    <n v="0.12230243087543489"/>
    <n v="1.9814676077775031"/>
    <n v="-2.5558572324588951E-2"/>
    <n v="-2.5558572324588951E-2"/>
    <n v="1.0490071579783551"/>
  </r>
  <r>
    <x v="30"/>
    <n v="4.2488274496105469E-3"/>
    <n v="0.12655125832504549"/>
    <n v="2.270143980647096"/>
    <n v="-2.5558572324588951E-2"/>
    <n v="-2.5558572324588951E-2"/>
    <n v="1.0497070959857739"/>
  </r>
  <r>
    <x v="31"/>
    <n v="1.5665865742016411E-2"/>
    <n v="0.14221712406706191"/>
    <n v="2.4453251137013949"/>
    <n v="-2.5558572324588951E-2"/>
    <n v="-2.5558572324588951E-2"/>
    <n v="1.0504071981246601"/>
  </r>
  <r>
    <x v="32"/>
    <n v="6.8466749107755154E-3"/>
    <n v="0.14906379897783739"/>
    <n v="3.046920813248216"/>
    <n v="-2.5558572324588951E-2"/>
    <n v="-2.5558572324588951E-2"/>
    <n v="1.049807178418809"/>
  </r>
  <r>
    <x v="33"/>
    <n v="1.469563171117913E-2"/>
    <n v="0.16375943068901649"/>
    <n v="3.57349997813319"/>
    <n v="-1.6468546693632329E-2"/>
    <n v="-2.5558572324588951E-2"/>
    <n v="1.048807050347941"/>
  </r>
  <r>
    <x v="34"/>
    <n v="-1.3839515565517021E-3"/>
    <n v="0.16237547913246481"/>
    <n v="3.2406790113255708"/>
    <n v="-1.6468546693632329E-2"/>
    <n v="-2.5558572324588951E-2"/>
    <n v="1.049607159330773"/>
  </r>
  <r>
    <x v="35"/>
    <n v="8.6855752582508314E-3"/>
    <n v="0.17106105439071559"/>
    <n v="3.4954885370125788"/>
    <n v="-1.6468546693632329E-2"/>
    <n v="-2.5558572324588951E-2"/>
    <n v="1.0491069802613691"/>
  </r>
  <r>
    <x v="36"/>
    <n v="1.379873898684356E-2"/>
    <n v="0.1848597933775592"/>
    <n v="3.5590424909740079"/>
    <n v="-1.6468546693632329E-2"/>
    <n v="-2.5558572324588951E-2"/>
    <n v="1.048507179212453"/>
  </r>
  <r>
    <x v="37"/>
    <n v="1.176052754575244E-2"/>
    <n v="0.19662032092331161"/>
    <n v="3.594047008958726"/>
    <n v="-1.6468546693632329E-2"/>
    <n v="-2.5558572324588951E-2"/>
    <n v="1.049907113102742"/>
  </r>
  <r>
    <x v="38"/>
    <n v="7.9344762463344071E-3"/>
    <n v="0.204554797169646"/>
    <n v="3.6254387718302898"/>
    <n v="-1.6468546693632329E-2"/>
    <n v="-2.5558572324588951E-2"/>
    <n v="1.0293069353015269"/>
  </r>
  <r>
    <x v="39"/>
    <n v="5.6911321264475484E-3"/>
    <n v="0.21024592929609359"/>
    <n v="3.5928732704634569"/>
    <n v="-1.6468546693632329E-2"/>
    <n v="-2.5558572324588951E-2"/>
    <n v="1.028907158249901"/>
  </r>
  <r>
    <x v="40"/>
    <n v="-1.8229568266517511E-4"/>
    <n v="0.21006363361342839"/>
    <n v="3.5410991429124858"/>
    <n v="-1.6468546693632329E-2"/>
    <n v="-2.5558572324588951E-2"/>
    <n v="1.0502071583081849"/>
  </r>
  <r>
    <x v="41"/>
    <n v="-7.8927253524770924E-3"/>
    <n v="0.2021709082609513"/>
    <n v="2.9743365799539938"/>
    <n v="-1.6468546693632329E-2"/>
    <n v="-2.5558572324588951E-2"/>
    <n v="1.049107189041727"/>
  </r>
  <r>
    <x v="42"/>
    <n v="-7.2151624383446286E-3"/>
    <n v="0.19495574582260669"/>
    <n v="3.400925457292884"/>
    <n v="-1.52901834734869E-2"/>
    <n v="-2.5558572324588951E-2"/>
    <n v="1.0499072187463969"/>
  </r>
  <r>
    <x v="43"/>
    <n v="-4.3771275850663233E-5"/>
    <n v="0.19491197454675599"/>
    <n v="3.3573476698060158"/>
    <n v="-1.533395474933757E-2"/>
    <n v="-2.5558572324588951E-2"/>
    <n v="1.0502072092218451"/>
  </r>
  <r>
    <x v="44"/>
    <n v="8.5348867471306752E-3"/>
    <n v="0.2034468612938867"/>
    <n v="3.2790990796318069"/>
    <n v="-1.533395474933757E-2"/>
    <n v="-2.5558572324588951E-2"/>
    <n v="1.0494072010319231"/>
  </r>
  <r>
    <x v="45"/>
    <n v="-1.71808921166625E-3"/>
    <n v="0.20172877208222051"/>
    <n v="3.550205658961846"/>
    <n v="-1.533395474933757E-2"/>
    <n v="-2.5558572324588951E-2"/>
    <n v="1.0494071989284379"/>
  </r>
  <r>
    <x v="46"/>
    <n v="-3.0473242653135391E-4"/>
    <n v="0.20142403965568911"/>
    <n v="3.2459709423929648"/>
    <n v="-1.533395474933757E-2"/>
    <n v="-2.5558572324588951E-2"/>
    <n v="1.04980719760653"/>
  </r>
  <r>
    <x v="47"/>
    <n v="1.428707191082533E-3"/>
    <n v="0.20285274684677171"/>
    <n v="2.9925395853116181"/>
    <n v="-1.533395474933757E-2"/>
    <n v="-2.5558572324588951E-2"/>
    <n v="1.049807190912766"/>
  </r>
  <r>
    <x v="48"/>
    <n v="-1.5788831234093591E-2"/>
    <n v="0.18706391561267799"/>
    <n v="2.2103740060729078"/>
    <n v="-2.3182013683415551E-2"/>
    <n v="-2.5558572324588951E-2"/>
    <n v="1.0499071689157791"/>
  </r>
  <r>
    <x v="49"/>
    <n v="3.6257943217504751E-4"/>
    <n v="0.18742649504485309"/>
    <n v="1.8970888913504971"/>
    <n v="-2.3182013683415551E-2"/>
    <n v="-2.5558572324588951E-2"/>
    <n v="1.0499071691344011"/>
  </r>
  <r>
    <x v="50"/>
    <n v="5.0433867281192302E-3"/>
    <n v="0.19246988177297231"/>
    <n v="1.899300213913881"/>
    <n v="-2.3182013683415551E-2"/>
    <n v="-2.5558572324588951E-2"/>
    <n v="1.0490072291430621"/>
  </r>
  <r>
    <x v="51"/>
    <n v="4.2202135736685228E-3"/>
    <n v="0.19669009534664089"/>
    <n v="2.0616509419829239"/>
    <n v="-2.3182013683415551E-2"/>
    <n v="-2.5558572324588951E-2"/>
    <n v="1.048807136674071"/>
  </r>
  <r>
    <x v="52"/>
    <n v="6.2763803009715513E-3"/>
    <n v="0.20296647564761239"/>
    <n v="2.311247172207866"/>
    <n v="-2.3182013683415551E-2"/>
    <n v="-2.5558572324588951E-2"/>
    <n v="1.0488072092403311"/>
  </r>
  <r>
    <x v="53"/>
    <n v="3.517518671951258E-3"/>
    <n v="0.20648399431956371"/>
    <n v="2.5985185627857472"/>
    <n v="-2.3182013683415551E-2"/>
    <n v="-2.5558572324588951E-2"/>
    <n v="1.048807166436339"/>
  </r>
  <r>
    <x v="54"/>
    <n v="6.8643635422822036E-3"/>
    <n v="0.21334835786184589"/>
    <n v="2.49337626623256"/>
    <n v="-2.3182013683415551E-2"/>
    <n v="-2.5558572324588951E-2"/>
    <n v="1.0490071891220369"/>
  </r>
  <r>
    <x v="55"/>
    <n v="4.0087427864473468E-4"/>
    <n v="0.2137492321404906"/>
    <n v="2.3791442012220529"/>
    <n v="-2.3182013683415551E-2"/>
    <n v="-2.5558572324588951E-2"/>
    <n v="1.049007168768435"/>
  </r>
  <r>
    <x v="56"/>
    <n v="2.5361053210697301E-3"/>
    <n v="0.2162853374615604"/>
    <n v="2.153861475034152"/>
    <n v="-2.3182013683415551E-2"/>
    <n v="-2.5558572324588951E-2"/>
    <n v="1.0496072081989261"/>
  </r>
  <r>
    <x v="57"/>
    <n v="1.944450288049897E-3"/>
    <n v="0.2182297877496103"/>
    <n v="2.0247366359560122"/>
    <n v="-2.3182013683415551E-2"/>
    <n v="-2.5558572324588951E-2"/>
    <n v="1.0502071961153989"/>
  </r>
  <r>
    <x v="58"/>
    <n v="-1.7860765730150811E-3"/>
    <n v="0.21644371117659519"/>
    <n v="1.6423940682678599"/>
    <n v="-2.3182013683415551E-2"/>
    <n v="-2.5558572324588951E-2"/>
    <n v="1.0502071460738569"/>
  </r>
  <r>
    <x v="59"/>
    <n v="-5.1138070103299779E-4"/>
    <n v="0.21593233047556221"/>
    <n v="1.6741456697941659"/>
    <n v="-2.3182013683415551E-2"/>
    <n v="-2.5558572324588951E-2"/>
    <n v="1.0502069398892859"/>
  </r>
  <r>
    <x v="60"/>
    <n v="1.1906130316848401E-2"/>
    <n v="0.2278384607924106"/>
    <n v="1.729548230877415"/>
    <n v="-2.3182013683415551E-2"/>
    <n v="-2.5558572324588951E-2"/>
    <n v="1.049907099061641"/>
  </r>
  <r>
    <x v="61"/>
    <n v="1.237214804095813E-2"/>
    <n v="0.2402106088333687"/>
    <n v="1.711881135409332"/>
    <n v="-2.3182013683415551E-2"/>
    <n v="-2.5558572324588951E-2"/>
    <n v="1.049907151608183"/>
  </r>
  <r>
    <x v="62"/>
    <n v="3.669854600795372E-3"/>
    <n v="0.24388046343416411"/>
    <n v="1.5333283288799791"/>
    <n v="-2.3182013683415551E-2"/>
    <n v="-2.5558572324588951E-2"/>
    <n v="1.0492071854038809"/>
  </r>
  <r>
    <x v="63"/>
    <n v="1.38680628805046E-2"/>
    <n v="0.25774852631466871"/>
    <n v="1.633898992798382"/>
    <n v="-2.3182013683415551E-2"/>
    <n v="-2.5558572324588951E-2"/>
    <n v="1.049207192320484"/>
  </r>
  <r>
    <x v="64"/>
    <n v="-1.0987415013077729E-3"/>
    <n v="0.25664978481336093"/>
    <n v="1.4282437699383299"/>
    <n v="-2.3182013683415551E-2"/>
    <n v="-2.5558572324588951E-2"/>
    <n v="1.048807217101033"/>
  </r>
  <r>
    <x v="65"/>
    <n v="1.5312346212404751E-3"/>
    <n v="0.25818101943460142"/>
    <n v="1.4840381695802769"/>
    <n v="-2.3182013683415551E-2"/>
    <n v="-2.5558572324588951E-2"/>
    <n v="1.048807237182394"/>
  </r>
  <r>
    <x v="66"/>
    <n v="3.007429488245963E-3"/>
    <n v="0.26118844892284743"/>
    <n v="1.917668550610188"/>
    <n v="-2.3182013683415551E-2"/>
    <n v="-2.5558572324588951E-2"/>
    <n v="1.0494072285930911"/>
  </r>
  <r>
    <x v="67"/>
    <n v="5.689410707857348E-4"/>
    <n v="0.26175738999363313"/>
    <n v="2.2879909743012261"/>
    <n v="-2.3182013683415551E-2"/>
    <n v="-2.5558572324588951E-2"/>
    <n v="1.0494071805363521"/>
  </r>
  <r>
    <x v="68"/>
    <n v="8.8471706920270812E-3"/>
    <n v="0.27060456068566019"/>
    <n v="2.549876517386616"/>
    <n v="-2.3182013683415551E-2"/>
    <n v="-2.5558572324588951E-2"/>
    <n v="1.049707238612434"/>
  </r>
  <r>
    <x v="69"/>
    <n v="4.8401092819007514E-3"/>
    <n v="0.27544466996756101"/>
    <n v="2.4659564470132409"/>
    <n v="-2.3182013683415551E-2"/>
    <n v="-2.5558572324588951E-2"/>
    <n v="1.049707206007811"/>
  </r>
  <r>
    <x v="70"/>
    <n v="-3.2925049149810301E-3"/>
    <n v="0.27215216505257989"/>
    <n v="2.3875655151776378"/>
    <n v="-2.3182013683415551E-2"/>
    <n v="-2.5558572324588951E-2"/>
    <n v="1.049607218643611"/>
  </r>
  <r>
    <x v="71"/>
    <n v="-8.8119758328079646E-3"/>
    <n v="0.26334018921977198"/>
    <n v="1.9602083148534251"/>
    <n v="-2.3182013683415551E-2"/>
    <n v="-2.5558572324588951E-2"/>
    <n v="1.049607221983976"/>
  </r>
  <r>
    <x v="72"/>
    <n v="2.6230053309036421E-2"/>
    <n v="0.28957024252880842"/>
    <n v="2.1964932908293369"/>
    <n v="-2.3182013683415551E-2"/>
    <n v="-2.5558572324588951E-2"/>
    <n v="1.049307204019696"/>
  </r>
  <r>
    <x v="73"/>
    <n v="8.8218278878187534E-3"/>
    <n v="0.29839207041662719"/>
    <n v="3.245047654505409"/>
    <n v="-2.28194342512405E-2"/>
    <n v="-2.5558572324588951E-2"/>
    <n v="1.049307237406444"/>
  </r>
  <r>
    <x v="74"/>
    <n v="8.850417099586793E-3"/>
    <n v="0.30724248751621402"/>
    <n v="3.4928852486218389"/>
    <n v="-1.7776047523121261E-2"/>
    <n v="-2.5558572324588951E-2"/>
    <n v="1.0499071994255531"/>
  </r>
  <r>
    <x v="75"/>
    <n v="5.1591130494329654E-3"/>
    <n v="0.31240160056564692"/>
    <n v="3.496149207075248"/>
    <n v="-1.355583394945273E-2"/>
    <n v="-2.5558572324588951E-2"/>
    <n v="1.049907180417657"/>
  </r>
  <r>
    <x v="76"/>
    <n v="-5.9258971826908341E-3"/>
    <n v="0.3064757033829561"/>
    <n v="3.054433146312121"/>
    <n v="-1.210448074778897E-2"/>
    <n v="-2.5558572324588951E-2"/>
    <n v="1.0500072188713521"/>
  </r>
  <r>
    <x v="77"/>
    <n v="-7.3060086183000328E-3"/>
    <n v="0.29916969476465599"/>
    <n v="2.5502351683017981"/>
    <n v="-1.323190580099087E-2"/>
    <n v="-2.5558572324588951E-2"/>
    <n v="1.050007233750383"/>
  </r>
  <r>
    <x v="78"/>
    <n v="5.3107211036593771E-3"/>
    <n v="0.30448041586831542"/>
    <n v="2.5959650843463602"/>
    <n v="-1.323190580099087E-2"/>
    <n v="-2.5558572324588951E-2"/>
    <n v="1.0508070374849741"/>
  </r>
  <r>
    <x v="79"/>
    <n v="-7.9965817129779571E-3"/>
    <n v="0.29648383415533752"/>
    <n v="2.1084416795868801"/>
    <n v="-1.5917766410309449E-2"/>
    <n v="-2.5558572324588951E-2"/>
    <n v="1.050807249939806"/>
  </r>
  <r>
    <x v="80"/>
    <n v="5.056840365397856E-3"/>
    <n v="0.3015406745207353"/>
    <n v="2.2313298727571689"/>
    <n v="-1.5917766410309449E-2"/>
    <n v="-2.5558572324588951E-2"/>
    <n v="1.0501072457303351"/>
  </r>
  <r>
    <x v="81"/>
    <n v="-1.5793492023174929E-3"/>
    <n v="0.29996132531841779"/>
    <n v="2.1095607149997639"/>
    <n v="-1.5917766410309449E-2"/>
    <n v="-2.5558572324588951E-2"/>
    <n v="1.0501072482394711"/>
  </r>
  <r>
    <x v="82"/>
    <n v="1.5737794968863999E-2"/>
    <n v="0.31569912028728181"/>
    <n v="2.347961082021325"/>
    <n v="-1.5917766410309449E-2"/>
    <n v="-2.5558572324588951E-2"/>
    <n v="1.04900713380584"/>
  </r>
  <r>
    <x v="83"/>
    <n v="3.0850148855870868E-3"/>
    <n v="0.31878413517286891"/>
    <n v="2.489960569193352"/>
    <n v="-1.5917766410309449E-2"/>
    <n v="-2.5558572324588951E-2"/>
    <n v="1.0490071231275171"/>
  </r>
  <r>
    <x v="84"/>
    <n v="1.783023715680036E-2"/>
    <n v="0.33661437232966929"/>
    <n v="2.805982003171509"/>
    <n v="-1.5917766410309449E-2"/>
    <n v="-2.5558572324588951E-2"/>
    <n v="1.0509071987071079"/>
  </r>
  <r>
    <x v="85"/>
    <n v="5.2365055095112004E-3"/>
    <n v="0.3418508778391805"/>
    <n v="2.690376514686307"/>
    <n v="-1.5917766410309449E-2"/>
    <n v="-2.5558572324588951E-2"/>
    <n v="1.0509072499405421"/>
  </r>
  <r>
    <x v="86"/>
    <n v="-8.6276122662653429E-3"/>
    <n v="0.33322326557291521"/>
    <n v="2.1366036183319319"/>
    <n v="-1.5917766410309449E-2"/>
    <n v="-2.5558572324588951E-2"/>
    <n v="1.049907248796373"/>
  </r>
  <r>
    <x v="87"/>
    <n v="-2.349122125975267E-3"/>
    <n v="0.33087414344693988"/>
    <n v="1.9791845368843619"/>
    <n v="-1.5917766410309449E-2"/>
    <n v="-2.5558572324588951E-2"/>
    <n v="1.0499072285064719"/>
  </r>
  <r>
    <x v="88"/>
    <n v="-6.0038877471910168E-3"/>
    <n v="0.32487025569974892"/>
    <n v="1.5411764136243971"/>
    <n v="-1.698062213943163E-2"/>
    <n v="-2.5558572324588951E-2"/>
    <n v="1.0498072252471911"/>
  </r>
  <r>
    <x v="89"/>
    <n v="-6.0552175413746932E-3"/>
    <n v="0.3188150381583742"/>
    <n v="1.404013681831763"/>
    <n v="-2.3035839680806299E-2"/>
    <n v="-2.5558572324588951E-2"/>
    <n v="1.049807219263754"/>
  </r>
  <r>
    <x v="90"/>
    <n v="1.8083836609364062E-2"/>
    <n v="0.33689887476773828"/>
    <n v="1.677706393429317"/>
    <n v="-2.3035839680806299E-2"/>
    <n v="-2.5558572324588951E-2"/>
    <n v="1.050307208645165"/>
  </r>
  <r>
    <x v="91"/>
    <n v="7.6365048422671888E-4"/>
    <n v="0.337662525251965"/>
    <n v="1.6277808529875"/>
    <n v="-2.3035839680806299E-2"/>
    <n v="-2.5558572324588951E-2"/>
    <n v="1.0445072082948399"/>
  </r>
  <r>
    <x v="92"/>
    <n v="1.7675033728351532E-2"/>
    <n v="0.35533755898031649"/>
    <n v="1.9058133304970399"/>
    <n v="-2.3035839680806299E-2"/>
    <n v="-2.5558572324588951E-2"/>
    <n v="1.0501072587759279"/>
  </r>
  <r>
    <x v="93"/>
    <n v="3.4996147307682171E-3"/>
    <n v="0.35883717371108481"/>
    <n v="1.807533709732652"/>
    <n v="-2.3035839680806299E-2"/>
    <n v="-2.5558572324588951E-2"/>
    <n v="1.050107177658391"/>
  </r>
  <r>
    <x v="94"/>
    <n v="-8.8889050571618489E-3"/>
    <n v="0.34994826865392292"/>
    <n v="1.4801052245571651"/>
    <n v="-2.3035839680806299E-2"/>
    <n v="-2.5558572324588951E-2"/>
    <n v="1.049607198788324"/>
  </r>
  <r>
    <x v="95"/>
    <n v="1.000136844602924E-2"/>
    <n v="0.35994963709995209"/>
    <n v="1.743171790708864"/>
    <n v="-2.3035839680806299E-2"/>
    <n v="-2.5558572324588951E-2"/>
    <n v="1.049607064984039"/>
  </r>
  <r>
    <x v="96"/>
    <n v="2.0831565248314869E-3"/>
    <n v="0.36203279362478358"/>
    <n v="2.0248059392612929"/>
    <n v="-2.3035839680806299E-2"/>
    <n v="-2.5558572324588951E-2"/>
    <n v="1.050207219275374"/>
  </r>
  <r>
    <x v="97"/>
    <n v="-1.103924836635709E-2"/>
    <n v="0.35099354525842652"/>
    <n v="1.361717919252504"/>
    <n v="-2.3035839680806299E-2"/>
    <n v="-2.5558572324588951E-2"/>
    <n v="1.0502072204344419"/>
  </r>
  <r>
    <x v="98"/>
    <n v="1.2567194448994609E-2"/>
    <n v="0.36356073970742109"/>
    <n v="1.422654976505666"/>
    <n v="-2.3035839680806299E-2"/>
    <n v="-2.5558572324588951E-2"/>
    <n v="1.0493072097097911"/>
  </r>
  <r>
    <x v="99"/>
    <n v="3.7863785144947731E-3"/>
    <n v="0.3673471182219159"/>
    <n v="1.32486594050371"/>
    <n v="-2.3035839680806299E-2"/>
    <n v="-2.5558572324588951E-2"/>
    <n v="1.049307208581171"/>
  </r>
  <r>
    <x v="100"/>
    <n v="-1.422440301553052E-2"/>
    <n v="0.35312271520638538"/>
    <n v="0.84495343506685483"/>
    <n v="-2.3035839680806299E-2"/>
    <n v="-2.5558572324588951E-2"/>
    <n v="1.05080723294756"/>
  </r>
  <r>
    <x v="101"/>
    <n v="1.925419976212293E-2"/>
    <n v="0.37237691496850828"/>
    <n v="1.302404878634094"/>
    <n v="-2.3035839680806299E-2"/>
    <n v="-2.5558572324588951E-2"/>
    <n v="1.0508071892774919"/>
  </r>
  <r>
    <x v="102"/>
    <n v="3.2545983908817029E-3"/>
    <n v="0.37563151335938999"/>
    <n v="1.5437819707484599"/>
    <n v="-2.3035839680806299E-2"/>
    <n v="-2.5558572324588951E-2"/>
    <n v="1.0496071870985"/>
  </r>
  <r>
    <x v="103"/>
    <n v="3.997191285448759E-3"/>
    <n v="0.37962870464483878"/>
    <n v="1.5186358129128279"/>
    <n v="-2.3035839680806299E-2"/>
    <n v="-2.5558572324588951E-2"/>
    <n v="1.0496072088407229"/>
  </r>
  <r>
    <x v="104"/>
    <n v="-2.141117861391859E-3"/>
    <n v="0.3774875867834469"/>
    <n v="1.6714273401356441"/>
    <n v="-2.3035839680806299E-2"/>
    <n v="-2.5558572324588951E-2"/>
    <n v="1.049507238469036"/>
  </r>
  <r>
    <x v="105"/>
    <n v="6.5972890614472268E-3"/>
    <n v="0.38408487584489409"/>
    <n v="1.700246323940735"/>
    <n v="-2.3035839680806299E-2"/>
    <n v="-2.5558572324588951E-2"/>
    <n v="1.0495071989781981"/>
  </r>
  <r>
    <x v="106"/>
    <n v="-1.4271538770746579E-3"/>
    <n v="0.3826577219678195"/>
    <n v="1.7039323994360971"/>
    <n v="-2.3035839680806299E-2"/>
    <n v="-2.5558572324588951E-2"/>
    <n v="1.049807217000875"/>
  </r>
  <r>
    <x v="107"/>
    <n v="3.177117105891805E-3"/>
    <n v="0.3858348390737113"/>
    <n v="1.4994196064623839"/>
    <n v="-2.3035839680806299E-2"/>
    <n v="-2.5558572324588951E-2"/>
    <n v="1.0498072528755771"/>
  </r>
  <r>
    <x v="108"/>
    <n v="7.5538608735198527E-3"/>
    <n v="0.39338869994723108"/>
    <n v="1.5867935634859081"/>
    <n v="-2.3035839680806299E-2"/>
    <n v="-2.5558572324588951E-2"/>
    <n v="1.0497072084238199"/>
  </r>
  <r>
    <x v="109"/>
    <n v="4.1814758032504493E-3"/>
    <n v="0.39757017575048159"/>
    <n v="1.3717379779679311"/>
    <n v="-2.3035839680806299E-2"/>
    <n v="-2.5558572324588951E-2"/>
    <n v="1.049707229198543"/>
  </r>
  <r>
    <x v="110"/>
    <n v="2.3430568416770828E-2"/>
    <n v="0.42100074416725242"/>
    <n v="1.611706110442396"/>
    <n v="-2.3035839680806299E-2"/>
    <n v="-2.5558572324588951E-2"/>
    <n v="1.050007229155409"/>
  </r>
  <r>
    <x v="111"/>
    <n v="5.0957542548885626E-3"/>
    <n v="0.42609649842214098"/>
    <n v="1.9523606854384949"/>
    <n v="-2.3035839680806299E-2"/>
    <n v="-2.5558572324588951E-2"/>
    <n v="1.0500072219341789"/>
  </r>
  <r>
    <x v="112"/>
    <n v="1.9349471817727271E-3"/>
    <n v="0.42803144560391371"/>
    <n v="2.0587556293724711"/>
    <n v="-2.3035839680806299E-2"/>
    <n v="-2.5558572324588951E-2"/>
    <n v="1.05030722835403"/>
  </r>
  <r>
    <x v="113"/>
    <n v="-4.7483817422658411E-3"/>
    <n v="0.42328306386164788"/>
    <n v="2.096826934870093"/>
    <n v="-2.3035839680806299E-2"/>
    <n v="-2.5558572324588951E-2"/>
    <n v="1.050306934049174"/>
  </r>
  <r>
    <x v="114"/>
    <n v="6.0215777766175127E-3"/>
    <n v="0.42930464163826543"/>
    <n v="2.4126481604058019"/>
    <n v="-1.422440301553052E-2"/>
    <n v="-2.5558572324588951E-2"/>
    <n v="1.0503072080736771"/>
  </r>
  <r>
    <x v="115"/>
    <n v="-5.5660837614615504E-3"/>
    <n v="0.42373855787680381"/>
    <n v="1.9499306820148929"/>
    <n v="-1.422440301553052E-2"/>
    <n v="-2.5558572324588951E-2"/>
    <n v="1.050307238624407"/>
  </r>
  <r>
    <x v="116"/>
    <n v="-7.2975052216793174E-3"/>
    <n v="0.41644105265512449"/>
    <n v="1.72161635542625"/>
    <n v="-1.422440301553052E-2"/>
    <n v="-2.5558572324588951E-2"/>
    <n v="1.0502072088224459"/>
  </r>
  <r>
    <x v="117"/>
    <n v="-5.686930531187389E-3"/>
    <n v="0.41075412212393708"/>
    <n v="1.2605323716724139"/>
    <n v="-1.855051951432829E-2"/>
    <n v="-2.5558572324588951E-2"/>
    <n v="1.0502072061649099"/>
  </r>
  <r>
    <x v="118"/>
    <n v="6.4458503889773533E-3"/>
    <n v="0.41719997251291441"/>
    <n v="1.3218995147741091"/>
    <n v="-1.855051951432829E-2"/>
    <n v="-2.5558572324588951E-2"/>
    <n v="1.0495072291990939"/>
  </r>
  <r>
    <x v="119"/>
    <n v="1.8211474750787351E-2"/>
    <n v="0.43541144726370168"/>
    <n v="1.8875422496807961"/>
    <n v="-1.855051951432829E-2"/>
    <n v="-2.5558572324588951E-2"/>
    <n v="1.049507017592656"/>
  </r>
  <r>
    <x v="120"/>
    <n v="1.6175812092696081E-2"/>
    <n v="0.45158725935639782"/>
    <n v="1.9658874474955139"/>
    <n v="-1.855051951432829E-2"/>
    <n v="-2.5558572324588951E-2"/>
    <n v="1.0511072291470429"/>
  </r>
  <r>
    <x v="121"/>
    <n v="5.4058508405979144E-3"/>
    <n v="0.45699311019699568"/>
    <n v="2.037127977139717"/>
    <n v="-1.855051951432829E-2"/>
    <n v="-2.5558572324588951E-2"/>
    <n v="1.0511072186959001"/>
  </r>
  <r>
    <x v="122"/>
    <n v="9.5584938731250214E-3"/>
    <n v="0.46655160407012081"/>
    <n v="2.6098619047209231"/>
    <n v="-1.855051951432829E-2"/>
    <n v="-2.5558572324588951E-2"/>
    <n v="1.051107231100652"/>
  </r>
  <r>
    <x v="123"/>
    <n v="-9.5911542649319836E-4"/>
    <n v="0.46559248864362762"/>
    <n v="2.3288064646277871"/>
    <n v="-1.855051951432829E-2"/>
    <n v="-2.5558572324588951E-2"/>
    <n v="1.0497071084682881"/>
  </r>
  <r>
    <x v="124"/>
    <n v="3.8367371495783222E-3"/>
    <n v="0.4694292257932059"/>
    <n v="2.3299731041637139"/>
    <n v="-1.855051951432829E-2"/>
    <n v="-2.5558572324588951E-2"/>
    <n v="1.0439070947119971"/>
  </r>
  <r>
    <x v="125"/>
    <n v="-7.5256517891206191E-3"/>
    <n v="0.46190357400408533"/>
    <n v="2.631430834957055"/>
    <n v="-1.855051951432829E-2"/>
    <n v="-2.5558572324588951E-2"/>
    <n v="1.050607116804267"/>
  </r>
  <r>
    <x v="126"/>
    <n v="1.7771096320358819E-2"/>
    <n v="0.47967467032444411"/>
    <n v="2.6295075567527029"/>
    <n v="-1.855051951432829E-2"/>
    <n v="-2.5558572324588951E-2"/>
    <n v="1.0493071478967639"/>
  </r>
  <r>
    <x v="127"/>
    <n v="7.8628167453130976E-3"/>
    <n v="0.48753748706975719"/>
    <n v="2.7331995626769432"/>
    <n v="-1.855051951432829E-2"/>
    <n v="-2.5558572324588951E-2"/>
    <n v="1.0493070275759719"/>
  </r>
  <r>
    <x v="128"/>
    <n v="-3.261530460203305E-3"/>
    <n v="0.48427595660955391"/>
    <n v="2.5114118172458628"/>
    <n v="-1.855051951432829E-2"/>
    <n v="-2.5558572324588951E-2"/>
    <n v="1.050207158161562"/>
  </r>
  <r>
    <x v="129"/>
    <n v="1.047141788326226E-2"/>
    <n v="0.49474737449281619"/>
    <n v="2.819928993817626"/>
    <n v="-1.855051951432829E-2"/>
    <n v="-2.5558572324588951E-2"/>
    <n v="1.050207017583189"/>
  </r>
  <r>
    <x v="130"/>
    <n v="1.7473693196328469E-2"/>
    <n v="0.51222106768914466"/>
    <n v="2.946935452520719"/>
    <n v="-1.855051951432829E-2"/>
    <n v="-2.5558572324588951E-2"/>
    <n v="1.0504069261481279"/>
  </r>
  <r>
    <x v="131"/>
    <n v="-1.141623577967678E-2"/>
    <n v="0.5008048319094679"/>
    <n v="2.561911695050147"/>
    <n v="-1.855051951432829E-2"/>
    <n v="-2.5558572324588951E-2"/>
    <n v="1.043930661528472"/>
  </r>
  <r>
    <x v="132"/>
    <n v="-3.162647280545466E-3"/>
    <n v="0.4976421846289224"/>
    <n v="2.390593188454047"/>
    <n v="-1.855051951432829E-2"/>
    <n v="-2.5558572324588951E-2"/>
    <n v="1.0377747869934939"/>
  </r>
  <r>
    <x v="133"/>
    <n v="4.6853660043412897E-2"/>
    <n v="0.54449584467233536"/>
    <n v="2.393951924139504"/>
    <n v="-1.855051951432829E-2"/>
    <n v="-2.5558572324588951E-2"/>
    <n v="1.045732136635549"/>
  </r>
  <r>
    <x v="134"/>
    <n v="2.531669688062858E-2"/>
    <n v="0.5698125415529639"/>
    <n v="2.611875275344631"/>
    <n v="-1.855051951432829E-2"/>
    <n v="-2.5558572324588951E-2"/>
    <n v="1.0245214124756279"/>
  </r>
  <r>
    <x v="135"/>
    <n v="1.5503006778696491E-2"/>
    <n v="0.58531554833166044"/>
    <n v="2.5541963115412059"/>
    <n v="-1.855051951432829E-2"/>
    <n v="-2.5558572324588951E-2"/>
    <n v="1.018362920298767"/>
  </r>
  <r>
    <x v="136"/>
    <n v="-7.7676765773145029E-4"/>
    <n v="0.58453878067392895"/>
    <n v="2.4474199324875561"/>
    <n v="-1.855051951432829E-2"/>
    <n v="-2.5558572324588951E-2"/>
    <n v="1.0179018270884119"/>
  </r>
  <r>
    <x v="137"/>
    <n v="-4.6564723382585549E-3"/>
    <n v="0.57988230833567034"/>
    <n v="2.317057252760117"/>
    <n v="-1.855051951432829E-2"/>
    <n v="-2.5558572324588951E-2"/>
    <n v="1.01562488969642"/>
  </r>
  <r>
    <x v="138"/>
    <n v="1.957245425847946E-2"/>
    <n v="0.59945476259414976"/>
    <n v="2.6747611807592389"/>
    <n v="-1.855051951432829E-2"/>
    <n v="-2.5558572324588951E-2"/>
    <n v="1.0134545760784841"/>
  </r>
  <r>
    <x v="139"/>
    <n v="-1.809447839469208E-3"/>
    <n v="0.59764531475468052"/>
    <n v="2.533178048869289"/>
    <n v="-1.855051951432829E-2"/>
    <n v="-2.5558572324588951E-2"/>
    <n v="1.01264030474628"/>
  </r>
  <r>
    <x v="140"/>
    <n v="2.580760632406447E-2"/>
    <n v="0.62345292107874495"/>
    <n v="2.9457306625003392"/>
    <n v="-1.855051951432829E-2"/>
    <n v="-2.5558572324588951E-2"/>
    <n v="1.012542757615619"/>
  </r>
  <r>
    <x v="141"/>
    <n v="2.6567298264215228E-3"/>
    <n v="0.62610965090516646"/>
    <n v="3.1685734151494431"/>
    <n v="-1.855051951432829E-2"/>
    <n v="-2.5558572324588951E-2"/>
    <n v="1.0173613872907861"/>
  </r>
  <r>
    <x v="142"/>
    <n v="1.499049419977447E-2"/>
    <n v="0.64110014510494095"/>
    <n v="3.5543456893801939"/>
    <n v="-1.457888306022226E-2"/>
    <n v="-2.5558572324588951E-2"/>
    <n v="1.020023810778721"/>
  </r>
  <r>
    <x v="143"/>
    <n v="1.5964883995920819E-3"/>
    <n v="0.64269663350453299"/>
    <n v="3.4583866688663791"/>
    <n v="-1.457888306022226E-2"/>
    <n v="-2.5558572324588951E-2"/>
    <n v="1.0237886254499371"/>
  </r>
  <r>
    <x v="144"/>
    <n v="1.5238047948812361E-3"/>
    <n v="0.64422043829941422"/>
    <n v="3.2180359800519058"/>
    <n v="-1.457888306022226E-2"/>
    <n v="-2.5558572324588951E-2"/>
    <n v="1.0283650790393959"/>
  </r>
  <r>
    <x v="145"/>
    <n v="6.3397017296475122E-3"/>
    <n v="0.65056014002906171"/>
    <n v="3.089862220086983"/>
    <n v="-1.457888306022226E-2"/>
    <n v="-2.5558572324588951E-2"/>
    <n v="1.030941266448508"/>
  </r>
  <r>
    <x v="146"/>
    <n v="1.1106403088327081E-2"/>
    <n v="0.66166654311738882"/>
    <n v="3.1775529624168022"/>
    <n v="-1.457888306022226E-2"/>
    <n v="-2.5558572324588951E-2"/>
    <n v="1.037296363615311"/>
  </r>
  <r>
    <x v="147"/>
    <n v="-4.352746585602519E-3"/>
    <n v="0.65731379653178634"/>
    <n v="2.9081784090137539"/>
    <n v="-1.457888306022226E-2"/>
    <n v="-2.5558572324588951E-2"/>
    <n v="1.038256295335386"/>
  </r>
  <r>
    <x v="148"/>
    <n v="-6.0188360815950429E-3"/>
    <n v="0.65129496045019131"/>
    <n v="2.793589679764469"/>
    <n v="-1.457888306022226E-2"/>
    <n v="-2.5558572324588951E-2"/>
    <n v="1.04169566814092"/>
  </r>
  <r>
    <x v="149"/>
    <n v="8.1525008497937979E-3"/>
    <n v="0.6594474612999851"/>
    <n v="2.8629433458367979"/>
    <n v="-1.457888306022226E-2"/>
    <n v="-2.5558572324588951E-2"/>
    <n v="1.045931471121643"/>
  </r>
  <r>
    <x v="150"/>
    <n v="7.7549379511254457E-3"/>
    <n v="0.66720239925111058"/>
    <n v="3.184114500173846"/>
    <n v="-1.457888306022226E-2"/>
    <n v="-2.5558572324588951E-2"/>
    <n v="1.050027098002082"/>
  </r>
  <r>
    <x v="151"/>
    <n v="1.3576108130312211E-3"/>
    <n v="0.66856001006414179"/>
    <n v="2.9500089865629722"/>
    <n v="-1.457888306022226E-2"/>
    <n v="-2.5558572324588951E-2"/>
    <n v="1.049927197795433"/>
  </r>
  <r>
    <x v="152"/>
    <n v="-6.0824789193424118E-3"/>
    <n v="0.66247753114479935"/>
    <n v="2.6724077025023081"/>
    <n v="-1.457888306022226E-2"/>
    <n v="-2.5558572324588951E-2"/>
    <n v="1.04992725051626"/>
  </r>
  <r>
    <x v="153"/>
    <n v="-7.3990207293244889E-3"/>
    <n v="0.65507851041547482"/>
    <n v="2.5776506066789588"/>
    <n v="-1.457888306022226E-2"/>
    <n v="-2.5558572324588951E-2"/>
    <n v="1.0500472272442689"/>
  </r>
  <r>
    <x v="154"/>
    <n v="-1.1070424927317819E-3"/>
    <n v="0.65397146792274308"/>
    <n v="2.3903525225882878"/>
    <n v="-1.458854214139871E-2"/>
    <n v="-2.5558572324588951E-2"/>
    <n v="1.050047188381442"/>
  </r>
  <r>
    <x v="155"/>
    <n v="1.899550656218292E-3"/>
    <n v="0.65587101857896135"/>
    <n v="2.185743605601147"/>
    <n v="-1.458854214139871E-2"/>
    <n v="-2.5558572324588951E-2"/>
    <n v="1.0500571792762421"/>
  </r>
  <r>
    <x v="156"/>
    <n v="2.1007600323101751E-3"/>
    <n v="0.65797177861127154"/>
    <n v="2.4792375143381489"/>
    <n v="-1.458854214139871E-2"/>
    <n v="-2.5558572324588951E-2"/>
    <n v="1.050057172147737"/>
  </r>
  <r>
    <x v="157"/>
    <n v="6.9379533132263443E-3"/>
    <n v="0.66490973192449787"/>
    <n v="2.6709404238154741"/>
    <n v="-1.458854214139871E-2"/>
    <n v="-2.5558572324588951E-2"/>
    <n v="1.0499971774890919"/>
  </r>
  <r>
    <x v="158"/>
    <n v="2.1274022356926749E-2"/>
    <n v="0.68618375428142464"/>
    <n v="2.870810690956191"/>
    <n v="-1.458854214139871E-2"/>
    <n v="-2.5558572324588951E-2"/>
    <n v="1.049997141458757"/>
  </r>
  <r>
    <x v="159"/>
    <n v="4.4353885798613466E-3"/>
    <n v="0.69061914286128601"/>
    <n v="2.6898301746055018"/>
    <n v="-1.458854214139871E-2"/>
    <n v="-2.5558572324588951E-2"/>
    <n v="1.0500071610816399"/>
  </r>
  <r>
    <x v="160"/>
    <n v="1.00124087314855E-3"/>
    <n v="0.69162038373443457"/>
    <n v="2.435574527307812"/>
    <n v="-1.458854214139871E-2"/>
    <n v="-2.5558572324588951E-2"/>
    <n v="1.0500071984787429"/>
  </r>
  <r>
    <x v="161"/>
    <n v="-8.4734795687802025E-3"/>
    <n v="0.68314690416565438"/>
    <n v="2.180595866705584"/>
    <n v="-1.458854214139871E-2"/>
    <n v="-2.5558572324588951E-2"/>
    <n v="1.049997178278147"/>
  </r>
  <r>
    <x v="162"/>
    <n v="-2.7962140941905178E-3"/>
    <n v="0.68035069007146387"/>
    <n v="2.2381407118205452"/>
    <n v="-1.458854214139871E-2"/>
    <n v="-2.5558572324588951E-2"/>
    <n v="1.0499971290639309"/>
  </r>
  <r>
    <x v="163"/>
    <n v="4.9995938547387521E-3"/>
    <n v="0.68535028392620267"/>
    <n v="2.050253553164171"/>
    <n v="-1.458854214139871E-2"/>
    <n v="-2.5558572324588951E-2"/>
    <n v="1.050007218997612"/>
  </r>
  <r>
    <x v="164"/>
    <n v="5.9975006655017876E-3"/>
    <n v="0.69134778459170443"/>
    <n v="2.2522849212739402"/>
    <n v="-1.458854214139871E-2"/>
    <n v="-2.5558572324588951E-2"/>
    <n v="1.050007197521001"/>
  </r>
  <r>
    <x v="165"/>
    <n v="1.3708688305667139E-2"/>
    <n v="0.70505647289737161"/>
    <n v="2.2450570875559932"/>
    <n v="-1.458854214139871E-2"/>
    <n v="-2.5558572324588951E-2"/>
    <n v="1.0500571767974389"/>
  </r>
  <r>
    <x v="166"/>
    <n v="-7.8433750087118677E-3"/>
    <n v="0.69721309788865971"/>
    <n v="1.870674694538945"/>
    <n v="-1.458854214139871E-2"/>
    <n v="-2.5558572324588951E-2"/>
    <n v="1.0500771386041989"/>
  </r>
  <r>
    <x v="167"/>
    <n v="3.198150928204187E-3"/>
    <n v="0.7004112488168639"/>
    <n v="1.6543235096212761"/>
    <n v="-1.458854214139871E-2"/>
    <n v="-2.5558572324588951E-2"/>
    <n v="1.049937149101914"/>
  </r>
  <r>
    <x v="168"/>
    <n v="-1.4838484003540161E-3"/>
    <n v="0.69892740041650991"/>
    <n v="1.5596527404752081"/>
    <n v="-1.458854214139871E-2"/>
    <n v="-2.5558572324588951E-2"/>
    <n v="1.0499371576505001"/>
  </r>
  <r>
    <x v="169"/>
    <n v="-1.5435212046886751E-4"/>
    <n v="0.69877304829604103"/>
    <n v="1.510000608175367"/>
    <n v="-1.458854214139871E-2"/>
    <n v="-2.5558572324588951E-2"/>
    <n v="1.049997146590717"/>
  </r>
  <r>
    <x v="170"/>
    <n v="4.7433137810848208E-3"/>
    <n v="0.70351636207712587"/>
    <n v="1.472187825820801"/>
    <n v="-1.458854214139871E-2"/>
    <n v="-2.5558572324588951E-2"/>
    <n v="1.0499971672718409"/>
  </r>
  <r>
    <x v="171"/>
    <n v="1.436323522118836E-2"/>
    <n v="0.71787959729831419"/>
    <n v="1.521210575394961"/>
    <n v="-1.458854214139871E-2"/>
    <n v="-2.5558572324588951E-2"/>
    <n v="1.050037178848825"/>
  </r>
  <r>
    <x v="172"/>
    <n v="2.5606445557704929E-3"/>
    <n v="0.72044024185408473"/>
    <n v="1.738664234389163"/>
    <n v="-1.458854214139871E-2"/>
    <n v="-2.5558572324588951E-2"/>
    <n v="1.0500371790090059"/>
  </r>
  <r>
    <x v="173"/>
    <n v="7.1070968493340131E-3"/>
    <n v="0.7275473387034187"/>
    <n v="2.1508306781062281"/>
    <n v="-1.458854214139871E-2"/>
    <n v="-2.5558572324588951E-2"/>
    <n v="1.04996719800899"/>
  </r>
  <r>
    <x v="174"/>
    <n v="-2.0496193654968189E-3"/>
    <n v="0.72549771933792184"/>
    <n v="1.8663060171964321"/>
    <n v="-1.458854214139871E-2"/>
    <n v="-2.5558572324588951E-2"/>
    <n v="1.0479869360671881"/>
  </r>
  <r>
    <x v="175"/>
    <n v="1.39872758192833E-2"/>
    <n v="0.73948499515720512"/>
    <n v="1.96166434756191"/>
    <n v="-1.458854214139871E-2"/>
    <n v="-2.5558572324588951E-2"/>
    <n v="1.050037147749483"/>
  </r>
  <r>
    <x v="176"/>
    <n v="6.4639011399093074E-3"/>
    <n v="0.74594889629711447"/>
    <n v="2.0927358716092361"/>
    <n v="-1.458854214139871E-2"/>
    <n v="-2.5558572324588951E-2"/>
    <n v="1.0500372088604411"/>
  </r>
  <r>
    <x v="177"/>
    <n v="5.0620232734350859E-3"/>
    <n v="0.75101091957054955"/>
    <n v="2.475927981585631"/>
    <n v="-1.458854214139871E-2"/>
    <n v="-2.5558572324588951E-2"/>
    <n v="1.0500471574775321"/>
  </r>
  <r>
    <x v="178"/>
    <n v="-9.5999151378149128E-3"/>
    <n v="0.74141100443273467"/>
    <n v="2.364060550684123"/>
    <n v="-1.458854214139871E-2"/>
    <n v="-2.5558572324588951E-2"/>
    <n v="1.050047139866741"/>
  </r>
  <r>
    <x v="179"/>
    <n v="6.3438750005641829E-3"/>
    <n v="0.74775487943329888"/>
    <n v="2.5829232317577602"/>
    <n v="-1.2688991485180431E-2"/>
    <n v="-2.5558572324588951E-2"/>
    <n v="1.049907179744914"/>
  </r>
  <r>
    <x v="180"/>
    <n v="1.1417963747227689E-2"/>
    <n v="0.75917284318052658"/>
    <n v="2.788659317537594"/>
    <n v="-1.12696936629707E-2"/>
    <n v="-2.5558572324588951E-2"/>
    <n v="1.0499072175203661"/>
  </r>
  <r>
    <x v="181"/>
    <n v="8.1821567802818768E-3"/>
    <n v="0.76735499996080847"/>
    <n v="2.940800565008149"/>
    <n v="-1.12696936629707E-2"/>
    <n v="-2.5558572324588951E-2"/>
    <n v="1.0500471849297459"/>
  </r>
  <r>
    <x v="182"/>
    <n v="7.3283478458319763E-3"/>
    <n v="0.7746833478066405"/>
    <n v="2.9489136597444681"/>
    <n v="-1.12696936629707E-2"/>
    <n v="-2.5558572324588951E-2"/>
    <n v="1.050047220343127"/>
  </r>
  <r>
    <x v="183"/>
    <n v="2.417717936545143E-2"/>
    <n v="0.79886052717209188"/>
    <n v="2.9129456030204999"/>
    <n v="-1.12696936629707E-2"/>
    <n v="-2.5558572324588951E-2"/>
    <n v="1.049997229002624"/>
  </r>
  <r>
    <x v="184"/>
    <n v="-8.1951614610590844E-3"/>
    <n v="0.79066536571103285"/>
    <n v="2.457265591343802"/>
    <n v="-1.12696936629707E-2"/>
    <n v="-2.5558572324588951E-2"/>
    <n v="1.049997220353224"/>
  </r>
  <r>
    <x v="185"/>
    <n v="-3.1103056762822249E-3"/>
    <n v="0.78755506003475062"/>
    <n v="2.3265703043789632"/>
    <n v="-1.1305467137341259E-2"/>
    <n v="-2.5558572324588951E-2"/>
    <n v="1.05004720118884"/>
  </r>
  <r>
    <x v="186"/>
    <n v="4.6079425304135432E-3"/>
    <n v="0.79216300256516414"/>
    <n v="2.7817019939133578"/>
    <n v="-1.1305467137341259E-2"/>
    <n v="-2.5558572324588951E-2"/>
    <n v="1.050047185928328"/>
  </r>
  <r>
    <x v="187"/>
    <n v="1.317988286070907E-2"/>
    <n v="0.80534288542587318"/>
    <n v="3.171818722402048"/>
    <n v="-1.1305467137341259E-2"/>
    <n v="-2.5558572324588951E-2"/>
    <n v="1.0500472218931201"/>
  </r>
  <r>
    <x v="188"/>
    <n v="-5.4089083527185302E-4"/>
    <n v="0.80480199459060131"/>
    <n v="3.0016991011102392"/>
    <n v="-1.1305467137341259E-2"/>
    <n v="-2.5558572324588951E-2"/>
    <n v="1.049977239048119"/>
  </r>
  <r>
    <x v="189"/>
    <n v="-2.5637725366373129E-3"/>
    <n v="0.802238222053964"/>
    <n v="2.7422906613381959"/>
    <n v="-1.1305467137341259E-2"/>
    <n v="-2.5558572324588951E-2"/>
    <n v="1.049977250383761"/>
  </r>
  <r>
    <x v="190"/>
    <n v="1.387194185861392E-3"/>
    <n v="0.80362541623982542"/>
    <n v="2.5045059998774311"/>
    <n v="-1.1305467137341259E-2"/>
    <n v="-2.5558572324588951E-2"/>
    <n v="1.050027246137033"/>
  </r>
  <r>
    <x v="191"/>
    <n v="-1.8906408033246449E-3"/>
    <n v="0.80173477543650074"/>
    <n v="2.756097593722024"/>
    <n v="-1.1305467137341259E-2"/>
    <n v="-2.5558572324588951E-2"/>
    <n v="1.0501172303475961"/>
  </r>
  <r>
    <x v="192"/>
    <n v="3.981220950237634E-3"/>
    <n v="0.80571599638673841"/>
    <n v="2.7777022943094569"/>
    <n v="-1.1305467137341259E-2"/>
    <n v="-2.5558572324588951E-2"/>
    <n v="1.050117238773572"/>
  </r>
  <r>
    <x v="193"/>
    <n v="7.8277563835394016E-3"/>
    <n v="0.81354375277027779"/>
    <n v="3.0486612557757931"/>
    <n v="-1.1305467137341259E-2"/>
    <n v="-2.5558572324588951E-2"/>
    <n v="1.049947099808473"/>
  </r>
  <r>
    <x v="194"/>
    <n v="1.3612632792444281E-3"/>
    <n v="0.81490501604952226"/>
    <n v="3.1029095148227901"/>
    <n v="-1.1305467137341259E-2"/>
    <n v="-2.5558572324588951E-2"/>
    <n v="1.049967235519061"/>
  </r>
  <r>
    <x v="195"/>
    <n v="1.578646089179785E-3"/>
    <n v="0.81648366213870205"/>
    <n v="3.0083098094098242"/>
    <n v="-1.1305467137341259E-2"/>
    <n v="-2.5558572324588951E-2"/>
    <n v="1.050086981585735"/>
  </r>
  <r>
    <x v="196"/>
    <n v="-6.3642681952044006E-4"/>
    <n v="0.81584723531918157"/>
    <n v="2.6888538962762598"/>
    <n v="-1.1305467137341259E-2"/>
    <n v="-2.5558572324588951E-2"/>
    <n v="1.049987235252698"/>
  </r>
  <r>
    <x v="197"/>
    <n v="1.0062343780355301E-2"/>
    <n v="0.82590957909953688"/>
    <n v="2.857272238694589"/>
    <n v="-1.1305467137341259E-2"/>
    <n v="-2.5558572324588951E-2"/>
    <n v="1.049937267147349"/>
  </r>
  <r>
    <x v="198"/>
    <n v="3.9785528710196243E-3"/>
    <n v="0.82988813197055655"/>
    <n v="2.781757831281455"/>
    <n v="-1.1305467137341259E-2"/>
    <n v="-2.5558572324588951E-2"/>
    <n v="1.049947199925227"/>
  </r>
  <r>
    <x v="199"/>
    <n v="-1.233099627609384E-3"/>
    <n v="0.82865503234294713"/>
    <n v="2.8141410426315319"/>
    <n v="-1.1305467137341259E-2"/>
    <n v="-2.5558572324588951E-2"/>
    <n v="1.0499672928785451"/>
  </r>
  <r>
    <x v="200"/>
    <n v="-5.279958679060559E-4"/>
    <n v="0.82812703647504105"/>
    <n v="2.500966759972771"/>
    <n v="-1.1305467137341259E-2"/>
    <n v="-2.5558572324588951E-2"/>
    <n v="1.0499672592159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1" firstHeaderRow="1" firstDataRow="1" firstDataCol="1"/>
  <pivotFields count="9">
    <pivotField axis="axisRow" numFmtId="176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t="default"/>
      </items>
    </pivotField>
  </pivotFields>
  <rowFields count="3">
    <field x="8"/>
    <field x="7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ily_retur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1" firstHeaderRow="1" firstDataRow="1" firstDataCol="1"/>
  <pivotFields count="9">
    <pivotField axis="axisRow" numFmtId="176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t="default"/>
      </items>
    </pivotField>
  </pivotFields>
  <rowFields count="3">
    <field x="8"/>
    <field x="7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ily_retur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1" firstHeaderRow="1" firstDataRow="1" firstDataCol="1"/>
  <pivotFields count="9">
    <pivotField axis="axisRow" numFmtId="176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t="default"/>
      </items>
    </pivotField>
  </pivotFields>
  <rowFields count="3">
    <field x="8"/>
    <field x="7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ily_retur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1" firstHeaderRow="1" firstDataRow="1" firstDataCol="1"/>
  <pivotFields count="9">
    <pivotField axis="axisRow" numFmtId="176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t="default"/>
      </items>
    </pivotField>
  </pivotFields>
  <rowFields count="3">
    <field x="8"/>
    <field x="7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ily_retur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6"/>
  <sheetViews>
    <sheetView showGridLines="0" workbookViewId="0">
      <selection activeCell="U11" sqref="U11"/>
    </sheetView>
  </sheetViews>
  <sheetFormatPr defaultRowHeight="14.25" x14ac:dyDescent="0.15"/>
  <cols>
    <col min="1" max="1" width="13" style="5" bestFit="1" customWidth="1"/>
    <col min="2" max="2" width="9" style="5"/>
    <col min="3" max="3" width="7.875" style="5" customWidth="1"/>
    <col min="4" max="16384" width="9" style="5"/>
  </cols>
  <sheetData>
    <row r="1" spans="1:5" x14ac:dyDescent="0.15">
      <c r="A1" s="26" t="s">
        <v>6</v>
      </c>
      <c r="B1" s="3"/>
      <c r="C1" s="3"/>
      <c r="D1" s="3"/>
      <c r="E1" s="4"/>
    </row>
    <row r="2" spans="1:5" x14ac:dyDescent="0.15">
      <c r="A2" s="2" t="s">
        <v>29</v>
      </c>
      <c r="B2" s="3" t="s">
        <v>7</v>
      </c>
      <c r="C2" s="3" t="s">
        <v>8</v>
      </c>
      <c r="D2" s="3" t="s">
        <v>9</v>
      </c>
      <c r="E2" s="4" t="s">
        <v>27</v>
      </c>
    </row>
    <row r="3" spans="1:5" x14ac:dyDescent="0.15">
      <c r="A3" s="9">
        <v>1.4999999999999999E-2</v>
      </c>
      <c r="B3" s="10">
        <f>AVERAGE('0'!B2:B202)*25</f>
        <v>6.0586957828507995E-2</v>
      </c>
      <c r="C3" s="11">
        <f>B3/_xlfn.STDEV.P('0'!B2:B202)/SQRT(25)</f>
        <v>2.7419749952861463</v>
      </c>
      <c r="D3" s="10">
        <f>-'0'!F202</f>
        <v>1.199503217268583E-2</v>
      </c>
      <c r="E3" s="12">
        <f>_xlfn.STDEV.P('0'!B2:B202)*SQRT(25)</f>
        <v>2.209610150809755E-2</v>
      </c>
    </row>
    <row r="4" spans="1:5" x14ac:dyDescent="0.15">
      <c r="A4" s="9">
        <v>0.03</v>
      </c>
      <c r="B4" s="10">
        <f>AVERAGE('1'!B2:B202)*25</f>
        <v>9.2321797587641224E-2</v>
      </c>
      <c r="C4" s="13">
        <f>B4/_xlfn.STDEV.P('1'!B2:B202)/SQRT(25)</f>
        <v>2.5472835596672185</v>
      </c>
      <c r="D4" s="10">
        <f>-'1'!F202</f>
        <v>2.1265936906572639E-2</v>
      </c>
      <c r="E4" s="12">
        <f>_xlfn.STDEV.P('1'!B2:B202)*SQRT(25)</f>
        <v>3.624323536234117E-2</v>
      </c>
    </row>
    <row r="5" spans="1:5" x14ac:dyDescent="0.15">
      <c r="A5" s="9">
        <v>4.4999999999999998E-2</v>
      </c>
      <c r="B5" s="10">
        <f>AVERAGE('2'!B2:B202)*25</f>
        <v>0.10300087518346285</v>
      </c>
      <c r="C5" s="13">
        <f>B5/_xlfn.STDEV.P('2'!B2:B202)/SQRT(25)</f>
        <v>2.2846751445319233</v>
      </c>
      <c r="D5" s="10">
        <f>-'2'!F202</f>
        <v>2.5558572324588951E-2</v>
      </c>
      <c r="E5" s="12">
        <f>_xlfn.STDEV.P('2'!B2:B202)*SQRT(25)</f>
        <v>4.5083378890859921E-2</v>
      </c>
    </row>
    <row r="6" spans="1:5" x14ac:dyDescent="0.15">
      <c r="A6" s="14">
        <v>0.06</v>
      </c>
      <c r="B6" s="15">
        <f>AVERAGE('3'!B2:B202)*25</f>
        <v>0.12429423334851294</v>
      </c>
      <c r="C6" s="16">
        <f>B6/_xlfn.STDEV.P('3'!B2:B202)/SQRT(25)</f>
        <v>2.2022424747154719</v>
      </c>
      <c r="D6" s="15">
        <f>-'3'!F202</f>
        <v>3.2683760538029849E-2</v>
      </c>
      <c r="E6" s="17">
        <f>_xlfn.STDEV.P('3'!B2:B202)*SQRT(25)</f>
        <v>5.6439849278890904E-2</v>
      </c>
    </row>
    <row r="7" spans="1:5" x14ac:dyDescent="0.15">
      <c r="A7" s="18"/>
      <c r="B7" s="10"/>
      <c r="C7" s="13"/>
      <c r="D7" s="10"/>
      <c r="E7" s="10"/>
    </row>
    <row r="9" spans="1:5" x14ac:dyDescent="0.15">
      <c r="A9" s="26" t="s">
        <v>10</v>
      </c>
      <c r="B9" s="3"/>
      <c r="C9" s="3"/>
      <c r="D9" s="3"/>
      <c r="E9" s="4"/>
    </row>
    <row r="10" spans="1:5" x14ac:dyDescent="0.15">
      <c r="A10" s="6" t="s">
        <v>28</v>
      </c>
      <c r="B10" s="7" t="s">
        <v>7</v>
      </c>
      <c r="C10" s="7" t="s">
        <v>8</v>
      </c>
      <c r="D10" s="7" t="s">
        <v>9</v>
      </c>
      <c r="E10" s="8" t="s">
        <v>27</v>
      </c>
    </row>
    <row r="11" spans="1:5" x14ac:dyDescent="0.15">
      <c r="A11" s="9">
        <v>1.4999999999999999E-2</v>
      </c>
      <c r="B11" s="10">
        <f>AVERAGE('0'!B148:B202)*25</f>
        <v>5.0306415906640665E-2</v>
      </c>
      <c r="C11" s="11">
        <f>B11/_xlfn.STDEV.P('0'!B148:B202)/SQRT(25)</f>
        <v>2.6941745807143156</v>
      </c>
      <c r="D11" s="10">
        <f>-MIN('0'!E148:E202)</f>
        <v>8.6974935187172919E-3</v>
      </c>
      <c r="E11" s="12">
        <f>_xlfn.STDEV.P('0'!B148:B202)*SQRT(25)</f>
        <v>1.8672292533211697E-2</v>
      </c>
    </row>
    <row r="12" spans="1:5" x14ac:dyDescent="0.15">
      <c r="A12" s="9">
        <v>0.03</v>
      </c>
      <c r="B12" s="10">
        <f>AVERAGE('1'!B148:B202)*25</f>
        <v>7.7778083699962974E-2</v>
      </c>
      <c r="C12" s="13">
        <f>B12/_xlfn.STDEV.P('1'!B148:B202)/SQRT(25)</f>
        <v>2.494539594784015</v>
      </c>
      <c r="D12" s="10">
        <f>-MIN('1'!E148:E202)</f>
        <v>1.5240893995571381E-2</v>
      </c>
      <c r="E12" s="12">
        <f>_xlfn.STDEV.P('1'!B148:B202)*SQRT(25)</f>
        <v>3.1179334199623012E-2</v>
      </c>
    </row>
    <row r="13" spans="1:5" x14ac:dyDescent="0.15">
      <c r="A13" s="9">
        <v>4.4999999999999998E-2</v>
      </c>
      <c r="B13" s="10">
        <f>AVERAGE('2'!B148:B202)*25</f>
        <v>8.0712225657263242E-2</v>
      </c>
      <c r="C13" s="13">
        <f>B13/_xlfn.STDEV.P('2'!B148:B202)/SQRT(25)</f>
        <v>2.2768742500529067</v>
      </c>
      <c r="D13" s="10">
        <f>-MIN('2'!E148:E202)</f>
        <v>1.458854214139871E-2</v>
      </c>
      <c r="E13" s="12">
        <f>_xlfn.STDEV.P('2'!B148:B202)*SQRT(25)</f>
        <v>3.5448697114207235E-2</v>
      </c>
    </row>
    <row r="14" spans="1:5" x14ac:dyDescent="0.15">
      <c r="A14" s="14">
        <v>0.06</v>
      </c>
      <c r="B14" s="15">
        <f>AVERAGE('3'!B148:B202)*25</f>
        <v>0.11057234796647494</v>
      </c>
      <c r="C14" s="16">
        <f>B14/_xlfn.STDEV.P('3'!B148:B202)/SQRT(25)</f>
        <v>2.6661353759676203</v>
      </c>
      <c r="D14" s="15">
        <f>-MIN('3'!E148:E202)</f>
        <v>1.843027972301314E-2</v>
      </c>
      <c r="E14" s="17">
        <f>_xlfn.STDEV.P('3'!B148:B202)*SQRT(25)</f>
        <v>4.1472893298355087E-2</v>
      </c>
    </row>
    <row r="17" spans="1:5" x14ac:dyDescent="0.15">
      <c r="A17" s="6" t="s">
        <v>28</v>
      </c>
      <c r="B17" s="19">
        <v>1.4999999999999999E-2</v>
      </c>
      <c r="C17" s="19">
        <v>0.03</v>
      </c>
      <c r="D17" s="19">
        <v>4.4999999999999998E-2</v>
      </c>
      <c r="E17" s="20">
        <v>0.06</v>
      </c>
    </row>
    <row r="18" spans="1:5" x14ac:dyDescent="0.15">
      <c r="A18" s="21" t="s">
        <v>20</v>
      </c>
      <c r="B18" s="10">
        <f>'0'!J2</f>
        <v>5.8657288512962619E-2</v>
      </c>
      <c r="C18" s="10">
        <f>'1'!J2</f>
        <v>9.1578373427797594E-2</v>
      </c>
      <c r="D18" s="10">
        <f>'2'!J2</f>
        <v>0.11206755430085756</v>
      </c>
      <c r="E18" s="12">
        <f>'3'!J2</f>
        <v>0.14384479204884901</v>
      </c>
    </row>
    <row r="19" spans="1:5" x14ac:dyDescent="0.15">
      <c r="A19" s="21" t="s">
        <v>11</v>
      </c>
      <c r="B19" s="10">
        <f>'0'!J3</f>
        <v>7.6213274630590119E-2</v>
      </c>
      <c r="C19" s="10">
        <f>'1'!J3</f>
        <v>9.6666592690806991E-2</v>
      </c>
      <c r="D19" s="10">
        <f>'2'!J3</f>
        <v>7.4996361311820511E-2</v>
      </c>
      <c r="E19" s="12">
        <f>'3'!J3</f>
        <v>0.12330855221091769</v>
      </c>
    </row>
    <row r="20" spans="1:5" x14ac:dyDescent="0.15">
      <c r="A20" s="21" t="s">
        <v>12</v>
      </c>
      <c r="B20" s="10">
        <f>'0'!J4</f>
        <v>6.2295450675175848E-2</v>
      </c>
      <c r="C20" s="10">
        <f>'1'!J4</f>
        <v>9.811970011588593E-2</v>
      </c>
      <c r="D20" s="10">
        <f>'2'!J4</f>
        <v>0.10250632691613025</v>
      </c>
      <c r="E20" s="12">
        <f>'3'!J4</f>
        <v>0.11401153838670999</v>
      </c>
    </row>
    <row r="21" spans="1:5" x14ac:dyDescent="0.15">
      <c r="A21" s="21" t="s">
        <v>13</v>
      </c>
      <c r="B21" s="10">
        <f>'0'!J5</f>
        <v>4.8694091572125328E-2</v>
      </c>
      <c r="C21" s="10">
        <f>'1'!J5</f>
        <v>6.794520985391185E-2</v>
      </c>
      <c r="D21" s="10">
        <f>'2'!J5</f>
        <v>7.2462551095975158E-2</v>
      </c>
      <c r="E21" s="12">
        <f>'3'!J5</f>
        <v>6.5498309427535414E-2</v>
      </c>
    </row>
    <row r="22" spans="1:5" x14ac:dyDescent="0.15">
      <c r="A22" s="21" t="s">
        <v>14</v>
      </c>
      <c r="B22" s="10">
        <f>'0'!J6</f>
        <v>4.3284841122341357E-2</v>
      </c>
      <c r="C22" s="10">
        <f>'1'!J6</f>
        <v>7.1594844641738778E-2</v>
      </c>
      <c r="D22" s="10">
        <f>'2'!J6</f>
        <v>9.4960316572212211E-2</v>
      </c>
      <c r="E22" s="12">
        <f>'3'!J6</f>
        <v>0.10512276700859569</v>
      </c>
    </row>
    <row r="23" spans="1:5" x14ac:dyDescent="0.15">
      <c r="A23" s="21" t="s">
        <v>15</v>
      </c>
      <c r="B23" s="10">
        <f>'0'!J7</f>
        <v>8.7300079433399472E-2</v>
      </c>
      <c r="C23" s="10">
        <f>'1'!J7</f>
        <v>0.14525074773457569</v>
      </c>
      <c r="D23" s="10">
        <f>'2'!J7</f>
        <v>0.19356702983206614</v>
      </c>
      <c r="E23" s="12">
        <f>'3'!J7</f>
        <v>0.20428051151319179</v>
      </c>
    </row>
    <row r="24" spans="1:5" x14ac:dyDescent="0.15">
      <c r="A24" s="21" t="s">
        <v>16</v>
      </c>
      <c r="B24" s="10">
        <f>'0'!J8</f>
        <v>4.1405933365864248E-2</v>
      </c>
      <c r="C24" s="10">
        <f>'1'!J8</f>
        <v>5.5150178694634615E-2</v>
      </c>
      <c r="D24" s="10">
        <f>'2'!J8</f>
        <v>4.8212908266979146E-2</v>
      </c>
      <c r="E24" s="12">
        <f>'3'!J8</f>
        <v>7.128967840507397E-2</v>
      </c>
    </row>
    <row r="25" spans="1:5" x14ac:dyDescent="0.15">
      <c r="A25" s="21" t="s">
        <v>17</v>
      </c>
      <c r="B25" s="10">
        <f>'0'!J9</f>
        <v>6.6268663616848661E-2</v>
      </c>
      <c r="C25" s="10">
        <f>'1'!J9</f>
        <v>0.1042181732432718</v>
      </c>
      <c r="D25" s="10">
        <f>'2'!J9</f>
        <v>0.11613196775348114</v>
      </c>
      <c r="E25" s="12">
        <f>'3'!J9</f>
        <v>0.1559215670711325</v>
      </c>
    </row>
    <row r="26" spans="1:5" x14ac:dyDescent="0.15">
      <c r="A26" s="6" t="s">
        <v>18</v>
      </c>
      <c r="B26" s="15">
        <f>'0'!J10</f>
        <v>2.9995180118965671E-3</v>
      </c>
      <c r="C26" s="15">
        <f>'1'!J10</f>
        <v>1.1743432202012207E-2</v>
      </c>
      <c r="D26" s="15">
        <f>'2'!J10</f>
        <v>1.322202042551883E-2</v>
      </c>
      <c r="E26" s="17">
        <f>'3'!J10</f>
        <v>1.604792005003839E-2</v>
      </c>
    </row>
    <row r="36" spans="5:5" x14ac:dyDescent="0.15">
      <c r="E36" s="25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02"/>
  <sheetViews>
    <sheetView workbookViewId="0">
      <selection activeCell="J5" sqref="J5"/>
    </sheetView>
  </sheetViews>
  <sheetFormatPr defaultRowHeight="13.5" x14ac:dyDescent="0.15"/>
  <cols>
    <col min="1" max="1" width="24.5" style="28" bestFit="1" customWidth="1"/>
    <col min="2" max="2" width="15.75" bestFit="1" customWidth="1"/>
    <col min="3" max="6" width="13.875" bestFit="1" customWidth="1"/>
    <col min="7" max="7" width="10.75" bestFit="1" customWidth="1"/>
    <col min="9" max="9" width="15.25" bestFit="1" customWidth="1"/>
    <col min="10" max="10" width="24.5" bestFit="1" customWidth="1"/>
  </cols>
  <sheetData>
    <row r="1" spans="1:10" x14ac:dyDescent="0.15">
      <c r="A1" s="28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3" t="s">
        <v>22</v>
      </c>
      <c r="J1" t="s">
        <v>26</v>
      </c>
    </row>
    <row r="2" spans="1:10" x14ac:dyDescent="0.15">
      <c r="A2" s="29">
        <v>40182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I2" s="24" t="s">
        <v>19</v>
      </c>
      <c r="J2" s="22">
        <v>5.8657288512962619E-2</v>
      </c>
    </row>
    <row r="3" spans="1:10" x14ac:dyDescent="0.15">
      <c r="A3" s="29">
        <v>40196</v>
      </c>
      <c r="B3" s="27">
        <v>-1.3659525276357031E-3</v>
      </c>
      <c r="C3" s="27">
        <v>-1.3659525276357031E-3</v>
      </c>
      <c r="D3" s="27">
        <v>0</v>
      </c>
      <c r="E3" s="27">
        <v>-1.3659525276357031E-3</v>
      </c>
      <c r="F3" s="27">
        <v>-1.3659525276357031E-3</v>
      </c>
      <c r="G3" s="27">
        <v>0.98892239670230864</v>
      </c>
      <c r="I3" s="24" t="s">
        <v>24</v>
      </c>
      <c r="J3" s="22">
        <v>7.6213274630590119E-2</v>
      </c>
    </row>
    <row r="4" spans="1:10" x14ac:dyDescent="0.15">
      <c r="A4" s="29">
        <v>40210</v>
      </c>
      <c r="B4" s="27">
        <v>2.3447206051211418E-3</v>
      </c>
      <c r="C4" s="27">
        <v>9.7876807748543959E-4</v>
      </c>
      <c r="D4" s="27">
        <v>0</v>
      </c>
      <c r="E4" s="27">
        <v>-1.3659525276357031E-3</v>
      </c>
      <c r="F4" s="27">
        <v>-1.3659525276357031E-3</v>
      </c>
      <c r="G4" s="27">
        <v>0.98728204846282552</v>
      </c>
      <c r="I4" s="24" t="s">
        <v>12</v>
      </c>
      <c r="J4" s="22">
        <v>6.2295450675175848E-2</v>
      </c>
    </row>
    <row r="5" spans="1:10" x14ac:dyDescent="0.15">
      <c r="A5" s="29">
        <v>40231</v>
      </c>
      <c r="B5" s="27">
        <v>-1.4135117566557341E-3</v>
      </c>
      <c r="C5" s="27">
        <v>-4.3474367917029419E-4</v>
      </c>
      <c r="D5" s="27">
        <v>0</v>
      </c>
      <c r="E5" s="27">
        <v>-1.4135117566557341E-3</v>
      </c>
      <c r="F5" s="27">
        <v>-1.4135117566557341E-3</v>
      </c>
      <c r="G5" s="27">
        <v>1.0045399752825179</v>
      </c>
      <c r="I5" s="24" t="s">
        <v>13</v>
      </c>
      <c r="J5" s="22">
        <v>4.8694091572125328E-2</v>
      </c>
    </row>
    <row r="6" spans="1:10" x14ac:dyDescent="0.15">
      <c r="A6" s="29">
        <v>40245</v>
      </c>
      <c r="B6" s="27">
        <v>4.3843303468944564E-3</v>
      </c>
      <c r="C6" s="27">
        <v>3.9495866677241621E-3</v>
      </c>
      <c r="D6" s="27">
        <v>0</v>
      </c>
      <c r="E6" s="27">
        <v>-1.4135117566557341E-3</v>
      </c>
      <c r="F6" s="27">
        <v>-1.4135117566557341E-3</v>
      </c>
      <c r="G6" s="27">
        <v>1.00634168603949</v>
      </c>
      <c r="I6" s="24" t="s">
        <v>14</v>
      </c>
      <c r="J6" s="22">
        <v>4.3284841122341357E-2</v>
      </c>
    </row>
    <row r="7" spans="1:10" x14ac:dyDescent="0.15">
      <c r="A7" s="29">
        <v>40259</v>
      </c>
      <c r="B7" s="27">
        <v>-9.416623850439839E-4</v>
      </c>
      <c r="C7" s="27">
        <v>3.0079242826801778E-3</v>
      </c>
      <c r="D7" s="27">
        <v>1.0599395208444791</v>
      </c>
      <c r="E7" s="27">
        <v>-1.4135117566557341E-3</v>
      </c>
      <c r="F7" s="27">
        <v>-1.4135117566557341E-3</v>
      </c>
      <c r="G7" s="27">
        <v>1.007189574073331</v>
      </c>
      <c r="I7" s="24" t="s">
        <v>15</v>
      </c>
      <c r="J7" s="22">
        <v>8.7300079433399472E-2</v>
      </c>
    </row>
    <row r="8" spans="1:10" x14ac:dyDescent="0.15">
      <c r="A8" s="29">
        <v>40274</v>
      </c>
      <c r="B8" s="27">
        <v>3.4738154038783942E-3</v>
      </c>
      <c r="C8" s="27">
        <v>6.4817396865585724E-3</v>
      </c>
      <c r="D8" s="27">
        <v>1.902408597856732</v>
      </c>
      <c r="E8" s="27">
        <v>-1.4135117566557341E-3</v>
      </c>
      <c r="F8" s="27">
        <v>-1.4135117566557341E-3</v>
      </c>
      <c r="G8" s="27">
        <v>1.0094038767087341</v>
      </c>
      <c r="I8" s="24" t="s">
        <v>16</v>
      </c>
      <c r="J8" s="22">
        <v>4.1405933365864248E-2</v>
      </c>
    </row>
    <row r="9" spans="1:10" x14ac:dyDescent="0.15">
      <c r="A9" s="29">
        <v>40288</v>
      </c>
      <c r="B9" s="27">
        <v>-1.441096827696234E-3</v>
      </c>
      <c r="C9" s="27">
        <v>5.0406428588623386E-3</v>
      </c>
      <c r="D9" s="27">
        <v>1.3107381478148199</v>
      </c>
      <c r="E9" s="27">
        <v>-1.441096827696234E-3</v>
      </c>
      <c r="F9" s="27">
        <v>-1.441096827696234E-3</v>
      </c>
      <c r="G9" s="27">
        <v>1.0089305241694559</v>
      </c>
      <c r="I9" s="24" t="s">
        <v>17</v>
      </c>
      <c r="J9" s="22">
        <v>6.6268663616848661E-2</v>
      </c>
    </row>
    <row r="10" spans="1:10" x14ac:dyDescent="0.15">
      <c r="A10" s="29">
        <v>40303</v>
      </c>
      <c r="B10" s="27">
        <v>-2.96122545245471E-3</v>
      </c>
      <c r="C10" s="27">
        <v>2.0794174064076281E-3</v>
      </c>
      <c r="D10" s="27">
        <v>0.45354154522731982</v>
      </c>
      <c r="E10" s="27">
        <v>-4.4023222801509443E-3</v>
      </c>
      <c r="F10" s="27">
        <v>-4.4023222801509443E-3</v>
      </c>
      <c r="G10" s="27">
        <v>1.0061653610835839</v>
      </c>
      <c r="I10" s="24" t="s">
        <v>25</v>
      </c>
      <c r="J10" s="22">
        <v>2.9995180118965671E-3</v>
      </c>
    </row>
    <row r="11" spans="1:10" x14ac:dyDescent="0.15">
      <c r="A11" s="29">
        <v>40317</v>
      </c>
      <c r="B11" s="27">
        <v>1.2659485090505559E-2</v>
      </c>
      <c r="C11" s="27">
        <v>1.4738902496913189E-2</v>
      </c>
      <c r="D11" s="27">
        <v>1.600028204734514</v>
      </c>
      <c r="E11" s="27">
        <v>-4.4023222801509443E-3</v>
      </c>
      <c r="F11" s="27">
        <v>-4.4023222801509443E-3</v>
      </c>
      <c r="G11" s="27">
        <v>1.007283982245984</v>
      </c>
      <c r="I11" s="24" t="s">
        <v>23</v>
      </c>
      <c r="J11" s="22">
        <v>0.48711914094120423</v>
      </c>
    </row>
    <row r="12" spans="1:10" x14ac:dyDescent="0.15">
      <c r="A12" s="29">
        <v>40331</v>
      </c>
      <c r="B12" s="27">
        <v>-1.1646517363009339E-3</v>
      </c>
      <c r="C12" s="27">
        <v>1.357425076061225E-2</v>
      </c>
      <c r="D12" s="27">
        <v>1.3892577311706991</v>
      </c>
      <c r="E12" s="27">
        <v>-4.4023222801509443E-3</v>
      </c>
      <c r="F12" s="27">
        <v>-4.4023222801509443E-3</v>
      </c>
      <c r="G12" s="27">
        <v>1.0057645717008621</v>
      </c>
    </row>
    <row r="13" spans="1:10" x14ac:dyDescent="0.15">
      <c r="A13" s="29">
        <v>40350</v>
      </c>
      <c r="B13" s="27">
        <v>5.1678551798075602E-3</v>
      </c>
      <c r="C13" s="27">
        <v>1.874210594041981E-2</v>
      </c>
      <c r="D13" s="27">
        <v>1.781200680086952</v>
      </c>
      <c r="E13" s="27">
        <v>-4.4023222801509443E-3</v>
      </c>
      <c r="F13" s="27">
        <v>-4.4023222801509443E-3</v>
      </c>
      <c r="G13" s="27">
        <v>1.006306829830272</v>
      </c>
    </row>
    <row r="14" spans="1:10" x14ac:dyDescent="0.15">
      <c r="A14" s="29">
        <v>40364</v>
      </c>
      <c r="B14" s="27">
        <v>6.1702258910883304E-3</v>
      </c>
      <c r="C14" s="27">
        <v>2.4912331831508139E-2</v>
      </c>
      <c r="D14" s="27">
        <v>2.183671976907823</v>
      </c>
      <c r="E14" s="27">
        <v>-4.4023222801509443E-3</v>
      </c>
      <c r="F14" s="27">
        <v>-4.4023222801509443E-3</v>
      </c>
      <c r="G14" s="27">
        <v>1.00700814727879</v>
      </c>
    </row>
    <row r="15" spans="1:10" x14ac:dyDescent="0.15">
      <c r="A15" s="29">
        <v>40378</v>
      </c>
      <c r="B15" s="27">
        <v>5.9260391950938379E-3</v>
      </c>
      <c r="C15" s="27">
        <v>3.0838371026601981E-2</v>
      </c>
      <c r="D15" s="27">
        <v>2.5320015514969261</v>
      </c>
      <c r="E15" s="27">
        <v>-4.4023222801509443E-3</v>
      </c>
      <c r="F15" s="27">
        <v>-4.4023222801509443E-3</v>
      </c>
      <c r="G15" s="27">
        <v>0.98268660196884028</v>
      </c>
    </row>
    <row r="16" spans="1:10" x14ac:dyDescent="0.15">
      <c r="A16" s="29">
        <v>40392</v>
      </c>
      <c r="B16" s="27">
        <v>1.8713442917686961E-3</v>
      </c>
      <c r="C16" s="27">
        <v>3.2709715318370677E-2</v>
      </c>
      <c r="D16" s="27">
        <v>2.600686174021674</v>
      </c>
      <c r="E16" s="27">
        <v>-4.4023222801509443E-3</v>
      </c>
      <c r="F16" s="27">
        <v>-4.4023222801509443E-3</v>
      </c>
      <c r="G16" s="27">
        <v>0.98371138851535678</v>
      </c>
    </row>
    <row r="17" spans="1:7" x14ac:dyDescent="0.15">
      <c r="A17" s="29">
        <v>40406</v>
      </c>
      <c r="B17" s="27">
        <v>-1.3086971147924791E-3</v>
      </c>
      <c r="C17" s="27">
        <v>3.1401018203578199E-2</v>
      </c>
      <c r="D17" s="27">
        <v>2.3684359483224648</v>
      </c>
      <c r="E17" s="27">
        <v>-4.4023222801509443E-3</v>
      </c>
      <c r="F17" s="27">
        <v>-4.4023222801509443E-3</v>
      </c>
      <c r="G17" s="27">
        <v>1.008547629679833</v>
      </c>
    </row>
    <row r="18" spans="1:7" x14ac:dyDescent="0.15">
      <c r="A18" s="29">
        <v>40420</v>
      </c>
      <c r="B18" s="27">
        <v>4.5815293264164832E-3</v>
      </c>
      <c r="C18" s="27">
        <v>3.5982547529994677E-2</v>
      </c>
      <c r="D18" s="27">
        <v>2.605662887854904</v>
      </c>
      <c r="E18" s="27">
        <v>-4.4023222801509443E-3</v>
      </c>
      <c r="F18" s="27">
        <v>-4.4023222801509443E-3</v>
      </c>
      <c r="G18" s="27">
        <v>1.006902368174406</v>
      </c>
    </row>
    <row r="19" spans="1:7" x14ac:dyDescent="0.15">
      <c r="A19" s="29">
        <v>40434</v>
      </c>
      <c r="B19" s="27">
        <v>-2.5396512682790071E-3</v>
      </c>
      <c r="C19" s="27">
        <v>3.3442896261715677E-2</v>
      </c>
      <c r="D19" s="27">
        <v>2.2711538275960832</v>
      </c>
      <c r="E19" s="27">
        <v>-4.4023222801509443E-3</v>
      </c>
      <c r="F19" s="27">
        <v>-4.4023222801509443E-3</v>
      </c>
      <c r="G19" s="27">
        <v>1.0080569855741439</v>
      </c>
    </row>
    <row r="20" spans="1:7" x14ac:dyDescent="0.15">
      <c r="A20" s="29">
        <v>40451</v>
      </c>
      <c r="B20" s="27">
        <v>4.293640299251382E-3</v>
      </c>
      <c r="C20" s="27">
        <v>3.7736536560967059E-2</v>
      </c>
      <c r="D20" s="27">
        <v>2.473923168965352</v>
      </c>
      <c r="E20" s="27">
        <v>-4.4023222801509443E-3</v>
      </c>
      <c r="F20" s="27">
        <v>-4.4023222801509443E-3</v>
      </c>
      <c r="G20" s="27">
        <v>1.008934978576195</v>
      </c>
    </row>
    <row r="21" spans="1:7" x14ac:dyDescent="0.15">
      <c r="A21" s="29">
        <v>40472</v>
      </c>
      <c r="B21" s="27">
        <v>9.8252489454518227E-3</v>
      </c>
      <c r="C21" s="27">
        <v>4.7561785506418881E-2</v>
      </c>
      <c r="D21" s="27">
        <v>2.7766704514960932</v>
      </c>
      <c r="E21" s="27">
        <v>-4.4023222801509443E-3</v>
      </c>
      <c r="F21" s="27">
        <v>-4.4023222801509443E-3</v>
      </c>
      <c r="G21" s="27">
        <v>1.0088700670948489</v>
      </c>
    </row>
    <row r="22" spans="1:7" x14ac:dyDescent="0.15">
      <c r="A22" s="29">
        <v>40486</v>
      </c>
      <c r="B22" s="27">
        <v>-6.1644529751235522E-3</v>
      </c>
      <c r="C22" s="27">
        <v>4.1397332531295329E-2</v>
      </c>
      <c r="D22" s="27">
        <v>2.156215873751814</v>
      </c>
      <c r="E22" s="27">
        <v>-6.1644529751235522E-3</v>
      </c>
      <c r="F22" s="27">
        <v>-6.1644529751235522E-3</v>
      </c>
      <c r="G22" s="27">
        <v>1.0086382969460119</v>
      </c>
    </row>
    <row r="23" spans="1:7" x14ac:dyDescent="0.15">
      <c r="A23" s="29">
        <v>40500</v>
      </c>
      <c r="B23" s="27">
        <v>3.4557239302571981E-3</v>
      </c>
      <c r="C23" s="27">
        <v>4.4853056461552528E-2</v>
      </c>
      <c r="D23" s="27">
        <v>2.2793606361089309</v>
      </c>
      <c r="E23" s="27">
        <v>-6.1644529751235522E-3</v>
      </c>
      <c r="F23" s="27">
        <v>-6.1644529751235522E-3</v>
      </c>
      <c r="G23" s="27">
        <v>1.008014096254304</v>
      </c>
    </row>
    <row r="24" spans="1:7" x14ac:dyDescent="0.15">
      <c r="A24" s="29">
        <v>40514</v>
      </c>
      <c r="B24" s="27">
        <v>6.0227323288517091E-3</v>
      </c>
      <c r="C24" s="27">
        <v>5.0875788790404233E-2</v>
      </c>
      <c r="D24" s="27">
        <v>2.4866711598381972</v>
      </c>
      <c r="E24" s="27">
        <v>-6.1644529751235522E-3</v>
      </c>
      <c r="F24" s="27">
        <v>-6.1644529751235522E-3</v>
      </c>
      <c r="G24" s="27">
        <v>1.006269471824168</v>
      </c>
    </row>
    <row r="25" spans="1:7" x14ac:dyDescent="0.15">
      <c r="A25" s="29">
        <v>40528</v>
      </c>
      <c r="B25" s="27">
        <v>2.227446165645772E-3</v>
      </c>
      <c r="C25" s="27">
        <v>5.3103234956050002E-2</v>
      </c>
      <c r="D25" s="27">
        <v>2.543297930180842</v>
      </c>
      <c r="E25" s="27">
        <v>-6.1644529751235522E-3</v>
      </c>
      <c r="F25" s="27">
        <v>-6.1644529751235522E-3</v>
      </c>
      <c r="G25" s="27">
        <v>1.007252666321409</v>
      </c>
    </row>
    <row r="26" spans="1:7" x14ac:dyDescent="0.15">
      <c r="A26" s="29">
        <v>40542</v>
      </c>
      <c r="B26" s="27">
        <v>5.55405355691262E-3</v>
      </c>
      <c r="C26" s="27">
        <v>5.8657288512962619E-2</v>
      </c>
      <c r="D26" s="27">
        <v>2.721622809552418</v>
      </c>
      <c r="E26" s="27">
        <v>-6.1644529751235522E-3</v>
      </c>
      <c r="F26" s="27">
        <v>-6.1644529751235522E-3</v>
      </c>
      <c r="G26" s="27">
        <v>1.007973235172035</v>
      </c>
    </row>
    <row r="27" spans="1:7" x14ac:dyDescent="0.15">
      <c r="A27" s="29">
        <v>40557</v>
      </c>
      <c r="B27" s="27">
        <v>6.4393877360196458E-3</v>
      </c>
      <c r="C27" s="27">
        <v>6.5096676248982271E-2</v>
      </c>
      <c r="D27" s="27">
        <v>2.9884393184257738</v>
      </c>
      <c r="E27" s="27">
        <v>-6.1644529751235522E-3</v>
      </c>
      <c r="F27" s="27">
        <v>-6.1644529751235522E-3</v>
      </c>
      <c r="G27" s="27">
        <v>1.008639879782679</v>
      </c>
    </row>
    <row r="28" spans="1:7" x14ac:dyDescent="0.15">
      <c r="A28" s="29">
        <v>40571</v>
      </c>
      <c r="B28" s="27">
        <v>-3.4819809360555828E-3</v>
      </c>
      <c r="C28" s="27">
        <v>6.1614695312926689E-2</v>
      </c>
      <c r="D28" s="27">
        <v>2.8265758625873052</v>
      </c>
      <c r="E28" s="27">
        <v>-6.1644529751235522E-3</v>
      </c>
      <c r="F28" s="27">
        <v>-6.1644529751235522E-3</v>
      </c>
      <c r="G28" s="27">
        <v>0.96718157311641395</v>
      </c>
    </row>
    <row r="29" spans="1:7" x14ac:dyDescent="0.15">
      <c r="A29" s="29">
        <v>40592</v>
      </c>
      <c r="B29" s="27">
        <v>2.6531703040936628E-3</v>
      </c>
      <c r="C29" s="27">
        <v>6.4267865617020359E-2</v>
      </c>
      <c r="D29" s="27">
        <v>2.840467728298075</v>
      </c>
      <c r="E29" s="27">
        <v>-6.1644529751235522E-3</v>
      </c>
      <c r="F29" s="27">
        <v>-6.1644529751235522E-3</v>
      </c>
      <c r="G29" s="27">
        <v>0.96714927018549857</v>
      </c>
    </row>
    <row r="30" spans="1:7" x14ac:dyDescent="0.15">
      <c r="A30" s="29">
        <v>40606</v>
      </c>
      <c r="B30" s="27">
        <v>4.1761523810250993E-3</v>
      </c>
      <c r="C30" s="27">
        <v>6.8444017998045462E-2</v>
      </c>
      <c r="D30" s="27">
        <v>3.1381348782860599</v>
      </c>
      <c r="E30" s="27">
        <v>-6.1644529751235522E-3</v>
      </c>
      <c r="F30" s="27">
        <v>-6.1644529751235522E-3</v>
      </c>
      <c r="G30" s="27">
        <v>1.008643784930545</v>
      </c>
    </row>
    <row r="31" spans="1:7" x14ac:dyDescent="0.15">
      <c r="A31" s="29">
        <v>40620</v>
      </c>
      <c r="B31" s="27">
        <v>5.332526232337334E-3</v>
      </c>
      <c r="C31" s="27">
        <v>7.3776544230382796E-2</v>
      </c>
      <c r="D31" s="27">
        <v>3.1678266917973819</v>
      </c>
      <c r="E31" s="27">
        <v>-6.1644529751235522E-3</v>
      </c>
      <c r="F31" s="27">
        <v>-6.1644529751235522E-3</v>
      </c>
      <c r="G31" s="27">
        <v>1.008930720426843</v>
      </c>
    </row>
    <row r="32" spans="1:7" x14ac:dyDescent="0.15">
      <c r="A32" s="29">
        <v>40634</v>
      </c>
      <c r="B32" s="27">
        <v>5.4894294269169086E-3</v>
      </c>
      <c r="C32" s="27">
        <v>7.9265973657299704E-2</v>
      </c>
      <c r="D32" s="27">
        <v>3.4909056515191512</v>
      </c>
      <c r="E32" s="27">
        <v>-6.1644529751235522E-3</v>
      </c>
      <c r="F32" s="27">
        <v>-6.1644529751235522E-3</v>
      </c>
      <c r="G32" s="27">
        <v>1.011132977866501</v>
      </c>
    </row>
    <row r="33" spans="1:7" x14ac:dyDescent="0.15">
      <c r="A33" s="29">
        <v>40652</v>
      </c>
      <c r="B33" s="27">
        <v>6.6791583057153733E-3</v>
      </c>
      <c r="C33" s="27">
        <v>8.5945131963015078E-2</v>
      </c>
      <c r="D33" s="27">
        <v>3.5887047915247239</v>
      </c>
      <c r="E33" s="27">
        <v>-6.1644529751235522E-3</v>
      </c>
      <c r="F33" s="27">
        <v>-6.1644529751235522E-3</v>
      </c>
      <c r="G33" s="27">
        <v>1.0114174431445591</v>
      </c>
    </row>
    <row r="34" spans="1:7" x14ac:dyDescent="0.15">
      <c r="A34" s="29">
        <v>40667</v>
      </c>
      <c r="B34" s="27">
        <v>6.2140977273906564E-3</v>
      </c>
      <c r="C34" s="27">
        <v>9.2159229690405742E-2</v>
      </c>
      <c r="D34" s="27">
        <v>3.9963367226172481</v>
      </c>
      <c r="E34" s="27">
        <v>-6.1644529751235522E-3</v>
      </c>
      <c r="F34" s="27">
        <v>-6.1644529751235522E-3</v>
      </c>
      <c r="G34" s="27">
        <v>1.0109370045968069</v>
      </c>
    </row>
    <row r="35" spans="1:7" x14ac:dyDescent="0.15">
      <c r="A35" s="29">
        <v>40681</v>
      </c>
      <c r="B35" s="27">
        <v>7.6689578836393098E-3</v>
      </c>
      <c r="C35" s="27">
        <v>9.9828187574045046E-2</v>
      </c>
      <c r="D35" s="27">
        <v>4.6312908474344061</v>
      </c>
      <c r="E35" s="27">
        <v>-6.1644529751235522E-3</v>
      </c>
      <c r="F35" s="27">
        <v>-6.1644529751235522E-3</v>
      </c>
      <c r="G35" s="27">
        <v>1.011775564296939</v>
      </c>
    </row>
    <row r="36" spans="1:7" x14ac:dyDescent="0.15">
      <c r="A36" s="29">
        <v>40695</v>
      </c>
      <c r="B36" s="27">
        <v>3.505725973704243E-3</v>
      </c>
      <c r="C36" s="27">
        <v>0.1033339135477493</v>
      </c>
      <c r="D36" s="27">
        <v>4.6538489708890172</v>
      </c>
      <c r="E36" s="27">
        <v>-6.1644529751235522E-3</v>
      </c>
      <c r="F36" s="27">
        <v>-6.1644529751235522E-3</v>
      </c>
      <c r="G36" s="27">
        <v>1.0141462938927379</v>
      </c>
    </row>
    <row r="37" spans="1:7" x14ac:dyDescent="0.15">
      <c r="A37" s="29">
        <v>40710</v>
      </c>
      <c r="B37" s="27">
        <v>6.1352803579731371E-3</v>
      </c>
      <c r="C37" s="27">
        <v>0.10946919390572241</v>
      </c>
      <c r="D37" s="27">
        <v>5.1696567818977401</v>
      </c>
      <c r="E37" s="27">
        <v>-6.1644529751235522E-3</v>
      </c>
      <c r="F37" s="27">
        <v>-6.1644529751235522E-3</v>
      </c>
      <c r="G37" s="27">
        <v>1.013685415141689</v>
      </c>
    </row>
    <row r="38" spans="1:7" x14ac:dyDescent="0.15">
      <c r="A38" s="29">
        <v>40724</v>
      </c>
      <c r="B38" s="27">
        <v>7.6751617551402904E-3</v>
      </c>
      <c r="C38" s="27">
        <v>0.1171443556608627</v>
      </c>
      <c r="D38" s="27">
        <v>5.205583414423729</v>
      </c>
      <c r="E38" s="27">
        <v>-6.1644529751235522E-3</v>
      </c>
      <c r="F38" s="27">
        <v>-6.1644529751235522E-3</v>
      </c>
      <c r="G38" s="27">
        <v>1.012529211577498</v>
      </c>
    </row>
    <row r="39" spans="1:7" x14ac:dyDescent="0.15">
      <c r="A39" s="29">
        <v>40738</v>
      </c>
      <c r="B39" s="27">
        <v>5.1823340571772181E-3</v>
      </c>
      <c r="C39" s="27">
        <v>0.12232668971803989</v>
      </c>
      <c r="D39" s="27">
        <v>5.1796420012960809</v>
      </c>
      <c r="E39" s="27">
        <v>-6.1644529751235522E-3</v>
      </c>
      <c r="F39" s="27">
        <v>-6.1644529751235522E-3</v>
      </c>
      <c r="G39" s="27">
        <v>1.0140968525279781</v>
      </c>
    </row>
    <row r="40" spans="1:7" x14ac:dyDescent="0.15">
      <c r="A40" s="29">
        <v>40752</v>
      </c>
      <c r="B40" s="27">
        <v>3.8665421894541678E-3</v>
      </c>
      <c r="C40" s="27">
        <v>0.1261932319074941</v>
      </c>
      <c r="D40" s="27">
        <v>5.1024515389005343</v>
      </c>
      <c r="E40" s="27">
        <v>-6.1644529751235522E-3</v>
      </c>
      <c r="F40" s="27">
        <v>-6.1644529751235522E-3</v>
      </c>
      <c r="G40" s="27">
        <v>0.99554091417779922</v>
      </c>
    </row>
    <row r="41" spans="1:7" x14ac:dyDescent="0.15">
      <c r="A41" s="29">
        <v>40766</v>
      </c>
      <c r="B41" s="27">
        <v>2.6310832811577149E-3</v>
      </c>
      <c r="C41" s="27">
        <v>0.12882431518865181</v>
      </c>
      <c r="D41" s="27">
        <v>5.1615972515591766</v>
      </c>
      <c r="E41" s="27">
        <v>-6.1644529751235522E-3</v>
      </c>
      <c r="F41" s="27">
        <v>-6.1644529751235522E-3</v>
      </c>
      <c r="G41" s="27">
        <v>0.99626599536529403</v>
      </c>
    </row>
    <row r="42" spans="1:7" x14ac:dyDescent="0.15">
      <c r="A42" s="29">
        <v>40780</v>
      </c>
      <c r="B42" s="27">
        <v>2.18799546682002E-3</v>
      </c>
      <c r="C42" s="27">
        <v>0.13101231065547189</v>
      </c>
      <c r="D42" s="27">
        <v>5.5560263541343593</v>
      </c>
      <c r="E42" s="27">
        <v>-6.1644529751235522E-3</v>
      </c>
      <c r="F42" s="27">
        <v>-6.1644529751235522E-3</v>
      </c>
      <c r="G42" s="27">
        <v>1.0141737202499179</v>
      </c>
    </row>
    <row r="43" spans="1:7" x14ac:dyDescent="0.15">
      <c r="A43" s="29">
        <v>40794</v>
      </c>
      <c r="B43" s="27">
        <v>-5.3982109564207348E-4</v>
      </c>
      <c r="C43" s="27">
        <v>0.13047248955982979</v>
      </c>
      <c r="D43" s="27">
        <v>5.1147479703391214</v>
      </c>
      <c r="E43" s="27">
        <v>-6.1644529751235522E-3</v>
      </c>
      <c r="F43" s="27">
        <v>-6.1644529751235522E-3</v>
      </c>
      <c r="G43" s="27">
        <v>1.01162597327212</v>
      </c>
    </row>
    <row r="44" spans="1:7" x14ac:dyDescent="0.15">
      <c r="A44" s="29">
        <v>40809</v>
      </c>
      <c r="B44" s="27">
        <v>-5.3415662000710629E-3</v>
      </c>
      <c r="C44" s="27">
        <v>0.1251309233597587</v>
      </c>
      <c r="D44" s="27">
        <v>4.6666312620269093</v>
      </c>
      <c r="E44" s="27">
        <v>-6.1644529751235522E-3</v>
      </c>
      <c r="F44" s="27">
        <v>-6.1644529751235522E-3</v>
      </c>
      <c r="G44" s="27">
        <v>1.0131276682145149</v>
      </c>
    </row>
    <row r="45" spans="1:7" x14ac:dyDescent="0.15">
      <c r="A45" s="29">
        <v>40830</v>
      </c>
      <c r="B45" s="27">
        <v>4.8669216957302544E-3</v>
      </c>
      <c r="C45" s="27">
        <v>0.129997845055489</v>
      </c>
      <c r="D45" s="27">
        <v>4.6892759400496944</v>
      </c>
      <c r="E45" s="27">
        <v>-6.1644529751235522E-3</v>
      </c>
      <c r="F45" s="27">
        <v>-6.1644529751235522E-3</v>
      </c>
      <c r="G45" s="27">
        <v>1.0137343177659921</v>
      </c>
    </row>
    <row r="46" spans="1:7" x14ac:dyDescent="0.15">
      <c r="A46" s="29">
        <v>40844</v>
      </c>
      <c r="B46" s="27">
        <v>8.099434481076041E-3</v>
      </c>
      <c r="C46" s="27">
        <v>0.138097279536565</v>
      </c>
      <c r="D46" s="27">
        <v>4.7193280321952136</v>
      </c>
      <c r="E46" s="27">
        <v>-6.1644529751235522E-3</v>
      </c>
      <c r="F46" s="27">
        <v>-6.1644529751235522E-3</v>
      </c>
      <c r="G46" s="27">
        <v>1.0127574784839879</v>
      </c>
    </row>
    <row r="47" spans="1:7" x14ac:dyDescent="0.15">
      <c r="A47" s="29">
        <v>40858</v>
      </c>
      <c r="B47" s="27">
        <v>-1.7605996851727079E-3</v>
      </c>
      <c r="C47" s="27">
        <v>0.13633667985139231</v>
      </c>
      <c r="D47" s="27">
        <v>5.5030449753405204</v>
      </c>
      <c r="E47" s="27">
        <v>-5.8813872957131363E-3</v>
      </c>
      <c r="F47" s="27">
        <v>-6.1644529751235522E-3</v>
      </c>
      <c r="G47" s="27">
        <v>1.0129879508520281</v>
      </c>
    </row>
    <row r="48" spans="1:7" x14ac:dyDescent="0.15">
      <c r="A48" s="29">
        <v>40872</v>
      </c>
      <c r="B48" s="27">
        <v>-1.786741045896281E-3</v>
      </c>
      <c r="C48" s="27">
        <v>0.13454993880549601</v>
      </c>
      <c r="D48" s="27">
        <v>4.9462492750777063</v>
      </c>
      <c r="E48" s="27">
        <v>-5.8813872957131363E-3</v>
      </c>
      <c r="F48" s="27">
        <v>-6.1644529751235522E-3</v>
      </c>
      <c r="G48" s="27">
        <v>1.0148673385094651</v>
      </c>
    </row>
    <row r="49" spans="1:7" x14ac:dyDescent="0.15">
      <c r="A49" s="29">
        <v>40886</v>
      </c>
      <c r="B49" s="27">
        <v>3.7897169750783148E-3</v>
      </c>
      <c r="C49" s="27">
        <v>0.13833965578057439</v>
      </c>
      <c r="D49" s="27">
        <v>4.8702942407179837</v>
      </c>
      <c r="E49" s="27">
        <v>-5.8813872957131363E-3</v>
      </c>
      <c r="F49" s="27">
        <v>-6.1644529751235522E-3</v>
      </c>
      <c r="G49" s="27">
        <v>1.0151549885193909</v>
      </c>
    </row>
    <row r="50" spans="1:7" x14ac:dyDescent="0.15">
      <c r="A50" s="29">
        <v>40900</v>
      </c>
      <c r="B50" s="27">
        <v>-3.469092637021567E-3</v>
      </c>
      <c r="C50" s="27">
        <v>0.13487056314355281</v>
      </c>
      <c r="D50" s="27">
        <v>4.2506018403150039</v>
      </c>
      <c r="E50" s="27">
        <v>-5.8813872957131363E-3</v>
      </c>
      <c r="F50" s="27">
        <v>-6.1644529751235522E-3</v>
      </c>
      <c r="G50" s="27">
        <v>1.0145675108958829</v>
      </c>
    </row>
    <row r="51" spans="1:7" x14ac:dyDescent="0.15">
      <c r="A51" s="29">
        <v>40918</v>
      </c>
      <c r="B51" s="27">
        <v>2.2091290375065441E-3</v>
      </c>
      <c r="C51" s="27">
        <v>0.13707969218105931</v>
      </c>
      <c r="D51" s="27">
        <v>4.1029882157188737</v>
      </c>
      <c r="E51" s="27">
        <v>-5.8813872957131363E-3</v>
      </c>
      <c r="F51" s="27">
        <v>-6.1644529751235522E-3</v>
      </c>
      <c r="G51" s="27">
        <v>1.014845556553134</v>
      </c>
    </row>
    <row r="52" spans="1:7" x14ac:dyDescent="0.15">
      <c r="A52" s="29">
        <v>40939</v>
      </c>
      <c r="B52" s="27">
        <v>2.9771131524696801E-3</v>
      </c>
      <c r="C52" s="27">
        <v>0.14005680533352899</v>
      </c>
      <c r="D52" s="27">
        <v>3.986950200963677</v>
      </c>
      <c r="E52" s="27">
        <v>-5.8813872957131363E-3</v>
      </c>
      <c r="F52" s="27">
        <v>-6.1644529751235522E-3</v>
      </c>
      <c r="G52" s="27">
        <v>1.012029082938783</v>
      </c>
    </row>
    <row r="53" spans="1:7" x14ac:dyDescent="0.15">
      <c r="A53" s="29">
        <v>40953</v>
      </c>
      <c r="B53" s="27">
        <v>1.8757677007354149E-5</v>
      </c>
      <c r="C53" s="27">
        <v>0.14007556301053631</v>
      </c>
      <c r="D53" s="27">
        <v>4.396522969858311</v>
      </c>
      <c r="E53" s="27">
        <v>-5.8813872957131363E-3</v>
      </c>
      <c r="F53" s="27">
        <v>-6.1644529751235522E-3</v>
      </c>
      <c r="G53" s="27">
        <v>1.0108267763875569</v>
      </c>
    </row>
    <row r="54" spans="1:7" x14ac:dyDescent="0.15">
      <c r="A54" s="29">
        <v>40967</v>
      </c>
      <c r="B54" s="27">
        <v>2.4488312986323119E-3</v>
      </c>
      <c r="C54" s="27">
        <v>0.14252439430916861</v>
      </c>
      <c r="D54" s="27">
        <v>4.3833643080570246</v>
      </c>
      <c r="E54" s="27">
        <v>-5.8813872957131363E-3</v>
      </c>
      <c r="F54" s="27">
        <v>-6.1644529751235522E-3</v>
      </c>
      <c r="G54" s="27">
        <v>1.011739845045732</v>
      </c>
    </row>
    <row r="55" spans="1:7" x14ac:dyDescent="0.15">
      <c r="A55" s="29">
        <v>40981</v>
      </c>
      <c r="B55" s="27">
        <v>2.8991387339872758E-3</v>
      </c>
      <c r="C55" s="27">
        <v>0.14542353304315589</v>
      </c>
      <c r="D55" s="27">
        <v>4.3196470584158986</v>
      </c>
      <c r="E55" s="27">
        <v>-5.8813872957131363E-3</v>
      </c>
      <c r="F55" s="27">
        <v>-6.1644529751235522E-3</v>
      </c>
      <c r="G55" s="27">
        <v>1.0129153655254051</v>
      </c>
    </row>
    <row r="56" spans="1:7" x14ac:dyDescent="0.15">
      <c r="A56" s="29">
        <v>40995</v>
      </c>
      <c r="B56" s="27">
        <v>4.24060766411017E-3</v>
      </c>
      <c r="C56" s="27">
        <v>0.14966414070726611</v>
      </c>
      <c r="D56" s="27">
        <v>4.2849954951193654</v>
      </c>
      <c r="E56" s="27">
        <v>-5.8813872957131363E-3</v>
      </c>
      <c r="F56" s="27">
        <v>-6.1644529751235522E-3</v>
      </c>
      <c r="G56" s="27">
        <v>1.012283701486355</v>
      </c>
    </row>
    <row r="57" spans="1:7" x14ac:dyDescent="0.15">
      <c r="A57" s="29">
        <v>41012</v>
      </c>
      <c r="B57" s="27">
        <v>5.5963919148915853E-4</v>
      </c>
      <c r="C57" s="27">
        <v>0.15022377989875521</v>
      </c>
      <c r="D57" s="27">
        <v>4.01239531580016</v>
      </c>
      <c r="E57" s="27">
        <v>-5.8813872957131363E-3</v>
      </c>
      <c r="F57" s="27">
        <v>-6.1644529751235522E-3</v>
      </c>
      <c r="G57" s="27">
        <v>1.011468767806825</v>
      </c>
    </row>
    <row r="58" spans="1:7" x14ac:dyDescent="0.15">
      <c r="A58" s="29">
        <v>41026</v>
      </c>
      <c r="B58" s="27">
        <v>3.243372597163494E-3</v>
      </c>
      <c r="C58" s="27">
        <v>0.15346715249591869</v>
      </c>
      <c r="D58" s="27">
        <v>3.917635107327508</v>
      </c>
      <c r="E58" s="27">
        <v>-5.8813872957131363E-3</v>
      </c>
      <c r="F58" s="27">
        <v>-6.1644529751235522E-3</v>
      </c>
      <c r="G58" s="27">
        <v>1.0127290613857449</v>
      </c>
    </row>
    <row r="59" spans="1:7" x14ac:dyDescent="0.15">
      <c r="A59" s="29">
        <v>41044</v>
      </c>
      <c r="B59" s="27">
        <v>-9.8778968895105179E-4</v>
      </c>
      <c r="C59" s="27">
        <v>0.15247936280696769</v>
      </c>
      <c r="D59" s="27">
        <v>3.504768423505658</v>
      </c>
      <c r="E59" s="27">
        <v>-5.8813872957131363E-3</v>
      </c>
      <c r="F59" s="27">
        <v>-6.1644529751235522E-3</v>
      </c>
      <c r="G59" s="27">
        <v>1.0152719008166811</v>
      </c>
    </row>
    <row r="60" spans="1:7" x14ac:dyDescent="0.15">
      <c r="A60" s="29">
        <v>41058</v>
      </c>
      <c r="B60" s="27">
        <v>2.477582783376175E-3</v>
      </c>
      <c r="C60" s="27">
        <v>0.1549569455903439</v>
      </c>
      <c r="D60" s="27">
        <v>3.3781461402790538</v>
      </c>
      <c r="E60" s="27">
        <v>-5.8813872957131363E-3</v>
      </c>
      <c r="F60" s="27">
        <v>-6.1644529751235522E-3</v>
      </c>
      <c r="G60" s="27">
        <v>1.0159923830560369</v>
      </c>
    </row>
    <row r="61" spans="1:7" x14ac:dyDescent="0.15">
      <c r="A61" s="29">
        <v>41072</v>
      </c>
      <c r="B61" s="27">
        <v>3.4524345097037968E-3</v>
      </c>
      <c r="C61" s="27">
        <v>0.15840938010004771</v>
      </c>
      <c r="D61" s="27">
        <v>3.3757778570573862</v>
      </c>
      <c r="E61" s="27">
        <v>-5.8813872957131363E-3</v>
      </c>
      <c r="F61" s="27">
        <v>-6.1644529751235522E-3</v>
      </c>
      <c r="G61" s="27">
        <v>1.016817205021483</v>
      </c>
    </row>
    <row r="62" spans="1:7" x14ac:dyDescent="0.15">
      <c r="A62" s="29">
        <v>41087</v>
      </c>
      <c r="B62" s="27">
        <v>1.230383772317622E-2</v>
      </c>
      <c r="C62" s="27">
        <v>0.17071321782322391</v>
      </c>
      <c r="D62" s="27">
        <v>3.2515896619180742</v>
      </c>
      <c r="E62" s="27">
        <v>-5.8813872957131363E-3</v>
      </c>
      <c r="F62" s="27">
        <v>-6.1644529751235522E-3</v>
      </c>
      <c r="G62" s="27">
        <v>1.0161626331445559</v>
      </c>
    </row>
    <row r="63" spans="1:7" x14ac:dyDescent="0.15">
      <c r="A63" s="29">
        <v>41101</v>
      </c>
      <c r="B63" s="27">
        <v>6.2473769528991821E-3</v>
      </c>
      <c r="C63" s="27">
        <v>0.17696059477612311</v>
      </c>
      <c r="D63" s="27">
        <v>3.2380137331317238</v>
      </c>
      <c r="E63" s="27">
        <v>-5.8813872957131363E-3</v>
      </c>
      <c r="F63" s="27">
        <v>-6.1644529751235522E-3</v>
      </c>
      <c r="G63" s="27">
        <v>1.016973130330348</v>
      </c>
    </row>
    <row r="64" spans="1:7" x14ac:dyDescent="0.15">
      <c r="A64" s="29">
        <v>41115</v>
      </c>
      <c r="B64" s="27">
        <v>2.2274786580633731E-3</v>
      </c>
      <c r="C64" s="27">
        <v>0.1791880734341865</v>
      </c>
      <c r="D64" s="27">
        <v>3.1168531719886872</v>
      </c>
      <c r="E64" s="27">
        <v>-5.8813872957131363E-3</v>
      </c>
      <c r="F64" s="27">
        <v>-6.1644529751235522E-3</v>
      </c>
      <c r="G64" s="27">
        <v>1.016115248694023</v>
      </c>
    </row>
    <row r="65" spans="1:7" x14ac:dyDescent="0.15">
      <c r="A65" s="29">
        <v>41129</v>
      </c>
      <c r="B65" s="27">
        <v>6.594279595700539E-3</v>
      </c>
      <c r="C65" s="27">
        <v>0.18578235302988699</v>
      </c>
      <c r="D65" s="27">
        <v>3.1883511445057691</v>
      </c>
      <c r="E65" s="27">
        <v>-5.8813872957131363E-3</v>
      </c>
      <c r="F65" s="27">
        <v>-6.1644529751235522E-3</v>
      </c>
      <c r="G65" s="27">
        <v>1.017080366155926</v>
      </c>
    </row>
    <row r="66" spans="1:7" x14ac:dyDescent="0.15">
      <c r="A66" s="29">
        <v>41143</v>
      </c>
      <c r="B66" s="27">
        <v>-9.2866594365474675E-4</v>
      </c>
      <c r="C66" s="27">
        <v>0.1848536870862322</v>
      </c>
      <c r="D66" s="27">
        <v>2.9524386414381101</v>
      </c>
      <c r="E66" s="27">
        <v>-5.8813872957131363E-3</v>
      </c>
      <c r="F66" s="27">
        <v>-6.1644529751235522E-3</v>
      </c>
      <c r="G66" s="27">
        <v>1.018126896337628</v>
      </c>
    </row>
    <row r="67" spans="1:7" x14ac:dyDescent="0.15">
      <c r="A67" s="29">
        <v>41157</v>
      </c>
      <c r="B67" s="27">
        <v>1.8853910648003039E-3</v>
      </c>
      <c r="C67" s="27">
        <v>0.18673907815103249</v>
      </c>
      <c r="D67" s="27">
        <v>2.9359831932812099</v>
      </c>
      <c r="E67" s="27">
        <v>-5.8813872957131363E-3</v>
      </c>
      <c r="F67" s="27">
        <v>-6.1644529751235522E-3</v>
      </c>
      <c r="G67" s="27">
        <v>1.0194242888584111</v>
      </c>
    </row>
    <row r="68" spans="1:7" x14ac:dyDescent="0.15">
      <c r="A68" s="29">
        <v>41171</v>
      </c>
      <c r="B68" s="27">
        <v>1.315770110792498E-3</v>
      </c>
      <c r="C68" s="27">
        <v>0.188054848261825</v>
      </c>
      <c r="D68" s="27">
        <v>3.0647868947429089</v>
      </c>
      <c r="E68" s="27">
        <v>-5.8813872957131363E-3</v>
      </c>
      <c r="F68" s="27">
        <v>-6.1644529751235522E-3</v>
      </c>
      <c r="G68" s="27">
        <v>1.0183743359754429</v>
      </c>
    </row>
    <row r="69" spans="1:7" x14ac:dyDescent="0.15">
      <c r="A69" s="29">
        <v>41192</v>
      </c>
      <c r="B69" s="27">
        <v>-2.1328494258514991E-3</v>
      </c>
      <c r="C69" s="27">
        <v>0.18592199883597349</v>
      </c>
      <c r="D69" s="27">
        <v>3.4405460732836102</v>
      </c>
      <c r="E69" s="27">
        <v>-3.5473407310689649E-3</v>
      </c>
      <c r="F69" s="27">
        <v>-6.1644529751235522E-3</v>
      </c>
      <c r="G69" s="27">
        <v>1.0176314337903041</v>
      </c>
    </row>
    <row r="70" spans="1:7" x14ac:dyDescent="0.15">
      <c r="A70" s="29">
        <v>41206</v>
      </c>
      <c r="B70" s="27">
        <v>5.1027886122973201E-3</v>
      </c>
      <c r="C70" s="27">
        <v>0.19102478744827089</v>
      </c>
      <c r="D70" s="27">
        <v>3.446988727108089</v>
      </c>
      <c r="E70" s="27">
        <v>-3.5473407310689649E-3</v>
      </c>
      <c r="F70" s="27">
        <v>-6.1644529751235522E-3</v>
      </c>
      <c r="G70" s="27">
        <v>1.01694473399772</v>
      </c>
    </row>
    <row r="71" spans="1:7" x14ac:dyDescent="0.15">
      <c r="A71" s="29">
        <v>41220</v>
      </c>
      <c r="B71" s="27">
        <v>1.346676938257962E-3</v>
      </c>
      <c r="C71" s="27">
        <v>0.1923714643865288</v>
      </c>
      <c r="D71" s="27">
        <v>3.2467330757861652</v>
      </c>
      <c r="E71" s="27">
        <v>-3.5473407310689649E-3</v>
      </c>
      <c r="F71" s="27">
        <v>-6.1644529751235522E-3</v>
      </c>
      <c r="G71" s="27">
        <v>1.0179187395554721</v>
      </c>
    </row>
    <row r="72" spans="1:7" x14ac:dyDescent="0.15">
      <c r="A72" s="29">
        <v>41234</v>
      </c>
      <c r="B72" s="27">
        <v>-5.1469116756595176E-3</v>
      </c>
      <c r="C72" s="27">
        <v>0.1872245527108693</v>
      </c>
      <c r="D72" s="27">
        <v>2.8507528283774661</v>
      </c>
      <c r="E72" s="27">
        <v>-5.1469116756595323E-3</v>
      </c>
      <c r="F72" s="27">
        <v>-6.1644529751235522E-3</v>
      </c>
      <c r="G72" s="27">
        <v>1.0183129591602911</v>
      </c>
    </row>
    <row r="73" spans="1:7" x14ac:dyDescent="0.15">
      <c r="A73" s="29">
        <v>41248</v>
      </c>
      <c r="B73" s="27">
        <v>-3.3879896784592359E-3</v>
      </c>
      <c r="C73" s="27">
        <v>0.18383656303241011</v>
      </c>
      <c r="D73" s="27">
        <v>2.6969994379205029</v>
      </c>
      <c r="E73" s="27">
        <v>-8.5349013541187735E-3</v>
      </c>
      <c r="F73" s="27">
        <v>-8.5349013541187735E-3</v>
      </c>
      <c r="G73" s="27">
        <v>1.0189445704255231</v>
      </c>
    </row>
    <row r="74" spans="1:7" x14ac:dyDescent="0.15">
      <c r="A74" s="29">
        <v>41262</v>
      </c>
      <c r="B74" s="27">
        <v>1.3329450786318531E-2</v>
      </c>
      <c r="C74" s="27">
        <v>0.19716601381872861</v>
      </c>
      <c r="D74" s="27">
        <v>2.7395052834301148</v>
      </c>
      <c r="E74" s="27">
        <v>-8.5349013541187735E-3</v>
      </c>
      <c r="F74" s="27">
        <v>-8.5349013541187735E-3</v>
      </c>
      <c r="G74" s="27">
        <v>1.015850437809114</v>
      </c>
    </row>
    <row r="75" spans="1:7" x14ac:dyDescent="0.15">
      <c r="A75" s="29">
        <v>41281</v>
      </c>
      <c r="B75" s="27">
        <v>3.5772676170321288E-3</v>
      </c>
      <c r="C75" s="27">
        <v>0.2007432814357607</v>
      </c>
      <c r="D75" s="27">
        <v>3.194216518013905</v>
      </c>
      <c r="E75" s="27">
        <v>-8.5349013541187735E-3</v>
      </c>
      <c r="F75" s="27">
        <v>-8.5349013541187735E-3</v>
      </c>
      <c r="G75" s="27">
        <v>1.0138195199095701</v>
      </c>
    </row>
    <row r="76" spans="1:7" x14ac:dyDescent="0.15">
      <c r="A76" s="29">
        <v>41295</v>
      </c>
      <c r="B76" s="27">
        <v>2.9962158560667002E-3</v>
      </c>
      <c r="C76" s="27">
        <v>0.20373949729182739</v>
      </c>
      <c r="D76" s="27">
        <v>3.2326819521905539</v>
      </c>
      <c r="E76" s="27">
        <v>-8.5349013541187735E-3</v>
      </c>
      <c r="F76" s="27">
        <v>-8.5349013541187735E-3</v>
      </c>
      <c r="G76" s="27">
        <v>1.018190087067357</v>
      </c>
    </row>
    <row r="77" spans="1:7" x14ac:dyDescent="0.15">
      <c r="A77" s="29">
        <v>41309</v>
      </c>
      <c r="B77" s="27">
        <v>5.6293414946333997E-3</v>
      </c>
      <c r="C77" s="27">
        <v>0.20936883878646079</v>
      </c>
      <c r="D77" s="27">
        <v>3.3272378788000929</v>
      </c>
      <c r="E77" s="27">
        <v>-8.5349013541187735E-3</v>
      </c>
      <c r="F77" s="27">
        <v>-8.5349013541187735E-3</v>
      </c>
      <c r="G77" s="27">
        <v>1.018005414478993</v>
      </c>
    </row>
    <row r="78" spans="1:7" x14ac:dyDescent="0.15">
      <c r="A78" s="29">
        <v>41330</v>
      </c>
      <c r="B78" s="27">
        <v>-1.2699145001082021E-3</v>
      </c>
      <c r="C78" s="27">
        <v>0.2080989242863526</v>
      </c>
      <c r="D78" s="27">
        <v>3.2318379376073261</v>
      </c>
      <c r="E78" s="27">
        <v>-8.5349013541187735E-3</v>
      </c>
      <c r="F78" s="27">
        <v>-8.5349013541187735E-3</v>
      </c>
      <c r="G78" s="27">
        <v>1.016574731143937</v>
      </c>
    </row>
    <row r="79" spans="1:7" x14ac:dyDescent="0.15">
      <c r="A79" s="29">
        <v>41344</v>
      </c>
      <c r="B79" s="27">
        <v>-1.1316581369987949E-3</v>
      </c>
      <c r="C79" s="27">
        <v>0.20696726614935379</v>
      </c>
      <c r="D79" s="27">
        <v>3.0116675069953249</v>
      </c>
      <c r="E79" s="27">
        <v>-8.5349013541187735E-3</v>
      </c>
      <c r="F79" s="27">
        <v>-8.5349013541187735E-3</v>
      </c>
      <c r="G79" s="27">
        <v>1.0154380180239939</v>
      </c>
    </row>
    <row r="80" spans="1:7" x14ac:dyDescent="0.15">
      <c r="A80" s="29">
        <v>41358</v>
      </c>
      <c r="B80" s="27">
        <v>2.0271384750798942E-3</v>
      </c>
      <c r="C80" s="27">
        <v>0.20899440462443369</v>
      </c>
      <c r="D80" s="27">
        <v>2.9703431812639698</v>
      </c>
      <c r="E80" s="27">
        <v>-8.5349013541187735E-3</v>
      </c>
      <c r="F80" s="27">
        <v>-8.5349013541187735E-3</v>
      </c>
      <c r="G80" s="27">
        <v>1.0132471524824049</v>
      </c>
    </row>
    <row r="81" spans="1:7" x14ac:dyDescent="0.15">
      <c r="A81" s="29">
        <v>41374</v>
      </c>
      <c r="B81" s="27">
        <v>-9.2959661076226496E-4</v>
      </c>
      <c r="C81" s="27">
        <v>0.20806480801367139</v>
      </c>
      <c r="D81" s="27">
        <v>2.7039562512414208</v>
      </c>
      <c r="E81" s="27">
        <v>-8.5349013541187735E-3</v>
      </c>
      <c r="F81" s="27">
        <v>-8.5349013541187735E-3</v>
      </c>
      <c r="G81" s="27">
        <v>1.01277638586485</v>
      </c>
    </row>
    <row r="82" spans="1:7" x14ac:dyDescent="0.15">
      <c r="A82" s="29">
        <v>41388</v>
      </c>
      <c r="B82" s="27">
        <v>1.5693461130476561E-4</v>
      </c>
      <c r="C82" s="27">
        <v>0.2082217426249762</v>
      </c>
      <c r="D82" s="27">
        <v>2.6805672774268881</v>
      </c>
      <c r="E82" s="27">
        <v>-8.5349013541187735E-3</v>
      </c>
      <c r="F82" s="27">
        <v>-8.5349013541187735E-3</v>
      </c>
      <c r="G82" s="27">
        <v>1.013284262579947</v>
      </c>
    </row>
    <row r="83" spans="1:7" x14ac:dyDescent="0.15">
      <c r="A83" s="29">
        <v>41407</v>
      </c>
      <c r="B83" s="27">
        <v>-3.7750080800989788E-4</v>
      </c>
      <c r="C83" s="27">
        <v>0.20784424181696631</v>
      </c>
      <c r="D83" s="27">
        <v>2.4968832855172129</v>
      </c>
      <c r="E83" s="27">
        <v>-8.5349013541187735E-3</v>
      </c>
      <c r="F83" s="27">
        <v>-8.5349013541187735E-3</v>
      </c>
      <c r="G83" s="27">
        <v>1.0136667614387209</v>
      </c>
    </row>
    <row r="84" spans="1:7" x14ac:dyDescent="0.15">
      <c r="A84" s="29">
        <v>41421</v>
      </c>
      <c r="B84" s="27">
        <v>4.4292512992170907E-5</v>
      </c>
      <c r="C84" s="27">
        <v>0.20788853432995849</v>
      </c>
      <c r="D84" s="27">
        <v>2.5597994013328478</v>
      </c>
      <c r="E84" s="27">
        <v>-8.5349013541187735E-3</v>
      </c>
      <c r="F84" s="27">
        <v>-8.5349013541187735E-3</v>
      </c>
      <c r="G84" s="27">
        <v>1.0144090538933881</v>
      </c>
    </row>
    <row r="85" spans="1:7" x14ac:dyDescent="0.15">
      <c r="A85" s="29">
        <v>41438</v>
      </c>
      <c r="B85" s="27">
        <v>5.9996829050928541E-3</v>
      </c>
      <c r="C85" s="27">
        <v>0.21388821723505139</v>
      </c>
      <c r="D85" s="27">
        <v>2.6818347880504629</v>
      </c>
      <c r="E85" s="27">
        <v>-8.5349013541187735E-3</v>
      </c>
      <c r="F85" s="27">
        <v>-8.5349013541187735E-3</v>
      </c>
      <c r="G85" s="27">
        <v>1.0146805709690889</v>
      </c>
    </row>
    <row r="86" spans="1:7" x14ac:dyDescent="0.15">
      <c r="A86" s="29">
        <v>41452</v>
      </c>
      <c r="B86" s="27">
        <v>1.4080192404168289E-2</v>
      </c>
      <c r="C86" s="27">
        <v>0.22796840963921969</v>
      </c>
      <c r="D86" s="27">
        <v>2.7934115559354158</v>
      </c>
      <c r="E86" s="27">
        <v>-8.5349013541187735E-3</v>
      </c>
      <c r="F86" s="27">
        <v>-8.5349013541187735E-3</v>
      </c>
      <c r="G86" s="27">
        <v>1.015978111427948</v>
      </c>
    </row>
    <row r="87" spans="1:7" x14ac:dyDescent="0.15">
      <c r="A87" s="29">
        <v>41466</v>
      </c>
      <c r="B87" s="27">
        <v>4.4364289171152441E-3</v>
      </c>
      <c r="C87" s="27">
        <v>0.2324048385563349</v>
      </c>
      <c r="D87" s="27">
        <v>2.6901384202535161</v>
      </c>
      <c r="E87" s="27">
        <v>-8.5349013541187735E-3</v>
      </c>
      <c r="F87" s="27">
        <v>-8.5349013541187735E-3</v>
      </c>
      <c r="G87" s="27">
        <v>1.013775651560177</v>
      </c>
    </row>
    <row r="88" spans="1:7" x14ac:dyDescent="0.15">
      <c r="A88" s="29">
        <v>41480</v>
      </c>
      <c r="B88" s="27">
        <v>-2.6913472222331179E-3</v>
      </c>
      <c r="C88" s="27">
        <v>0.22971349133410179</v>
      </c>
      <c r="D88" s="27">
        <v>2.279825483666599</v>
      </c>
      <c r="E88" s="27">
        <v>-8.5349013541187735E-3</v>
      </c>
      <c r="F88" s="27">
        <v>-8.5349013541187735E-3</v>
      </c>
      <c r="G88" s="27">
        <v>1.0120657098016219</v>
      </c>
    </row>
    <row r="89" spans="1:7" x14ac:dyDescent="0.15">
      <c r="A89" s="29">
        <v>41494</v>
      </c>
      <c r="B89" s="27">
        <v>8.9153871784589805E-4</v>
      </c>
      <c r="C89" s="27">
        <v>0.23060503005194771</v>
      </c>
      <c r="D89" s="27">
        <v>2.2190705373414641</v>
      </c>
      <c r="E89" s="27">
        <v>-8.5349013541187735E-3</v>
      </c>
      <c r="F89" s="27">
        <v>-8.5349013541187735E-3</v>
      </c>
      <c r="G89" s="27">
        <v>1.013402076776907</v>
      </c>
    </row>
    <row r="90" spans="1:7" x14ac:dyDescent="0.15">
      <c r="A90" s="29">
        <v>41508</v>
      </c>
      <c r="B90" s="27">
        <v>4.0914001790548892E-3</v>
      </c>
      <c r="C90" s="27">
        <v>0.23469643023100259</v>
      </c>
      <c r="D90" s="27">
        <v>2.1461066828993669</v>
      </c>
      <c r="E90" s="27">
        <v>-8.5349013541187735E-3</v>
      </c>
      <c r="F90" s="27">
        <v>-8.5349013541187735E-3</v>
      </c>
      <c r="G90" s="27">
        <v>1.012580297608018</v>
      </c>
    </row>
    <row r="91" spans="1:7" x14ac:dyDescent="0.15">
      <c r="A91" s="29">
        <v>41522</v>
      </c>
      <c r="B91" s="27">
        <v>-1.0341289388033359E-3</v>
      </c>
      <c r="C91" s="27">
        <v>0.2336623012921992</v>
      </c>
      <c r="D91" s="27">
        <v>2.1401511560259321</v>
      </c>
      <c r="E91" s="27">
        <v>-8.5349013541187735E-3</v>
      </c>
      <c r="F91" s="27">
        <v>-8.5349013541187735E-3</v>
      </c>
      <c r="G91" s="27">
        <v>1.0136589274249239</v>
      </c>
    </row>
    <row r="92" spans="1:7" x14ac:dyDescent="0.15">
      <c r="A92" s="29">
        <v>41540</v>
      </c>
      <c r="B92" s="27">
        <v>-3.4244529841470639E-4</v>
      </c>
      <c r="C92" s="27">
        <v>0.23331985599378449</v>
      </c>
      <c r="D92" s="27">
        <v>2.0321882181135091</v>
      </c>
      <c r="E92" s="27">
        <v>-8.5349013541187735E-3</v>
      </c>
      <c r="F92" s="27">
        <v>-8.5349013541187735E-3</v>
      </c>
      <c r="G92" s="27">
        <v>1.016267898262273</v>
      </c>
    </row>
    <row r="93" spans="1:7" x14ac:dyDescent="0.15">
      <c r="A93" s="29">
        <v>41561</v>
      </c>
      <c r="B93" s="27">
        <v>6.3307675239754509E-4</v>
      </c>
      <c r="C93" s="27">
        <v>0.23395293274618209</v>
      </c>
      <c r="D93" s="27">
        <v>2.000036487849759</v>
      </c>
      <c r="E93" s="27">
        <v>-8.5349013541187735E-3</v>
      </c>
      <c r="F93" s="27">
        <v>-8.5349013541187735E-3</v>
      </c>
      <c r="G93" s="27">
        <v>1.010277116053355</v>
      </c>
    </row>
    <row r="94" spans="1:7" x14ac:dyDescent="0.15">
      <c r="A94" s="29">
        <v>41575</v>
      </c>
      <c r="B94" s="27">
        <v>4.5613696484187926E-3</v>
      </c>
      <c r="C94" s="27">
        <v>0.23851430239460089</v>
      </c>
      <c r="D94" s="27">
        <v>2.3150177358676789</v>
      </c>
      <c r="E94" s="27">
        <v>-8.5349013541187735E-3</v>
      </c>
      <c r="F94" s="27">
        <v>-8.5349013541187735E-3</v>
      </c>
      <c r="G94" s="27">
        <v>1.016658521965454</v>
      </c>
    </row>
    <row r="95" spans="1:7" x14ac:dyDescent="0.15">
      <c r="A95" s="29">
        <v>41589</v>
      </c>
      <c r="B95" s="27">
        <v>1.992653520463742E-3</v>
      </c>
      <c r="C95" s="27">
        <v>0.2405069559150646</v>
      </c>
      <c r="D95" s="27">
        <v>2.1990061922560571</v>
      </c>
      <c r="E95" s="27">
        <v>-8.5349013541187735E-3</v>
      </c>
      <c r="F95" s="27">
        <v>-8.5349013541187735E-3</v>
      </c>
      <c r="G95" s="27">
        <v>1.016261847236396</v>
      </c>
    </row>
    <row r="96" spans="1:7" x14ac:dyDescent="0.15">
      <c r="A96" s="29">
        <v>41603</v>
      </c>
      <c r="B96" s="27">
        <v>-2.4425144786251012E-3</v>
      </c>
      <c r="C96" s="27">
        <v>0.23806444143643951</v>
      </c>
      <c r="D96" s="27">
        <v>1.992887150761139</v>
      </c>
      <c r="E96" s="27">
        <v>-8.5349013541187735E-3</v>
      </c>
      <c r="F96" s="27">
        <v>-8.5349013541187735E-3</v>
      </c>
      <c r="G96" s="27">
        <v>1.0164780565734211</v>
      </c>
    </row>
    <row r="97" spans="1:7" x14ac:dyDescent="0.15">
      <c r="A97" s="29">
        <v>41617</v>
      </c>
      <c r="B97" s="27">
        <v>4.8515662250870582E-3</v>
      </c>
      <c r="C97" s="27">
        <v>0.2429160076615266</v>
      </c>
      <c r="D97" s="27">
        <v>2.5409460965382791</v>
      </c>
      <c r="E97" s="27">
        <v>-8.5349013541187735E-3</v>
      </c>
      <c r="F97" s="27">
        <v>-8.5349013541187735E-3</v>
      </c>
      <c r="G97" s="27">
        <v>1.0169769261705</v>
      </c>
    </row>
    <row r="98" spans="1:7" x14ac:dyDescent="0.15">
      <c r="A98" s="29">
        <v>41631</v>
      </c>
      <c r="B98" s="27">
        <v>2.9440977293273829E-3</v>
      </c>
      <c r="C98" s="27">
        <v>0.24586010539085401</v>
      </c>
      <c r="D98" s="27">
        <v>2.935596898447641</v>
      </c>
      <c r="E98" s="27">
        <v>-2.6913472222331041E-3</v>
      </c>
      <c r="F98" s="27">
        <v>-8.5349013541187735E-3</v>
      </c>
      <c r="G98" s="27">
        <v>1.01698370683538</v>
      </c>
    </row>
    <row r="99" spans="1:7" x14ac:dyDescent="0.15">
      <c r="A99" s="29">
        <v>41646</v>
      </c>
      <c r="B99" s="27">
        <v>1.5626487078050329E-3</v>
      </c>
      <c r="C99" s="27">
        <v>0.24742275409865899</v>
      </c>
      <c r="D99" s="27">
        <v>2.8142279947851181</v>
      </c>
      <c r="E99" s="27">
        <v>-2.6913472222331041E-3</v>
      </c>
      <c r="F99" s="27">
        <v>-8.5349013541187735E-3</v>
      </c>
      <c r="G99" s="27">
        <v>1.017115202281079</v>
      </c>
    </row>
    <row r="100" spans="1:7" x14ac:dyDescent="0.15">
      <c r="A100" s="29">
        <v>41660</v>
      </c>
      <c r="B100" s="27">
        <v>4.7308097721279457E-3</v>
      </c>
      <c r="C100" s="27">
        <v>0.25215356387078691</v>
      </c>
      <c r="D100" s="27">
        <v>2.8560919310687378</v>
      </c>
      <c r="E100" s="27">
        <v>-2.6913472222331041E-3</v>
      </c>
      <c r="F100" s="27">
        <v>-8.5349013541187735E-3</v>
      </c>
      <c r="G100" s="27">
        <v>1.01682478107021</v>
      </c>
    </row>
    <row r="101" spans="1:7" x14ac:dyDescent="0.15">
      <c r="A101" s="29">
        <v>41681</v>
      </c>
      <c r="B101" s="27">
        <v>1.6940931367334311E-4</v>
      </c>
      <c r="C101" s="27">
        <v>0.25232297318446018</v>
      </c>
      <c r="D101" s="27">
        <v>2.6888767059097871</v>
      </c>
      <c r="E101" s="27">
        <v>-2.6913472222331041E-3</v>
      </c>
      <c r="F101" s="27">
        <v>-8.5349013541187735E-3</v>
      </c>
      <c r="G101" s="27">
        <v>1.0181987628943989</v>
      </c>
    </row>
    <row r="102" spans="1:7" x14ac:dyDescent="0.15">
      <c r="A102" s="29">
        <v>41695</v>
      </c>
      <c r="B102" s="27">
        <v>-6.0193789222810837E-3</v>
      </c>
      <c r="C102" s="27">
        <v>0.24630359426217921</v>
      </c>
      <c r="D102" s="27">
        <v>1.913167818295076</v>
      </c>
      <c r="E102" s="27">
        <v>-6.0193789222810767E-3</v>
      </c>
      <c r="F102" s="27">
        <v>-8.5349013541187735E-3</v>
      </c>
      <c r="G102" s="27">
        <v>1.0192396033636719</v>
      </c>
    </row>
    <row r="103" spans="1:7" x14ac:dyDescent="0.15">
      <c r="A103" s="29">
        <v>41709</v>
      </c>
      <c r="B103" s="27">
        <v>6.5593930807567973E-3</v>
      </c>
      <c r="C103" s="27">
        <v>0.25286298734293589</v>
      </c>
      <c r="D103" s="27">
        <v>2.269071558926842</v>
      </c>
      <c r="E103" s="27">
        <v>-6.0193789222810767E-3</v>
      </c>
      <c r="F103" s="27">
        <v>-8.5349013541187735E-3</v>
      </c>
      <c r="G103" s="27">
        <v>1.0187494700644311</v>
      </c>
    </row>
    <row r="104" spans="1:7" x14ac:dyDescent="0.15">
      <c r="A104" s="29">
        <v>41723</v>
      </c>
      <c r="B104" s="27">
        <v>3.746507945532572E-4</v>
      </c>
      <c r="C104" s="27">
        <v>0.25323763813748917</v>
      </c>
      <c r="D104" s="27">
        <v>2.3665017402686259</v>
      </c>
      <c r="E104" s="27">
        <v>-6.0193789222810767E-3</v>
      </c>
      <c r="F104" s="27">
        <v>-8.5349013541187735E-3</v>
      </c>
      <c r="G104" s="27">
        <v>1.017746558567592</v>
      </c>
    </row>
    <row r="105" spans="1:7" x14ac:dyDescent="0.15">
      <c r="A105" s="29">
        <v>41738</v>
      </c>
      <c r="B105" s="27">
        <v>4.7049896661395252E-3</v>
      </c>
      <c r="C105" s="27">
        <v>0.2579426278036287</v>
      </c>
      <c r="D105" s="27">
        <v>2.4771798400416771</v>
      </c>
      <c r="E105" s="27">
        <v>-6.0193789222810767E-3</v>
      </c>
      <c r="F105" s="27">
        <v>-8.5349013541187735E-3</v>
      </c>
      <c r="G105" s="27">
        <v>1.017695818321442</v>
      </c>
    </row>
    <row r="106" spans="1:7" x14ac:dyDescent="0.15">
      <c r="A106" s="29">
        <v>41752</v>
      </c>
      <c r="B106" s="27">
        <v>-6.9764283901730534E-4</v>
      </c>
      <c r="C106" s="27">
        <v>0.2572449849646114</v>
      </c>
      <c r="D106" s="27">
        <v>2.4932055793174999</v>
      </c>
      <c r="E106" s="27">
        <v>-6.0193789222810767E-3</v>
      </c>
      <c r="F106" s="27">
        <v>-8.5349013541187735E-3</v>
      </c>
      <c r="G106" s="27">
        <v>1.0175347647860209</v>
      </c>
    </row>
    <row r="107" spans="1:7" x14ac:dyDescent="0.15">
      <c r="A107" s="29">
        <v>41768</v>
      </c>
      <c r="B107" s="27">
        <v>4.7236645341614128E-3</v>
      </c>
      <c r="C107" s="27">
        <v>0.2619686494987728</v>
      </c>
      <c r="D107" s="27">
        <v>2.712088975526187</v>
      </c>
      <c r="E107" s="27">
        <v>-6.0193789222810767E-3</v>
      </c>
      <c r="F107" s="27">
        <v>-8.5349013541187735E-3</v>
      </c>
      <c r="G107" s="27">
        <v>1.018702567979737</v>
      </c>
    </row>
    <row r="108" spans="1:7" x14ac:dyDescent="0.15">
      <c r="A108" s="29">
        <v>41782</v>
      </c>
      <c r="B108" s="27">
        <v>1.6710299954415691E-3</v>
      </c>
      <c r="C108" s="27">
        <v>0.26363967949421441</v>
      </c>
      <c r="D108" s="27">
        <v>2.8393807211995878</v>
      </c>
      <c r="E108" s="27">
        <v>-6.0193789222810767E-3</v>
      </c>
      <c r="F108" s="27">
        <v>-8.5349013541187735E-3</v>
      </c>
      <c r="G108" s="27">
        <v>1.0202138120938229</v>
      </c>
    </row>
    <row r="109" spans="1:7" x14ac:dyDescent="0.15">
      <c r="A109" s="29">
        <v>41799</v>
      </c>
      <c r="B109" s="27">
        <v>5.292776646514067E-4</v>
      </c>
      <c r="C109" s="27">
        <v>0.26416895715886568</v>
      </c>
      <c r="D109" s="27">
        <v>2.8714138834191121</v>
      </c>
      <c r="E109" s="27">
        <v>-6.0193789222810767E-3</v>
      </c>
      <c r="F109" s="27">
        <v>-8.5349013541187735E-3</v>
      </c>
      <c r="G109" s="27">
        <v>1.0205925737315711</v>
      </c>
    </row>
    <row r="110" spans="1:7" x14ac:dyDescent="0.15">
      <c r="A110" s="29">
        <v>41813</v>
      </c>
      <c r="B110" s="27">
        <v>5.2745311235058972E-3</v>
      </c>
      <c r="C110" s="27">
        <v>0.26944348828237158</v>
      </c>
      <c r="D110" s="27">
        <v>2.8535598044300148</v>
      </c>
      <c r="E110" s="27">
        <v>-6.0193789222810767E-3</v>
      </c>
      <c r="F110" s="27">
        <v>-8.5349013541187735E-3</v>
      </c>
      <c r="G110" s="27">
        <v>1.0239543390297281</v>
      </c>
    </row>
    <row r="111" spans="1:7" x14ac:dyDescent="0.15">
      <c r="A111" s="29">
        <v>41827</v>
      </c>
      <c r="B111" s="27">
        <v>3.5553698770421568E-3</v>
      </c>
      <c r="C111" s="27">
        <v>0.27299885815941383</v>
      </c>
      <c r="D111" s="27">
        <v>2.9705249648372818</v>
      </c>
      <c r="E111" s="27">
        <v>-6.0193789222810767E-3</v>
      </c>
      <c r="F111" s="27">
        <v>-8.5349013541187735E-3</v>
      </c>
      <c r="G111" s="27">
        <v>1.0243711918594549</v>
      </c>
    </row>
    <row r="112" spans="1:7" x14ac:dyDescent="0.15">
      <c r="A112" s="29">
        <v>41841</v>
      </c>
      <c r="B112" s="27">
        <v>1.427092034373691E-2</v>
      </c>
      <c r="C112" s="27">
        <v>0.28726977850315072</v>
      </c>
      <c r="D112" s="27">
        <v>2.8126372771510431</v>
      </c>
      <c r="E112" s="27">
        <v>-6.0193789222810767E-3</v>
      </c>
      <c r="F112" s="27">
        <v>-8.5349013541187735E-3</v>
      </c>
      <c r="G112" s="27">
        <v>1.0275576855366111</v>
      </c>
    </row>
    <row r="113" spans="1:7" x14ac:dyDescent="0.15">
      <c r="A113" s="29">
        <v>41855</v>
      </c>
      <c r="B113" s="27">
        <v>5.0237064373334639E-4</v>
      </c>
      <c r="C113" s="27">
        <v>0.28777214914688398</v>
      </c>
      <c r="D113" s="27">
        <v>3.0676491004169888</v>
      </c>
      <c r="E113" s="27">
        <v>-6.0193789222810767E-3</v>
      </c>
      <c r="F113" s="27">
        <v>-8.5349013541187735E-3</v>
      </c>
      <c r="G113" s="27">
        <v>1.0276944759188551</v>
      </c>
    </row>
    <row r="114" spans="1:7" x14ac:dyDescent="0.15">
      <c r="A114" s="29">
        <v>41869</v>
      </c>
      <c r="B114" s="27">
        <v>-2.5344037768551381E-3</v>
      </c>
      <c r="C114" s="27">
        <v>0.28523774537002877</v>
      </c>
      <c r="D114" s="27">
        <v>2.8020577558454041</v>
      </c>
      <c r="E114" s="27">
        <v>-6.0193789222810767E-3</v>
      </c>
      <c r="F114" s="27">
        <v>-8.5349013541187735E-3</v>
      </c>
      <c r="G114" s="27">
        <v>1.026189350428744</v>
      </c>
    </row>
    <row r="115" spans="1:7" x14ac:dyDescent="0.15">
      <c r="A115" s="29">
        <v>41883</v>
      </c>
      <c r="B115" s="27">
        <v>-2.0744276920062212E-3</v>
      </c>
      <c r="C115" s="27">
        <v>0.28316331767802261</v>
      </c>
      <c r="D115" s="27">
        <v>2.442719795259086</v>
      </c>
      <c r="E115" s="27">
        <v>-6.0193789222810767E-3</v>
      </c>
      <c r="F115" s="27">
        <v>-8.5349013541187735E-3</v>
      </c>
      <c r="G115" s="27">
        <v>1.028098357999482</v>
      </c>
    </row>
    <row r="116" spans="1:7" x14ac:dyDescent="0.15">
      <c r="A116" s="29">
        <v>41898</v>
      </c>
      <c r="B116" s="27">
        <v>-2.6661543765877358E-3</v>
      </c>
      <c r="C116" s="27">
        <v>0.28049716330143493</v>
      </c>
      <c r="D116" s="27">
        <v>2.3230857008598949</v>
      </c>
      <c r="E116" s="27">
        <v>-7.2749858454491112E-3</v>
      </c>
      <c r="F116" s="27">
        <v>-8.5349013541187735E-3</v>
      </c>
      <c r="G116" s="27">
        <v>1.024855602357353</v>
      </c>
    </row>
    <row r="117" spans="1:7" x14ac:dyDescent="0.15">
      <c r="A117" s="29">
        <v>41912</v>
      </c>
      <c r="B117" s="27">
        <v>-1.3744488603714101E-3</v>
      </c>
      <c r="C117" s="27">
        <v>0.27912271444106351</v>
      </c>
      <c r="D117" s="27">
        <v>2.255778627884212</v>
      </c>
      <c r="E117" s="27">
        <v>-8.6494347058205245E-3</v>
      </c>
      <c r="F117" s="27">
        <v>-8.6494347058205245E-3</v>
      </c>
      <c r="G117" s="27">
        <v>1.022952410919308</v>
      </c>
    </row>
    <row r="118" spans="1:7" x14ac:dyDescent="0.15">
      <c r="A118" s="29">
        <v>41933</v>
      </c>
      <c r="B118" s="27">
        <v>9.2085980489576072E-4</v>
      </c>
      <c r="C118" s="27">
        <v>0.28004357424595921</v>
      </c>
      <c r="D118" s="27">
        <v>2.271704925540289</v>
      </c>
      <c r="E118" s="27">
        <v>-8.6494347058205245E-3</v>
      </c>
      <c r="F118" s="27">
        <v>-8.6494347058205245E-3</v>
      </c>
      <c r="G118" s="27">
        <v>1.02420071700899</v>
      </c>
    </row>
    <row r="119" spans="1:7" x14ac:dyDescent="0.15">
      <c r="A119" s="29">
        <v>41947</v>
      </c>
      <c r="B119" s="27">
        <v>-4.2664572717610594E-3</v>
      </c>
      <c r="C119" s="27">
        <v>0.27577711697419821</v>
      </c>
      <c r="D119" s="27">
        <v>1.777260087202752</v>
      </c>
      <c r="E119" s="27">
        <v>-1.199503217268583E-2</v>
      </c>
      <c r="F119" s="27">
        <v>-1.199503217268583E-2</v>
      </c>
      <c r="G119" s="27">
        <v>1.0237204362272809</v>
      </c>
    </row>
    <row r="120" spans="1:7" x14ac:dyDescent="0.15">
      <c r="A120" s="29">
        <v>41961</v>
      </c>
      <c r="B120" s="27">
        <v>5.375812716629895E-4</v>
      </c>
      <c r="C120" s="27">
        <v>0.27631469824586108</v>
      </c>
      <c r="D120" s="27">
        <v>1.7067052857665861</v>
      </c>
      <c r="E120" s="27">
        <v>-1.199503217268583E-2</v>
      </c>
      <c r="F120" s="27">
        <v>-1.199503217268583E-2</v>
      </c>
      <c r="G120" s="27">
        <v>1.0229596751165611</v>
      </c>
    </row>
    <row r="121" spans="1:7" x14ac:dyDescent="0.15">
      <c r="A121" s="29">
        <v>41975</v>
      </c>
      <c r="B121" s="27">
        <v>4.3725684850016988E-3</v>
      </c>
      <c r="C121" s="27">
        <v>0.28068726673086292</v>
      </c>
      <c r="D121" s="27">
        <v>2.051601644746373</v>
      </c>
      <c r="E121" s="27">
        <v>-1.199503217268583E-2</v>
      </c>
      <c r="F121" s="27">
        <v>-1.199503217268583E-2</v>
      </c>
      <c r="G121" s="27">
        <v>1.023762875320444</v>
      </c>
    </row>
    <row r="122" spans="1:7" x14ac:dyDescent="0.15">
      <c r="A122" s="29">
        <v>41989</v>
      </c>
      <c r="B122" s="27">
        <v>3.686834952578349E-3</v>
      </c>
      <c r="C122" s="27">
        <v>0.28437410168344118</v>
      </c>
      <c r="D122" s="27">
        <v>2.0102137031146801</v>
      </c>
      <c r="E122" s="27">
        <v>-1.199503217268583E-2</v>
      </c>
      <c r="F122" s="27">
        <v>-1.199503217268583E-2</v>
      </c>
      <c r="G122" s="27">
        <v>1.022699701397578</v>
      </c>
    </row>
    <row r="123" spans="1:7" x14ac:dyDescent="0.15">
      <c r="A123" s="29">
        <v>42003</v>
      </c>
      <c r="B123" s="27">
        <v>4.7708448297539077E-3</v>
      </c>
      <c r="C123" s="27">
        <v>0.28914494651319522</v>
      </c>
      <c r="D123" s="27">
        <v>2.0787729366147221</v>
      </c>
      <c r="E123" s="27">
        <v>-1.199503217268583E-2</v>
      </c>
      <c r="F123" s="27">
        <v>-1.199503217268583E-2</v>
      </c>
      <c r="G123" s="27">
        <v>1.015405768176451</v>
      </c>
    </row>
    <row r="124" spans="1:7" x14ac:dyDescent="0.15">
      <c r="A124" s="29">
        <v>42019</v>
      </c>
      <c r="B124" s="27">
        <v>1.223161708110897E-2</v>
      </c>
      <c r="C124" s="27">
        <v>0.30137656359430409</v>
      </c>
      <c r="D124" s="27">
        <v>2.314006682478583</v>
      </c>
      <c r="E124" s="27">
        <v>-1.199503217268583E-2</v>
      </c>
      <c r="F124" s="27">
        <v>-1.199503217268583E-2</v>
      </c>
      <c r="G124" s="27">
        <v>1.01389386513082</v>
      </c>
    </row>
    <row r="125" spans="1:7" x14ac:dyDescent="0.15">
      <c r="A125" s="29">
        <v>42033</v>
      </c>
      <c r="B125" s="27">
        <v>-5.7985654380988197E-3</v>
      </c>
      <c r="C125" s="27">
        <v>0.29557799815620528</v>
      </c>
      <c r="D125" s="27">
        <v>1.7756414700736289</v>
      </c>
      <c r="E125" s="27">
        <v>-1.199503217268583E-2</v>
      </c>
      <c r="F125" s="27">
        <v>-1.199503217268583E-2</v>
      </c>
      <c r="G125" s="27">
        <v>1.01233262080452</v>
      </c>
    </row>
    <row r="126" spans="1:7" x14ac:dyDescent="0.15">
      <c r="A126" s="29">
        <v>42047</v>
      </c>
      <c r="B126" s="27">
        <v>3.2481812867361289E-3</v>
      </c>
      <c r="C126" s="27">
        <v>0.29882617944294149</v>
      </c>
      <c r="D126" s="27">
        <v>1.9024494920846391</v>
      </c>
      <c r="E126" s="27">
        <v>-1.199503217268583E-2</v>
      </c>
      <c r="F126" s="27">
        <v>-1.199503217268583E-2</v>
      </c>
      <c r="G126" s="27">
        <v>1.004639685269201</v>
      </c>
    </row>
    <row r="127" spans="1:7" x14ac:dyDescent="0.15">
      <c r="A127" s="29">
        <v>42068</v>
      </c>
      <c r="B127" s="27">
        <v>-4.723191456590818E-3</v>
      </c>
      <c r="C127" s="27">
        <v>0.29410298798635071</v>
      </c>
      <c r="D127" s="27">
        <v>1.9883568130194691</v>
      </c>
      <c r="E127" s="27">
        <v>-1.199503217268583E-2</v>
      </c>
      <c r="F127" s="27">
        <v>-1.199503217268583E-2</v>
      </c>
      <c r="G127" s="27">
        <v>1.0118931664738</v>
      </c>
    </row>
    <row r="128" spans="1:7" x14ac:dyDescent="0.15">
      <c r="A128" s="29">
        <v>42082</v>
      </c>
      <c r="B128" s="27">
        <v>3.4173549473219271E-3</v>
      </c>
      <c r="C128" s="27">
        <v>0.29752034293367258</v>
      </c>
      <c r="D128" s="27">
        <v>1.8915895216847489</v>
      </c>
      <c r="E128" s="27">
        <v>-1.199503217268583E-2</v>
      </c>
      <c r="F128" s="27">
        <v>-1.199503217268583E-2</v>
      </c>
      <c r="G128" s="27">
        <v>1.011425113680732</v>
      </c>
    </row>
    <row r="129" spans="1:7" x14ac:dyDescent="0.15">
      <c r="A129" s="29">
        <v>42096</v>
      </c>
      <c r="B129" s="27">
        <v>9.9754569728363607E-4</v>
      </c>
      <c r="C129" s="27">
        <v>0.29851788863095619</v>
      </c>
      <c r="D129" s="27">
        <v>1.920463205097668</v>
      </c>
      <c r="E129" s="27">
        <v>-1.199503217268583E-2</v>
      </c>
      <c r="F129" s="27">
        <v>-1.199503217268583E-2</v>
      </c>
      <c r="G129" s="27">
        <v>1.010866574582572</v>
      </c>
    </row>
    <row r="130" spans="1:7" x14ac:dyDescent="0.15">
      <c r="A130" s="29">
        <v>42111</v>
      </c>
      <c r="B130" s="27">
        <v>6.2179856759208563E-3</v>
      </c>
      <c r="C130" s="27">
        <v>0.30473587430687699</v>
      </c>
      <c r="D130" s="27">
        <v>1.9645737561474621</v>
      </c>
      <c r="E130" s="27">
        <v>-1.199503217268583E-2</v>
      </c>
      <c r="F130" s="27">
        <v>-1.199503217268583E-2</v>
      </c>
      <c r="G130" s="27">
        <v>1.0117395405510889</v>
      </c>
    </row>
    <row r="131" spans="1:7" x14ac:dyDescent="0.15">
      <c r="A131" s="29">
        <v>42128</v>
      </c>
      <c r="B131" s="27">
        <v>1.6823640595775921E-4</v>
      </c>
      <c r="C131" s="27">
        <v>0.3049041107128348</v>
      </c>
      <c r="D131" s="27">
        <v>2.007813794925791</v>
      </c>
      <c r="E131" s="27">
        <v>-1.199503217268583E-2</v>
      </c>
      <c r="F131" s="27">
        <v>-1.199503217268583E-2</v>
      </c>
      <c r="G131" s="27">
        <v>1.01131132052804</v>
      </c>
    </row>
    <row r="132" spans="1:7" x14ac:dyDescent="0.15">
      <c r="A132" s="29">
        <v>42142</v>
      </c>
      <c r="B132" s="27">
        <v>3.5651070060367142E-3</v>
      </c>
      <c r="C132" s="27">
        <v>0.30846921771887148</v>
      </c>
      <c r="D132" s="27">
        <v>1.9685628292536681</v>
      </c>
      <c r="E132" s="27">
        <v>-1.199503217268583E-2</v>
      </c>
      <c r="F132" s="27">
        <v>-1.199503217268583E-2</v>
      </c>
      <c r="G132" s="27">
        <v>1.011043445957124</v>
      </c>
    </row>
    <row r="133" spans="1:7" x14ac:dyDescent="0.15">
      <c r="A133" s="29">
        <v>42156</v>
      </c>
      <c r="B133" s="27">
        <v>-4.2943777024319896E-3</v>
      </c>
      <c r="C133" s="27">
        <v>0.30417484001643957</v>
      </c>
      <c r="D133" s="27">
        <v>1.6605046587190131</v>
      </c>
      <c r="E133" s="27">
        <v>-1.199503217268583E-2</v>
      </c>
      <c r="F133" s="27">
        <v>-1.199503217268583E-2</v>
      </c>
      <c r="G133" s="27">
        <v>0.99663283742414432</v>
      </c>
    </row>
    <row r="134" spans="1:7" x14ac:dyDescent="0.15">
      <c r="A134" s="29">
        <v>42170</v>
      </c>
      <c r="B134" s="27">
        <v>-2.748795520300263E-3</v>
      </c>
      <c r="C134" s="27">
        <v>0.3014260444961393</v>
      </c>
      <c r="D134" s="27">
        <v>1.503428885910826</v>
      </c>
      <c r="E134" s="27">
        <v>-1.199503217268583E-2</v>
      </c>
      <c r="F134" s="27">
        <v>-1.199503217268583E-2</v>
      </c>
      <c r="G134" s="27">
        <v>1.007573025227438</v>
      </c>
    </row>
    <row r="135" spans="1:7" x14ac:dyDescent="0.15">
      <c r="A135" s="29">
        <v>42185</v>
      </c>
      <c r="B135" s="27">
        <v>2.0917128181804551E-2</v>
      </c>
      <c r="C135" s="27">
        <v>0.32234317267794388</v>
      </c>
      <c r="D135" s="27">
        <v>1.687982465833995</v>
      </c>
      <c r="E135" s="27">
        <v>-1.199503217268583E-2</v>
      </c>
      <c r="F135" s="27">
        <v>-1.199503217268583E-2</v>
      </c>
      <c r="G135" s="27">
        <v>1.007798989236679</v>
      </c>
    </row>
    <row r="136" spans="1:7" x14ac:dyDescent="0.15">
      <c r="A136" s="29">
        <v>42199</v>
      </c>
      <c r="B136" s="27">
        <v>2.0924396376019269E-2</v>
      </c>
      <c r="C136" s="27">
        <v>0.34326756905396322</v>
      </c>
      <c r="D136" s="27">
        <v>1.9225377672580071</v>
      </c>
      <c r="E136" s="27">
        <v>-1.199503217268583E-2</v>
      </c>
      <c r="F136" s="27">
        <v>-1.199503217268583E-2</v>
      </c>
      <c r="G136" s="27">
        <v>1.0054138705561171</v>
      </c>
    </row>
    <row r="137" spans="1:7" x14ac:dyDescent="0.15">
      <c r="A137" s="29">
        <v>42213</v>
      </c>
      <c r="B137" s="27">
        <v>1.4193236831727711E-2</v>
      </c>
      <c r="C137" s="27">
        <v>0.35746080588569079</v>
      </c>
      <c r="D137" s="27">
        <v>1.921742524507315</v>
      </c>
      <c r="E137" s="27">
        <v>-1.199503217268583E-2</v>
      </c>
      <c r="F137" s="27">
        <v>-1.199503217268583E-2</v>
      </c>
      <c r="G137" s="27">
        <v>1.007774159024357</v>
      </c>
    </row>
    <row r="138" spans="1:7" x14ac:dyDescent="0.15">
      <c r="A138" s="29">
        <v>42227</v>
      </c>
      <c r="B138" s="27">
        <v>1.473139075698175E-3</v>
      </c>
      <c r="C138" s="27">
        <v>0.35893394496138897</v>
      </c>
      <c r="D138" s="27">
        <v>1.951042989566403</v>
      </c>
      <c r="E138" s="27">
        <v>-1.199503217268583E-2</v>
      </c>
      <c r="F138" s="27">
        <v>-1.199503217268583E-2</v>
      </c>
      <c r="G138" s="27">
        <v>1.008077449174025</v>
      </c>
    </row>
    <row r="139" spans="1:7" x14ac:dyDescent="0.15">
      <c r="A139" s="29">
        <v>42241</v>
      </c>
      <c r="B139" s="27">
        <v>8.0348453751993842E-4</v>
      </c>
      <c r="C139" s="27">
        <v>0.35973742949890902</v>
      </c>
      <c r="D139" s="27">
        <v>2.0630340403084282</v>
      </c>
      <c r="E139" s="27">
        <v>-1.199503217268583E-2</v>
      </c>
      <c r="F139" s="27">
        <v>-1.199503217268583E-2</v>
      </c>
      <c r="G139" s="27">
        <v>1.007837595557205</v>
      </c>
    </row>
    <row r="140" spans="1:7" x14ac:dyDescent="0.15">
      <c r="A140" s="29">
        <v>42257</v>
      </c>
      <c r="B140" s="27">
        <v>7.4894047394802876E-3</v>
      </c>
      <c r="C140" s="27">
        <v>0.36722683423838931</v>
      </c>
      <c r="D140" s="27">
        <v>2.3361660244616909</v>
      </c>
      <c r="E140" s="27">
        <v>-1.199503217268583E-2</v>
      </c>
      <c r="F140" s="27">
        <v>-1.199503217268583E-2</v>
      </c>
      <c r="G140" s="27">
        <v>1.006575247532606</v>
      </c>
    </row>
    <row r="141" spans="1:7" x14ac:dyDescent="0.15">
      <c r="A141" s="29">
        <v>42271</v>
      </c>
      <c r="B141" s="27">
        <v>-1.9054543650971059E-4</v>
      </c>
      <c r="C141" s="27">
        <v>0.36703628880187961</v>
      </c>
      <c r="D141" s="27">
        <v>2.4284893917175889</v>
      </c>
      <c r="E141" s="27">
        <v>-1.199503217268583E-2</v>
      </c>
      <c r="F141" s="27">
        <v>-1.199503217268583E-2</v>
      </c>
      <c r="G141" s="27">
        <v>1.006721787777487</v>
      </c>
    </row>
    <row r="142" spans="1:7" x14ac:dyDescent="0.15">
      <c r="A142" s="29">
        <v>42292</v>
      </c>
      <c r="B142" s="27">
        <v>4.5269868020260534E-3</v>
      </c>
      <c r="C142" s="27">
        <v>0.37156327560390562</v>
      </c>
      <c r="D142" s="27">
        <v>2.6196271420551458</v>
      </c>
      <c r="E142" s="27">
        <v>-1.199503217268583E-2</v>
      </c>
      <c r="F142" s="27">
        <v>-1.199503217268583E-2</v>
      </c>
      <c r="G142" s="27">
        <v>1.0065873148406519</v>
      </c>
    </row>
    <row r="143" spans="1:7" x14ac:dyDescent="0.15">
      <c r="A143" s="29">
        <v>42306</v>
      </c>
      <c r="B143" s="27">
        <v>3.2168708667300048E-5</v>
      </c>
      <c r="C143" s="27">
        <v>0.37159544431257291</v>
      </c>
      <c r="D143" s="27">
        <v>2.5882864955892799</v>
      </c>
      <c r="E143" s="27">
        <v>-1.199503217268583E-2</v>
      </c>
      <c r="F143" s="27">
        <v>-1.199503217268583E-2</v>
      </c>
      <c r="G143" s="27">
        <v>1.007075502011445</v>
      </c>
    </row>
    <row r="144" spans="1:7" x14ac:dyDescent="0.15">
      <c r="A144" s="29">
        <v>42320</v>
      </c>
      <c r="B144" s="27">
        <v>-3.4099656581379478E-4</v>
      </c>
      <c r="C144" s="27">
        <v>0.37125444774675909</v>
      </c>
      <c r="D144" s="27">
        <v>2.7542194988023621</v>
      </c>
      <c r="E144" s="27">
        <v>-1.1457450901022849E-2</v>
      </c>
      <c r="F144" s="27">
        <v>-1.199503217268583E-2</v>
      </c>
      <c r="G144" s="27">
        <v>1.0070367612280251</v>
      </c>
    </row>
    <row r="145" spans="1:7" x14ac:dyDescent="0.15">
      <c r="A145" s="29">
        <v>42334</v>
      </c>
      <c r="B145" s="27">
        <v>3.0469026313345369E-3</v>
      </c>
      <c r="C145" s="27">
        <v>0.37430135037809359</v>
      </c>
      <c r="D145" s="27">
        <v>2.839462699907032</v>
      </c>
      <c r="E145" s="27">
        <v>-7.2735756079534966E-3</v>
      </c>
      <c r="F145" s="27">
        <v>-1.199503217268583E-2</v>
      </c>
      <c r="G145" s="27">
        <v>1.0071939304578179</v>
      </c>
    </row>
    <row r="146" spans="1:7" x14ac:dyDescent="0.15">
      <c r="A146" s="29">
        <v>42348</v>
      </c>
      <c r="B146" s="27">
        <v>2.009381740703271E-3</v>
      </c>
      <c r="C146" s="27">
        <v>0.3763107321187969</v>
      </c>
      <c r="D146" s="27">
        <v>2.7670883308681931</v>
      </c>
      <c r="E146" s="27">
        <v>-7.2735756079534966E-3</v>
      </c>
      <c r="F146" s="27">
        <v>-1.199503217268583E-2</v>
      </c>
      <c r="G146" s="27">
        <v>1.0087145804989619</v>
      </c>
    </row>
    <row r="147" spans="1:7" x14ac:dyDescent="0.15">
      <c r="A147" s="29">
        <v>42362</v>
      </c>
      <c r="B147" s="27">
        <v>1.3429382779777541E-4</v>
      </c>
      <c r="C147" s="27">
        <v>0.37644502594659468</v>
      </c>
      <c r="D147" s="27">
        <v>2.6491980670677431</v>
      </c>
      <c r="E147" s="27">
        <v>-7.2735756079534966E-3</v>
      </c>
      <c r="F147" s="27">
        <v>-1.199503217268583E-2</v>
      </c>
      <c r="G147" s="27">
        <v>1.009445416419938</v>
      </c>
    </row>
    <row r="148" spans="1:7" x14ac:dyDescent="0.15">
      <c r="A148" s="29">
        <v>42377</v>
      </c>
      <c r="B148" s="27">
        <v>9.0399531705713243E-3</v>
      </c>
      <c r="C148" s="27">
        <v>0.385484979117166</v>
      </c>
      <c r="D148" s="27">
        <v>2.7405617475989121</v>
      </c>
      <c r="E148" s="27">
        <v>-7.2735756079534966E-3</v>
      </c>
      <c r="F148" s="27">
        <v>-1.199503217268583E-2</v>
      </c>
      <c r="G148" s="27">
        <v>1.0098661428865841</v>
      </c>
    </row>
    <row r="149" spans="1:7" x14ac:dyDescent="0.15">
      <c r="A149" s="29">
        <v>42391</v>
      </c>
      <c r="B149" s="27">
        <v>1.381309693883063E-3</v>
      </c>
      <c r="C149" s="27">
        <v>0.38686628881104912</v>
      </c>
      <c r="D149" s="27">
        <v>2.505633617062728</v>
      </c>
      <c r="E149" s="27">
        <v>-7.2735756079534966E-3</v>
      </c>
      <c r="F149" s="27">
        <v>-1.199503217268583E-2</v>
      </c>
      <c r="G149" s="27">
        <v>1.0090013989611759</v>
      </c>
    </row>
    <row r="150" spans="1:7" x14ac:dyDescent="0.15">
      <c r="A150" s="29">
        <v>42405</v>
      </c>
      <c r="B150" s="27">
        <v>1.631047956782886E-3</v>
      </c>
      <c r="C150" s="27">
        <v>0.38849733676783188</v>
      </c>
      <c r="D150" s="27">
        <v>2.8318753887279269</v>
      </c>
      <c r="E150" s="27">
        <v>-7.2735756079534966E-3</v>
      </c>
      <c r="F150" s="27">
        <v>-1.199503217268583E-2</v>
      </c>
      <c r="G150" s="27">
        <v>1.009174670332192</v>
      </c>
    </row>
    <row r="151" spans="1:7" x14ac:dyDescent="0.15">
      <c r="A151" s="29">
        <v>42426</v>
      </c>
      <c r="B151" s="27">
        <v>6.8103737108553969E-4</v>
      </c>
      <c r="C151" s="27">
        <v>0.38917837413891748</v>
      </c>
      <c r="D151" s="27">
        <v>2.7420777972091299</v>
      </c>
      <c r="E151" s="27">
        <v>-7.2735756079534966E-3</v>
      </c>
      <c r="F151" s="27">
        <v>-1.199503217268583E-2</v>
      </c>
      <c r="G151" s="27">
        <v>1.0092208270033201</v>
      </c>
    </row>
    <row r="152" spans="1:7" x14ac:dyDescent="0.15">
      <c r="A152" s="29">
        <v>42440</v>
      </c>
      <c r="B152" s="27">
        <v>2.7533685484530251E-3</v>
      </c>
      <c r="C152" s="27">
        <v>0.39193174268737052</v>
      </c>
      <c r="D152" s="27">
        <v>3.075591088169046</v>
      </c>
      <c r="E152" s="27">
        <v>-7.0431732227322352E-3</v>
      </c>
      <c r="F152" s="27">
        <v>-1.199503217268583E-2</v>
      </c>
      <c r="G152" s="27">
        <v>1.0091328012822389</v>
      </c>
    </row>
    <row r="153" spans="1:7" x14ac:dyDescent="0.15">
      <c r="A153" s="29">
        <v>42454</v>
      </c>
      <c r="B153" s="27">
        <v>1.0953291911638199E-3</v>
      </c>
      <c r="C153" s="27">
        <v>0.39302707187853442</v>
      </c>
      <c r="D153" s="27">
        <v>2.9910968156759461</v>
      </c>
      <c r="E153" s="27">
        <v>-7.0431732227322352E-3</v>
      </c>
      <c r="F153" s="27">
        <v>-1.199503217268583E-2</v>
      </c>
      <c r="G153" s="27">
        <v>1.0090867387565829</v>
      </c>
    </row>
    <row r="154" spans="1:7" x14ac:dyDescent="0.15">
      <c r="A154" s="29">
        <v>42471</v>
      </c>
      <c r="B154" s="27">
        <v>-6.1667775146166323E-4</v>
      </c>
      <c r="C154" s="27">
        <v>0.39241039412707268</v>
      </c>
      <c r="D154" s="27">
        <v>2.9232490727938938</v>
      </c>
      <c r="E154" s="27">
        <v>-7.0431732227322352E-3</v>
      </c>
      <c r="F154" s="27">
        <v>-1.199503217268583E-2</v>
      </c>
      <c r="G154" s="27">
        <v>1.0099888757139841</v>
      </c>
    </row>
    <row r="155" spans="1:7" x14ac:dyDescent="0.15">
      <c r="A155" s="29">
        <v>42485</v>
      </c>
      <c r="B155" s="27">
        <v>-1.6129918338507591E-3</v>
      </c>
      <c r="C155" s="27">
        <v>0.39079740229322191</v>
      </c>
      <c r="D155" s="27">
        <v>2.6523847599226511</v>
      </c>
      <c r="E155" s="27">
        <v>-7.0431732227322352E-3</v>
      </c>
      <c r="F155" s="27">
        <v>-1.199503217268583E-2</v>
      </c>
      <c r="G155" s="27">
        <v>1.010341066938492</v>
      </c>
    </row>
    <row r="156" spans="1:7" x14ac:dyDescent="0.15">
      <c r="A156" s="29">
        <v>42500</v>
      </c>
      <c r="B156" s="27">
        <v>-2.2217200655257688E-3</v>
      </c>
      <c r="C156" s="27">
        <v>0.38857568222769612</v>
      </c>
      <c r="D156" s="27">
        <v>2.552181566310332</v>
      </c>
      <c r="E156" s="27">
        <v>-7.0431732227322352E-3</v>
      </c>
      <c r="F156" s="27">
        <v>-1.199503217268583E-2</v>
      </c>
      <c r="G156" s="27">
        <v>1.0120469803360539</v>
      </c>
    </row>
    <row r="157" spans="1:7" x14ac:dyDescent="0.15">
      <c r="A157" s="29">
        <v>42514</v>
      </c>
      <c r="B157" s="27">
        <v>2.9215727893363509E-3</v>
      </c>
      <c r="C157" s="27">
        <v>0.39149725501703247</v>
      </c>
      <c r="D157" s="27">
        <v>2.5324090696929979</v>
      </c>
      <c r="E157" s="27">
        <v>-7.0431732227322352E-3</v>
      </c>
      <c r="F157" s="27">
        <v>-1.199503217268583E-2</v>
      </c>
      <c r="G157" s="27">
        <v>1.013403326599793</v>
      </c>
    </row>
    <row r="158" spans="1:7" x14ac:dyDescent="0.15">
      <c r="A158" s="29">
        <v>42528</v>
      </c>
      <c r="B158" s="27">
        <v>4.0651741641496994E-3</v>
      </c>
      <c r="C158" s="27">
        <v>0.39556242918118217</v>
      </c>
      <c r="D158" s="27">
        <v>2.8724793494887479</v>
      </c>
      <c r="E158" s="27">
        <v>-7.0431732227322352E-3</v>
      </c>
      <c r="F158" s="27">
        <v>-1.199503217268583E-2</v>
      </c>
      <c r="G158" s="27">
        <v>1.01521801815399</v>
      </c>
    </row>
    <row r="159" spans="1:7" x14ac:dyDescent="0.15">
      <c r="A159" s="29">
        <v>42544</v>
      </c>
      <c r="B159" s="27">
        <v>7.2742882737423069E-3</v>
      </c>
      <c r="C159" s="27">
        <v>0.4028367174549245</v>
      </c>
      <c r="D159" s="27">
        <v>3.241234933929781</v>
      </c>
      <c r="E159" s="27">
        <v>-4.4513896508382436E-3</v>
      </c>
      <c r="F159" s="27">
        <v>-1.199503217268583E-2</v>
      </c>
      <c r="G159" s="27">
        <v>1.0168301444702641</v>
      </c>
    </row>
    <row r="160" spans="1:7" x14ac:dyDescent="0.15">
      <c r="A160" s="29">
        <v>42558</v>
      </c>
      <c r="B160" s="27">
        <v>9.2571606263118222E-3</v>
      </c>
      <c r="C160" s="27">
        <v>0.41209387808123632</v>
      </c>
      <c r="D160" s="27">
        <v>3.379489515717562</v>
      </c>
      <c r="E160" s="27">
        <v>-4.4513896508382436E-3</v>
      </c>
      <c r="F160" s="27">
        <v>-1.199503217268583E-2</v>
      </c>
      <c r="G160" s="27">
        <v>1.0176922893062761</v>
      </c>
    </row>
    <row r="161" spans="1:7" x14ac:dyDescent="0.15">
      <c r="A161" s="29">
        <v>42572</v>
      </c>
      <c r="B161" s="27">
        <v>4.2822820466881049E-3</v>
      </c>
      <c r="C161" s="27">
        <v>0.41637616012792439</v>
      </c>
      <c r="D161" s="27">
        <v>3.7441976833573078</v>
      </c>
      <c r="E161" s="27">
        <v>-4.4513896508382436E-3</v>
      </c>
      <c r="F161" s="27">
        <v>-1.199503217268583E-2</v>
      </c>
      <c r="G161" s="27">
        <v>1.018435636689061</v>
      </c>
    </row>
    <row r="162" spans="1:7" x14ac:dyDescent="0.15">
      <c r="A162" s="29">
        <v>42586</v>
      </c>
      <c r="B162" s="27">
        <v>3.586306420784367E-3</v>
      </c>
      <c r="C162" s="27">
        <v>0.41996246654870878</v>
      </c>
      <c r="D162" s="27">
        <v>3.9951412075078672</v>
      </c>
      <c r="E162" s="27">
        <v>-4.4513896508382436E-3</v>
      </c>
      <c r="F162" s="27">
        <v>-1.199503217268583E-2</v>
      </c>
      <c r="G162" s="27">
        <v>1.02025582979664</v>
      </c>
    </row>
    <row r="163" spans="1:7" x14ac:dyDescent="0.15">
      <c r="A163" s="29">
        <v>42600</v>
      </c>
      <c r="B163" s="27">
        <v>-3.5578866768387128E-3</v>
      </c>
      <c r="C163" s="27">
        <v>0.41640457987187007</v>
      </c>
      <c r="D163" s="27">
        <v>3.429493457781867</v>
      </c>
      <c r="E163" s="27">
        <v>-4.4513896508382436E-3</v>
      </c>
      <c r="F163" s="27">
        <v>-1.199503217268583E-2</v>
      </c>
      <c r="G163" s="27">
        <v>1.0205485556240459</v>
      </c>
    </row>
    <row r="164" spans="1:7" x14ac:dyDescent="0.15">
      <c r="A164" s="29">
        <v>42614</v>
      </c>
      <c r="B164" s="27">
        <v>2.3276360015667481E-5</v>
      </c>
      <c r="C164" s="27">
        <v>0.41642785623188577</v>
      </c>
      <c r="D164" s="27">
        <v>3.3647761983884101</v>
      </c>
      <c r="E164" s="27">
        <v>-4.4513896508382436E-3</v>
      </c>
      <c r="F164" s="27">
        <v>-1.199503217268583E-2</v>
      </c>
      <c r="G164" s="27">
        <v>1.021020062694354</v>
      </c>
    </row>
    <row r="165" spans="1:7" x14ac:dyDescent="0.15">
      <c r="A165" s="29">
        <v>42632</v>
      </c>
      <c r="B165" s="27">
        <v>1.5618020245228149E-3</v>
      </c>
      <c r="C165" s="27">
        <v>0.4179896582564086</v>
      </c>
      <c r="D165" s="27">
        <v>3.1819274488275759</v>
      </c>
      <c r="E165" s="27">
        <v>-4.4513896508382436E-3</v>
      </c>
      <c r="F165" s="27">
        <v>-1.199503217268583E-2</v>
      </c>
      <c r="G165" s="27">
        <v>1.0241034431431491</v>
      </c>
    </row>
    <row r="166" spans="1:7" x14ac:dyDescent="0.15">
      <c r="A166" s="29">
        <v>42653</v>
      </c>
      <c r="B166" s="27">
        <v>1.396785733475318E-3</v>
      </c>
      <c r="C166" s="27">
        <v>0.41938644398988389</v>
      </c>
      <c r="D166" s="27">
        <v>3.3129803561072069</v>
      </c>
      <c r="E166" s="27">
        <v>-4.4513896508382436E-3</v>
      </c>
      <c r="F166" s="27">
        <v>-1.199503217268583E-2</v>
      </c>
      <c r="G166" s="27">
        <v>1.025583558668175</v>
      </c>
    </row>
    <row r="167" spans="1:7" x14ac:dyDescent="0.15">
      <c r="A167" s="29">
        <v>42667</v>
      </c>
      <c r="B167" s="27">
        <v>6.3994720298387944E-3</v>
      </c>
      <c r="C167" s="27">
        <v>0.42578591601972271</v>
      </c>
      <c r="D167" s="27">
        <v>3.3455114920504538</v>
      </c>
      <c r="E167" s="27">
        <v>-4.4513896508382436E-3</v>
      </c>
      <c r="F167" s="27">
        <v>-1.199503217268583E-2</v>
      </c>
      <c r="G167" s="27">
        <v>1.0268119517454679</v>
      </c>
    </row>
    <row r="168" spans="1:7" x14ac:dyDescent="0.15">
      <c r="A168" s="29">
        <v>42681</v>
      </c>
      <c r="B168" s="27">
        <v>-6.3789702289993736E-3</v>
      </c>
      <c r="C168" s="27">
        <v>0.41940694579072341</v>
      </c>
      <c r="D168" s="27">
        <v>2.6227029248310969</v>
      </c>
      <c r="E168" s="27">
        <v>-6.3789702289993588E-3</v>
      </c>
      <c r="F168" s="27">
        <v>-1.199503217268583E-2</v>
      </c>
      <c r="G168" s="27">
        <v>1.027304734688435</v>
      </c>
    </row>
    <row r="169" spans="1:7" x14ac:dyDescent="0.15">
      <c r="A169" s="29">
        <v>42695</v>
      </c>
      <c r="B169" s="27">
        <v>-1.1215988550616861E-3</v>
      </c>
      <c r="C169" s="27">
        <v>0.41828534693566172</v>
      </c>
      <c r="D169" s="27">
        <v>2.5634514490904352</v>
      </c>
      <c r="E169" s="27">
        <v>-7.5005690840610484E-3</v>
      </c>
      <c r="F169" s="27">
        <v>-1.199503217268583E-2</v>
      </c>
      <c r="G169" s="27">
        <v>1.0301010361645171</v>
      </c>
    </row>
    <row r="170" spans="1:7" x14ac:dyDescent="0.15">
      <c r="A170" s="29">
        <v>42709</v>
      </c>
      <c r="B170" s="27">
        <v>3.2894975622032572E-3</v>
      </c>
      <c r="C170" s="27">
        <v>0.42157484449786492</v>
      </c>
      <c r="D170" s="27">
        <v>2.5741976676233649</v>
      </c>
      <c r="E170" s="27">
        <v>-7.5005690840610484E-3</v>
      </c>
      <c r="F170" s="27">
        <v>-1.199503217268583E-2</v>
      </c>
      <c r="G170" s="27">
        <v>1.0316826862323829</v>
      </c>
    </row>
    <row r="171" spans="1:7" x14ac:dyDescent="0.15">
      <c r="A171" s="29">
        <v>42723</v>
      </c>
      <c r="B171" s="27">
        <v>-3.7238851854059511E-3</v>
      </c>
      <c r="C171" s="27">
        <v>0.41785095931245902</v>
      </c>
      <c r="D171" s="27">
        <v>2.1633616636057651</v>
      </c>
      <c r="E171" s="27">
        <v>-7.9349567072637406E-3</v>
      </c>
      <c r="F171" s="27">
        <v>-1.199503217268583E-2</v>
      </c>
      <c r="G171" s="27">
        <v>1.034833321696774</v>
      </c>
    </row>
    <row r="172" spans="1:7" x14ac:dyDescent="0.15">
      <c r="A172" s="29">
        <v>42738</v>
      </c>
      <c r="B172" s="27">
        <v>5.0912163601653524E-3</v>
      </c>
      <c r="C172" s="27">
        <v>0.42294217567262432</v>
      </c>
      <c r="D172" s="27">
        <v>2.3931259411558341</v>
      </c>
      <c r="E172" s="27">
        <v>-7.9349567072637406E-3</v>
      </c>
      <c r="F172" s="27">
        <v>-1.199503217268583E-2</v>
      </c>
      <c r="G172" s="27">
        <v>1.0327036557531819</v>
      </c>
    </row>
    <row r="173" spans="1:7" x14ac:dyDescent="0.15">
      <c r="A173" s="29">
        <v>42752</v>
      </c>
      <c r="B173" s="27">
        <v>5.1209097486756162E-3</v>
      </c>
      <c r="C173" s="27">
        <v>0.42806308542129989</v>
      </c>
      <c r="D173" s="27">
        <v>2.328933757824132</v>
      </c>
      <c r="E173" s="27">
        <v>-7.9349567072637406E-3</v>
      </c>
      <c r="F173" s="27">
        <v>-1.199503217268583E-2</v>
      </c>
      <c r="G173" s="27">
        <v>1.034549616570811</v>
      </c>
    </row>
    <row r="174" spans="1:7" x14ac:dyDescent="0.15">
      <c r="A174" s="29">
        <v>42773</v>
      </c>
      <c r="B174" s="27">
        <v>2.601545555442385E-3</v>
      </c>
      <c r="C174" s="27">
        <v>0.43066463097674229</v>
      </c>
      <c r="D174" s="27">
        <v>2.3932774810139659</v>
      </c>
      <c r="E174" s="27">
        <v>-7.9349567072637406E-3</v>
      </c>
      <c r="F174" s="27">
        <v>-1.199503217268583E-2</v>
      </c>
      <c r="G174" s="27">
        <v>1.0339364130741431</v>
      </c>
    </row>
    <row r="175" spans="1:7" x14ac:dyDescent="0.15">
      <c r="A175" s="29">
        <v>42787</v>
      </c>
      <c r="B175" s="27">
        <v>1.461236659380694E-3</v>
      </c>
      <c r="C175" s="27">
        <v>0.43212586763612298</v>
      </c>
      <c r="D175" s="27">
        <v>2.3837436623439152</v>
      </c>
      <c r="E175" s="27">
        <v>-7.9349567072637406E-3</v>
      </c>
      <c r="F175" s="27">
        <v>-1.199503217268583E-2</v>
      </c>
      <c r="G175" s="27">
        <v>1.039169910373045</v>
      </c>
    </row>
    <row r="176" spans="1:7" x14ac:dyDescent="0.15">
      <c r="A176" s="29">
        <v>42801</v>
      </c>
      <c r="B176" s="27">
        <v>1.093314155655804E-3</v>
      </c>
      <c r="C176" s="27">
        <v>0.43321918179177882</v>
      </c>
      <c r="D176" s="27">
        <v>2.408945964715715</v>
      </c>
      <c r="E176" s="27">
        <v>-7.9349567072637406E-3</v>
      </c>
      <c r="F176" s="27">
        <v>-1.199503217268583E-2</v>
      </c>
      <c r="G176" s="27">
        <v>1.0390391836320769</v>
      </c>
    </row>
    <row r="177" spans="1:7" x14ac:dyDescent="0.15">
      <c r="A177" s="29">
        <v>42815</v>
      </c>
      <c r="B177" s="27">
        <v>6.3857089974546548E-3</v>
      </c>
      <c r="C177" s="27">
        <v>0.43960489078923348</v>
      </c>
      <c r="D177" s="27">
        <v>2.5304517925010122</v>
      </c>
      <c r="E177" s="27">
        <v>-7.9349567072637406E-3</v>
      </c>
      <c r="F177" s="27">
        <v>-1.199503217268583E-2</v>
      </c>
      <c r="G177" s="27">
        <v>1.042912057262964</v>
      </c>
    </row>
    <row r="178" spans="1:7" x14ac:dyDescent="0.15">
      <c r="A178" s="29">
        <v>42831</v>
      </c>
      <c r="B178" s="27">
        <v>1.999131335336253E-3</v>
      </c>
      <c r="C178" s="27">
        <v>0.44160402212456967</v>
      </c>
      <c r="D178" s="27">
        <v>2.5810124174670261</v>
      </c>
      <c r="E178" s="27">
        <v>-7.9349567072637406E-3</v>
      </c>
      <c r="F178" s="27">
        <v>-1.199503217268583E-2</v>
      </c>
      <c r="G178" s="27">
        <v>1.0459921154574621</v>
      </c>
    </row>
    <row r="179" spans="1:7" x14ac:dyDescent="0.15">
      <c r="A179" s="29">
        <v>42845</v>
      </c>
      <c r="B179" s="27">
        <v>4.3485999796911406E-3</v>
      </c>
      <c r="C179" s="27">
        <v>0.44595262210426079</v>
      </c>
      <c r="D179" s="27">
        <v>2.852186512230678</v>
      </c>
      <c r="E179" s="27">
        <v>-7.9349567072637406E-3</v>
      </c>
      <c r="F179" s="27">
        <v>-1.199503217268583E-2</v>
      </c>
      <c r="G179" s="27">
        <v>1.049078025087598</v>
      </c>
    </row>
    <row r="180" spans="1:7" x14ac:dyDescent="0.15">
      <c r="A180" s="29">
        <v>42860</v>
      </c>
      <c r="B180" s="27">
        <v>-8.697493518717285E-3</v>
      </c>
      <c r="C180" s="27">
        <v>0.43725512858554361</v>
      </c>
      <c r="D180" s="27">
        <v>2.170808402618841</v>
      </c>
      <c r="E180" s="27">
        <v>-8.6974935187172919E-3</v>
      </c>
      <c r="F180" s="27">
        <v>-1.199503217268583E-2</v>
      </c>
      <c r="G180" s="27">
        <v>1.049224008969101</v>
      </c>
    </row>
    <row r="181" spans="1:7" x14ac:dyDescent="0.15">
      <c r="A181" s="29">
        <v>42874</v>
      </c>
      <c r="B181" s="27">
        <v>6.8422049044160951E-3</v>
      </c>
      <c r="C181" s="27">
        <v>0.44409733348995972</v>
      </c>
      <c r="D181" s="27">
        <v>2.5799793577914132</v>
      </c>
      <c r="E181" s="27">
        <v>-8.6974935187172919E-3</v>
      </c>
      <c r="F181" s="27">
        <v>-1.199503217268583E-2</v>
      </c>
      <c r="G181" s="27">
        <v>1.0485068064160661</v>
      </c>
    </row>
    <row r="182" spans="1:7" x14ac:dyDescent="0.15">
      <c r="A182" s="29">
        <v>42892</v>
      </c>
      <c r="B182" s="27">
        <v>5.8659798886196643E-3</v>
      </c>
      <c r="C182" s="27">
        <v>0.44996331337857931</v>
      </c>
      <c r="D182" s="27">
        <v>2.6795440444222591</v>
      </c>
      <c r="E182" s="27">
        <v>-8.6974935187172919E-3</v>
      </c>
      <c r="F182" s="27">
        <v>-1.199503217268583E-2</v>
      </c>
      <c r="G182" s="27">
        <v>1.0476264368287129</v>
      </c>
    </row>
    <row r="183" spans="1:7" x14ac:dyDescent="0.15">
      <c r="A183" s="29">
        <v>42906</v>
      </c>
      <c r="B183" s="27">
        <v>7.4414201901228452E-3</v>
      </c>
      <c r="C183" s="27">
        <v>0.45740473356870209</v>
      </c>
      <c r="D183" s="27">
        <v>2.7666967456141518</v>
      </c>
      <c r="E183" s="27">
        <v>-8.6974935187172919E-3</v>
      </c>
      <c r="F183" s="27">
        <v>-1.199503217268583E-2</v>
      </c>
      <c r="G183" s="27">
        <v>1.0479795222313719</v>
      </c>
    </row>
    <row r="184" spans="1:7" x14ac:dyDescent="0.15">
      <c r="A184" s="29">
        <v>42920</v>
      </c>
      <c r="B184" s="27">
        <v>5.8277659364115372E-3</v>
      </c>
      <c r="C184" s="27">
        <v>0.46323249950511369</v>
      </c>
      <c r="D184" s="27">
        <v>2.736077711783536</v>
      </c>
      <c r="E184" s="27">
        <v>-8.6974935187172919E-3</v>
      </c>
      <c r="F184" s="27">
        <v>-1.199503217268583E-2</v>
      </c>
      <c r="G184" s="27">
        <v>1.0498871588748711</v>
      </c>
    </row>
    <row r="185" spans="1:7" x14ac:dyDescent="0.15">
      <c r="A185" s="29">
        <v>42934</v>
      </c>
      <c r="B185" s="27">
        <v>8.6611291531806765E-3</v>
      </c>
      <c r="C185" s="27">
        <v>0.47189362865829437</v>
      </c>
      <c r="D185" s="27">
        <v>2.7319917874678752</v>
      </c>
      <c r="E185" s="27">
        <v>-8.6974935187172919E-3</v>
      </c>
      <c r="F185" s="27">
        <v>-1.199503217268583E-2</v>
      </c>
      <c r="G185" s="27">
        <v>1.0499959634878699</v>
      </c>
    </row>
    <row r="186" spans="1:7" x14ac:dyDescent="0.15">
      <c r="A186" s="29">
        <v>42948</v>
      </c>
      <c r="B186" s="27">
        <v>-2.8943458240866869E-3</v>
      </c>
      <c r="C186" s="27">
        <v>0.46899928283420772</v>
      </c>
      <c r="D186" s="27">
        <v>2.3478505231097921</v>
      </c>
      <c r="E186" s="27">
        <v>-8.6974935187172919E-3</v>
      </c>
      <c r="F186" s="27">
        <v>-1.199503217268583E-2</v>
      </c>
      <c r="G186" s="27">
        <v>1.0493002513374901</v>
      </c>
    </row>
    <row r="187" spans="1:7" x14ac:dyDescent="0.15">
      <c r="A187" s="29">
        <v>42962</v>
      </c>
      <c r="B187" s="27">
        <v>-1.833598714522801E-3</v>
      </c>
      <c r="C187" s="27">
        <v>0.46716568411968479</v>
      </c>
      <c r="D187" s="27">
        <v>2.0800116528825221</v>
      </c>
      <c r="E187" s="27">
        <v>-8.6974935187172919E-3</v>
      </c>
      <c r="F187" s="27">
        <v>-1.199503217268583E-2</v>
      </c>
      <c r="G187" s="27">
        <v>1.0500457608407541</v>
      </c>
    </row>
    <row r="188" spans="1:7" x14ac:dyDescent="0.15">
      <c r="A188" s="29">
        <v>42976</v>
      </c>
      <c r="B188" s="27">
        <v>3.77776364426187E-4</v>
      </c>
      <c r="C188" s="27">
        <v>0.46754346048411111</v>
      </c>
      <c r="D188" s="27">
        <v>2.3200857895281701</v>
      </c>
      <c r="E188" s="27">
        <v>-8.6974935187172919E-3</v>
      </c>
      <c r="F188" s="27">
        <v>-1.199503217268583E-2</v>
      </c>
      <c r="G188" s="27">
        <v>1.0493369858579971</v>
      </c>
    </row>
    <row r="189" spans="1:7" x14ac:dyDescent="0.15">
      <c r="A189" s="29">
        <v>42990</v>
      </c>
      <c r="B189" s="27">
        <v>2.0134664364732991E-3</v>
      </c>
      <c r="C189" s="27">
        <v>0.46955692692058443</v>
      </c>
      <c r="D189" s="27">
        <v>2.4214271302070678</v>
      </c>
      <c r="E189" s="27">
        <v>-8.6974935187172919E-3</v>
      </c>
      <c r="F189" s="27">
        <v>-1.199503217268583E-2</v>
      </c>
      <c r="G189" s="27">
        <v>1.04677531116336</v>
      </c>
    </row>
    <row r="190" spans="1:7" x14ac:dyDescent="0.15">
      <c r="A190" s="29">
        <v>43004</v>
      </c>
      <c r="B190" s="27">
        <v>1.4581829556880681E-3</v>
      </c>
      <c r="C190" s="27">
        <v>0.47101510987627238</v>
      </c>
      <c r="D190" s="27">
        <v>2.4163724231465631</v>
      </c>
      <c r="E190" s="27">
        <v>-8.6974935187172919E-3</v>
      </c>
      <c r="F190" s="27">
        <v>-1.199503217268583E-2</v>
      </c>
      <c r="G190" s="27">
        <v>1.0499757952666959</v>
      </c>
    </row>
    <row r="191" spans="1:7" x14ac:dyDescent="0.15">
      <c r="A191" s="29">
        <v>43025</v>
      </c>
      <c r="B191" s="27">
        <v>2.009006017372271E-3</v>
      </c>
      <c r="C191" s="27">
        <v>0.47302411589364468</v>
      </c>
      <c r="D191" s="27">
        <v>2.445665627221707</v>
      </c>
      <c r="E191" s="27">
        <v>-8.6974935187172919E-3</v>
      </c>
      <c r="F191" s="27">
        <v>-1.199503217268583E-2</v>
      </c>
      <c r="G191" s="27">
        <v>1.049975871184367</v>
      </c>
    </row>
    <row r="192" spans="1:7" x14ac:dyDescent="0.15">
      <c r="A192" s="29">
        <v>43039</v>
      </c>
      <c r="B192" s="27">
        <v>1.41224479189879E-3</v>
      </c>
      <c r="C192" s="27">
        <v>0.47443636068554351</v>
      </c>
      <c r="D192" s="27">
        <v>2.2642221175673121</v>
      </c>
      <c r="E192" s="27">
        <v>-8.6974935187172919E-3</v>
      </c>
      <c r="F192" s="27">
        <v>-1.199503217268583E-2</v>
      </c>
      <c r="G192" s="27">
        <v>1.050025916083366</v>
      </c>
    </row>
    <row r="193" spans="1:7" x14ac:dyDescent="0.15">
      <c r="A193" s="29">
        <v>43053</v>
      </c>
      <c r="B193" s="27">
        <v>2.2933138962727309E-3</v>
      </c>
      <c r="C193" s="27">
        <v>0.4767296745818162</v>
      </c>
      <c r="D193" s="27">
        <v>2.9158642219123951</v>
      </c>
      <c r="E193" s="27">
        <v>-8.6974935187172919E-3</v>
      </c>
      <c r="F193" s="27">
        <v>-1.199503217268583E-2</v>
      </c>
      <c r="G193" s="27">
        <v>1.0501158366211509</v>
      </c>
    </row>
    <row r="194" spans="1:7" x14ac:dyDescent="0.15">
      <c r="A194" s="29">
        <v>43067</v>
      </c>
      <c r="B194" s="27">
        <v>6.6005067053026651E-3</v>
      </c>
      <c r="C194" s="27">
        <v>0.48333018128711891</v>
      </c>
      <c r="D194" s="27">
        <v>3.2887344211893379</v>
      </c>
      <c r="E194" s="27">
        <v>-8.6974935187172919E-3</v>
      </c>
      <c r="F194" s="27">
        <v>-1.199503217268583E-2</v>
      </c>
      <c r="G194" s="27">
        <v>1.050115805127378</v>
      </c>
    </row>
    <row r="195" spans="1:7" x14ac:dyDescent="0.15">
      <c r="A195" s="29">
        <v>43081</v>
      </c>
      <c r="B195" s="27">
        <v>1.0479091304753589E-3</v>
      </c>
      <c r="C195" s="27">
        <v>0.48437809041759422</v>
      </c>
      <c r="D195" s="27">
        <v>3.1680635844298992</v>
      </c>
      <c r="E195" s="27">
        <v>-8.6974935187172919E-3</v>
      </c>
      <c r="F195" s="27">
        <v>-1.199503217268583E-2</v>
      </c>
      <c r="G195" s="27">
        <v>1.0499457050612151</v>
      </c>
    </row>
    <row r="196" spans="1:7" x14ac:dyDescent="0.15">
      <c r="A196" s="29">
        <v>43095</v>
      </c>
      <c r="B196" s="27">
        <v>-2.5846748828664898E-4</v>
      </c>
      <c r="C196" s="27">
        <v>0.48411962292930749</v>
      </c>
      <c r="D196" s="27">
        <v>3.4927969670580299</v>
      </c>
      <c r="E196" s="27">
        <v>-8.6974935187172919E-3</v>
      </c>
      <c r="F196" s="27">
        <v>-1.199503217268583E-2</v>
      </c>
      <c r="G196" s="27">
        <v>1.0499657156205069</v>
      </c>
    </row>
    <row r="197" spans="1:7" x14ac:dyDescent="0.15">
      <c r="A197" s="29">
        <v>43110</v>
      </c>
      <c r="B197" s="27">
        <v>8.2535416160637448E-4</v>
      </c>
      <c r="C197" s="27">
        <v>0.48494497709091389</v>
      </c>
      <c r="D197" s="27">
        <v>3.2839220744741588</v>
      </c>
      <c r="E197" s="27">
        <v>-8.6974935187172919E-3</v>
      </c>
      <c r="F197" s="27">
        <v>-1.199503217268583E-2</v>
      </c>
      <c r="G197" s="27">
        <v>1.0500857560564809</v>
      </c>
    </row>
    <row r="198" spans="1:7" x14ac:dyDescent="0.15">
      <c r="A198" s="29">
        <v>43124</v>
      </c>
      <c r="B198" s="27">
        <v>-3.6230767823851248E-3</v>
      </c>
      <c r="C198" s="27">
        <v>0.48132190030852878</v>
      </c>
      <c r="D198" s="27">
        <v>2.71491190914442</v>
      </c>
      <c r="E198" s="27">
        <v>-8.6974935187172919E-3</v>
      </c>
      <c r="F198" s="27">
        <v>-1.199503217268583E-2</v>
      </c>
      <c r="G198" s="27">
        <v>1.029594614699298</v>
      </c>
    </row>
    <row r="199" spans="1:7" x14ac:dyDescent="0.15">
      <c r="A199" s="29">
        <v>43138</v>
      </c>
      <c r="B199" s="27">
        <v>4.6838868907408682E-3</v>
      </c>
      <c r="C199" s="27">
        <v>0.48600578719926968</v>
      </c>
      <c r="D199" s="27">
        <v>2.7979620846676059</v>
      </c>
      <c r="E199" s="27">
        <v>-8.6974935187172919E-3</v>
      </c>
      <c r="F199" s="27">
        <v>-1.199503217268583E-2</v>
      </c>
      <c r="G199" s="27">
        <v>1.0499356862486711</v>
      </c>
    </row>
    <row r="200" spans="1:7" x14ac:dyDescent="0.15">
      <c r="A200" s="29">
        <v>43159</v>
      </c>
      <c r="B200" s="27">
        <v>2.741757206436702E-3</v>
      </c>
      <c r="C200" s="27">
        <v>0.48874754440570639</v>
      </c>
      <c r="D200" s="27">
        <v>2.8640487685714051</v>
      </c>
      <c r="E200" s="27">
        <v>-8.6974935187172919E-3</v>
      </c>
      <c r="F200" s="27">
        <v>-1.199503217268583E-2</v>
      </c>
      <c r="G200" s="27">
        <v>1.041148158240538</v>
      </c>
    </row>
    <row r="201" spans="1:7" x14ac:dyDescent="0.15">
      <c r="A201" s="28">
        <v>43173</v>
      </c>
      <c r="B201" s="27">
        <v>-1.2255373551446969E-4</v>
      </c>
      <c r="C201" s="27">
        <v>0.48862499067019188</v>
      </c>
      <c r="D201" s="27">
        <v>2.786742423741515</v>
      </c>
      <c r="E201" s="27">
        <v>-8.6974935187172919E-3</v>
      </c>
      <c r="F201" s="27">
        <v>-1.199503217268583E-2</v>
      </c>
      <c r="G201" s="27">
        <v>1.0362062485384891</v>
      </c>
    </row>
    <row r="202" spans="1:7" x14ac:dyDescent="0.15">
      <c r="A202" s="28">
        <v>43187</v>
      </c>
      <c r="B202" s="27">
        <v>-1.505849728987783E-3</v>
      </c>
      <c r="C202" s="27">
        <v>0.48711914094120418</v>
      </c>
      <c r="D202" s="27">
        <v>2.4090111380892769</v>
      </c>
      <c r="E202" s="27">
        <v>-8.6974935187172919E-3</v>
      </c>
      <c r="F202" s="27">
        <v>-1.199503217268583E-2</v>
      </c>
      <c r="G202" s="27">
        <v>1.038523464548939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02"/>
  <sheetViews>
    <sheetView workbookViewId="0">
      <selection activeCell="J22" sqref="J22"/>
    </sheetView>
  </sheetViews>
  <sheetFormatPr defaultRowHeight="13.5" x14ac:dyDescent="0.15"/>
  <cols>
    <col min="1" max="1" width="24.5" style="28" bestFit="1" customWidth="1"/>
    <col min="2" max="2" width="15.75" bestFit="1" customWidth="1"/>
    <col min="9" max="9" width="15.25" bestFit="1" customWidth="1"/>
    <col min="10" max="10" width="24.5" bestFit="1" customWidth="1"/>
  </cols>
  <sheetData>
    <row r="1" spans="1:10" x14ac:dyDescent="0.15">
      <c r="A1" s="28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3" t="s">
        <v>22</v>
      </c>
      <c r="J1" t="s">
        <v>26</v>
      </c>
    </row>
    <row r="2" spans="1:10" x14ac:dyDescent="0.15">
      <c r="A2" s="29">
        <v>40182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I2" s="24" t="s">
        <v>19</v>
      </c>
      <c r="J2" s="22">
        <v>9.1578373427797594E-2</v>
      </c>
    </row>
    <row r="3" spans="1:10" x14ac:dyDescent="0.15">
      <c r="A3" s="29">
        <v>40196</v>
      </c>
      <c r="B3" s="27">
        <v>2.0037764728721001E-3</v>
      </c>
      <c r="C3" s="27">
        <v>2.0037764728721001E-3</v>
      </c>
      <c r="D3" s="27">
        <v>0</v>
      </c>
      <c r="E3" s="27">
        <v>0</v>
      </c>
      <c r="F3" s="27">
        <v>0</v>
      </c>
      <c r="G3" s="27">
        <v>1.0177716145522899</v>
      </c>
      <c r="I3" s="24" t="s">
        <v>24</v>
      </c>
      <c r="J3" s="22">
        <v>9.6666592690806991E-2</v>
      </c>
    </row>
    <row r="4" spans="1:10" x14ac:dyDescent="0.15">
      <c r="A4" s="29">
        <v>40210</v>
      </c>
      <c r="B4" s="27">
        <v>4.6968780451736997E-3</v>
      </c>
      <c r="C4" s="27">
        <v>6.7006545180457993E-3</v>
      </c>
      <c r="D4" s="27">
        <v>0</v>
      </c>
      <c r="E4" s="27">
        <v>0</v>
      </c>
      <c r="F4" s="27">
        <v>0</v>
      </c>
      <c r="G4" s="27">
        <v>1.015126350709721</v>
      </c>
      <c r="I4" s="24" t="s">
        <v>12</v>
      </c>
      <c r="J4" s="22">
        <v>9.811970011588593E-2</v>
      </c>
    </row>
    <row r="5" spans="1:10" x14ac:dyDescent="0.15">
      <c r="A5" s="29">
        <v>40231</v>
      </c>
      <c r="B5" s="27">
        <v>-9.0255216617641382E-5</v>
      </c>
      <c r="C5" s="27">
        <v>6.6103993014281579E-3</v>
      </c>
      <c r="D5" s="27">
        <v>0</v>
      </c>
      <c r="E5" s="27">
        <v>-9.0255216617641382E-5</v>
      </c>
      <c r="F5" s="27">
        <v>-9.0255216617641382E-5</v>
      </c>
      <c r="G5" s="27">
        <v>1.0305642560236981</v>
      </c>
      <c r="I5" s="24" t="s">
        <v>13</v>
      </c>
      <c r="J5" s="22">
        <v>6.794520985391185E-2</v>
      </c>
    </row>
    <row r="6" spans="1:10" x14ac:dyDescent="0.15">
      <c r="A6" s="29">
        <v>40245</v>
      </c>
      <c r="B6" s="27">
        <v>3.7996970097551939E-3</v>
      </c>
      <c r="C6" s="27">
        <v>1.0410096311183351E-2</v>
      </c>
      <c r="D6" s="27">
        <v>0</v>
      </c>
      <c r="E6" s="27">
        <v>-9.0255216617641382E-5</v>
      </c>
      <c r="F6" s="27">
        <v>-9.0255216617641382E-5</v>
      </c>
      <c r="G6" s="27">
        <v>1.039008199424033</v>
      </c>
      <c r="I6" s="24" t="s">
        <v>14</v>
      </c>
      <c r="J6" s="22">
        <v>7.1594844641738778E-2</v>
      </c>
    </row>
    <row r="7" spans="1:10" x14ac:dyDescent="0.15">
      <c r="A7" s="29">
        <v>40259</v>
      </c>
      <c r="B7" s="27">
        <v>-5.9934816352570164E-3</v>
      </c>
      <c r="C7" s="27">
        <v>4.4166146759263367E-3</v>
      </c>
      <c r="D7" s="27">
        <v>0.96196742950757919</v>
      </c>
      <c r="E7" s="27">
        <v>-5.9934816352570164E-3</v>
      </c>
      <c r="F7" s="27">
        <v>-5.9934816352570164E-3</v>
      </c>
      <c r="G7" s="27">
        <v>1.0455373773688541</v>
      </c>
      <c r="I7" s="24" t="s">
        <v>15</v>
      </c>
      <c r="J7" s="22">
        <v>0.14525074773457569</v>
      </c>
    </row>
    <row r="8" spans="1:10" x14ac:dyDescent="0.15">
      <c r="A8" s="29">
        <v>40274</v>
      </c>
      <c r="B8" s="27">
        <v>2.467512088376228E-3</v>
      </c>
      <c r="C8" s="27">
        <v>6.8841267643025648E-3</v>
      </c>
      <c r="D8" s="27">
        <v>1.3837927112404349</v>
      </c>
      <c r="E8" s="27">
        <v>-5.9934816352570164E-3</v>
      </c>
      <c r="F8" s="27">
        <v>-5.9934816352570164E-3</v>
      </c>
      <c r="G8" s="27">
        <v>1.050307143116797</v>
      </c>
      <c r="I8" s="24" t="s">
        <v>16</v>
      </c>
      <c r="J8" s="22">
        <v>5.5150178694634615E-2</v>
      </c>
    </row>
    <row r="9" spans="1:10" x14ac:dyDescent="0.15">
      <c r="A9" s="29">
        <v>40288</v>
      </c>
      <c r="B9" s="27">
        <v>-5.6508417598545718E-3</v>
      </c>
      <c r="C9" s="27">
        <v>1.233285004447993E-3</v>
      </c>
      <c r="D9" s="27">
        <v>0.19077385772107319</v>
      </c>
      <c r="E9" s="27">
        <v>-9.1768113067353593E-3</v>
      </c>
      <c r="F9" s="27">
        <v>-9.1768113067353593E-3</v>
      </c>
      <c r="G9" s="27">
        <v>1.0509071773053269</v>
      </c>
      <c r="I9" s="24" t="s">
        <v>17</v>
      </c>
      <c r="J9" s="22">
        <v>0.1042181732432718</v>
      </c>
    </row>
    <row r="10" spans="1:10" x14ac:dyDescent="0.15">
      <c r="A10" s="29">
        <v>40303</v>
      </c>
      <c r="B10" s="27">
        <v>-1.9754188308925419E-3</v>
      </c>
      <c r="C10" s="27">
        <v>-7.4213382644454894E-4</v>
      </c>
      <c r="D10" s="27">
        <v>-0.1072143383334408</v>
      </c>
      <c r="E10" s="27">
        <v>-1.1152230137627899E-2</v>
      </c>
      <c r="F10" s="27">
        <v>-1.1152230137627899E-2</v>
      </c>
      <c r="G10" s="27">
        <v>1.045082634829166</v>
      </c>
      <c r="I10" s="24" t="s">
        <v>25</v>
      </c>
      <c r="J10" s="22">
        <v>1.1743432202012207E-2</v>
      </c>
    </row>
    <row r="11" spans="1:10" x14ac:dyDescent="0.15">
      <c r="A11" s="29">
        <v>40317</v>
      </c>
      <c r="B11" s="27">
        <v>1.9065384269582542E-2</v>
      </c>
      <c r="C11" s="27">
        <v>1.8323250443137991E-2</v>
      </c>
      <c r="D11" s="27">
        <v>1.298131146047047</v>
      </c>
      <c r="E11" s="27">
        <v>-1.1152230137627899E-2</v>
      </c>
      <c r="F11" s="27">
        <v>-1.1152230137627899E-2</v>
      </c>
      <c r="G11" s="27">
        <v>1.038682102945351</v>
      </c>
      <c r="I11" s="24" t="s">
        <v>23</v>
      </c>
      <c r="J11" s="22">
        <v>0.74226725260463544</v>
      </c>
    </row>
    <row r="12" spans="1:10" x14ac:dyDescent="0.15">
      <c r="A12" s="29">
        <v>40331</v>
      </c>
      <c r="B12" s="27">
        <v>-3.2975667144631779E-3</v>
      </c>
      <c r="C12" s="27">
        <v>1.5025683728674809E-2</v>
      </c>
      <c r="D12" s="27">
        <v>0.99390869167390727</v>
      </c>
      <c r="E12" s="27">
        <v>-1.1152230137627899E-2</v>
      </c>
      <c r="F12" s="27">
        <v>-1.1152230137627899E-2</v>
      </c>
      <c r="G12" s="27">
        <v>1.0261731416602009</v>
      </c>
    </row>
    <row r="13" spans="1:10" x14ac:dyDescent="0.15">
      <c r="A13" s="29">
        <v>40350</v>
      </c>
      <c r="B13" s="27">
        <v>7.0822735962902464E-3</v>
      </c>
      <c r="C13" s="27">
        <v>2.2107957324965059E-2</v>
      </c>
      <c r="D13" s="27">
        <v>1.363369847015115</v>
      </c>
      <c r="E13" s="27">
        <v>-1.1152230137627899E-2</v>
      </c>
      <c r="F13" s="27">
        <v>-1.1152230137627899E-2</v>
      </c>
      <c r="G13" s="27">
        <v>1.0277014779808189</v>
      </c>
    </row>
    <row r="14" spans="1:10" x14ac:dyDescent="0.15">
      <c r="A14" s="29">
        <v>40364</v>
      </c>
      <c r="B14" s="27">
        <v>9.3210739416769162E-3</v>
      </c>
      <c r="C14" s="27">
        <v>3.1429031266641982E-2</v>
      </c>
      <c r="D14" s="27">
        <v>1.7794138419979191</v>
      </c>
      <c r="E14" s="27">
        <v>-1.1152230137627899E-2</v>
      </c>
      <c r="F14" s="27">
        <v>-1.1152230137627899E-2</v>
      </c>
      <c r="G14" s="27">
        <v>1.0311001160658839</v>
      </c>
    </row>
    <row r="15" spans="1:10" x14ac:dyDescent="0.15">
      <c r="A15" s="29">
        <v>40378</v>
      </c>
      <c r="B15" s="27">
        <v>8.1615367583002529E-3</v>
      </c>
      <c r="C15" s="27">
        <v>3.9590568024942228E-2</v>
      </c>
      <c r="D15" s="27">
        <v>2.1088311137505711</v>
      </c>
      <c r="E15" s="27">
        <v>-1.1152230137627899E-2</v>
      </c>
      <c r="F15" s="27">
        <v>-1.1152230137627899E-2</v>
      </c>
      <c r="G15" s="27">
        <v>1.007919462024327</v>
      </c>
    </row>
    <row r="16" spans="1:10" x14ac:dyDescent="0.15">
      <c r="A16" s="29">
        <v>40392</v>
      </c>
      <c r="B16" s="27">
        <v>5.0341016025397811E-3</v>
      </c>
      <c r="C16" s="27">
        <v>4.462466962748201E-2</v>
      </c>
      <c r="D16" s="27">
        <v>2.2933629568800531</v>
      </c>
      <c r="E16" s="27">
        <v>-1.1152230137627899E-2</v>
      </c>
      <c r="F16" s="27">
        <v>-1.1152230137627899E-2</v>
      </c>
      <c r="G16" s="27">
        <v>1.009244053502683</v>
      </c>
    </row>
    <row r="17" spans="1:7" x14ac:dyDescent="0.15">
      <c r="A17" s="29">
        <v>40406</v>
      </c>
      <c r="B17" s="27">
        <v>1.9009532627670131E-4</v>
      </c>
      <c r="C17" s="27">
        <v>4.4814764953758711E-2</v>
      </c>
      <c r="D17" s="27">
        <v>2.2213014236367519</v>
      </c>
      <c r="E17" s="27">
        <v>-1.1152230137627899E-2</v>
      </c>
      <c r="F17" s="27">
        <v>-1.1152230137627899E-2</v>
      </c>
      <c r="G17" s="27">
        <v>1.0365018309397509</v>
      </c>
    </row>
    <row r="18" spans="1:7" x14ac:dyDescent="0.15">
      <c r="A18" s="29">
        <v>40420</v>
      </c>
      <c r="B18" s="27">
        <v>1.391218570731597E-2</v>
      </c>
      <c r="C18" s="27">
        <v>5.8726950661074681E-2</v>
      </c>
      <c r="D18" s="27">
        <v>2.5884877571248102</v>
      </c>
      <c r="E18" s="27">
        <v>-1.1152230137627899E-2</v>
      </c>
      <c r="F18" s="27">
        <v>-1.1152230137627899E-2</v>
      </c>
      <c r="G18" s="27">
        <v>1.0390199141698</v>
      </c>
    </row>
    <row r="19" spans="1:7" x14ac:dyDescent="0.15">
      <c r="A19" s="29">
        <v>40434</v>
      </c>
      <c r="B19" s="27">
        <v>-1.148705285312877E-2</v>
      </c>
      <c r="C19" s="27">
        <v>4.7239897807945908E-2</v>
      </c>
      <c r="D19" s="27">
        <v>1.7805888971160999</v>
      </c>
      <c r="E19" s="27">
        <v>-1.148705285312877E-2</v>
      </c>
      <c r="F19" s="27">
        <v>-1.148705285312877E-2</v>
      </c>
      <c r="G19" s="27">
        <v>1.0455040895431891</v>
      </c>
    </row>
    <row r="20" spans="1:7" x14ac:dyDescent="0.15">
      <c r="A20" s="29">
        <v>40451</v>
      </c>
      <c r="B20" s="27">
        <v>-2.7373359245934609E-3</v>
      </c>
      <c r="C20" s="27">
        <v>4.4502561883352443E-2</v>
      </c>
      <c r="D20" s="27">
        <v>1.611601037808343</v>
      </c>
      <c r="E20" s="27">
        <v>-1.422438877772224E-2</v>
      </c>
      <c r="F20" s="27">
        <v>-1.422438877772224E-2</v>
      </c>
      <c r="G20" s="27">
        <v>1.048954370244789</v>
      </c>
    </row>
    <row r="21" spans="1:7" x14ac:dyDescent="0.15">
      <c r="A21" s="29">
        <v>40472</v>
      </c>
      <c r="B21" s="27">
        <v>1.877092575750371E-2</v>
      </c>
      <c r="C21" s="27">
        <v>6.3273487640856149E-2</v>
      </c>
      <c r="D21" s="27">
        <v>1.9847167802403469</v>
      </c>
      <c r="E21" s="27">
        <v>-1.422438877772224E-2</v>
      </c>
      <c r="F21" s="27">
        <v>-1.422438877772224E-2</v>
      </c>
      <c r="G21" s="27">
        <v>1.046596996465031</v>
      </c>
    </row>
    <row r="22" spans="1:7" x14ac:dyDescent="0.15">
      <c r="A22" s="29">
        <v>40486</v>
      </c>
      <c r="B22" s="27">
        <v>-9.5035237984058551E-3</v>
      </c>
      <c r="C22" s="27">
        <v>5.3769963842450287E-2</v>
      </c>
      <c r="D22" s="27">
        <v>1.552663257406717</v>
      </c>
      <c r="E22" s="27">
        <v>-1.422438877772224E-2</v>
      </c>
      <c r="F22" s="27">
        <v>-1.422438877772224E-2</v>
      </c>
      <c r="G22" s="27">
        <v>1.0347099450629009</v>
      </c>
    </row>
    <row r="23" spans="1:7" x14ac:dyDescent="0.15">
      <c r="A23" s="29">
        <v>40500</v>
      </c>
      <c r="B23" s="27">
        <v>6.5248188489294701E-3</v>
      </c>
      <c r="C23" s="27">
        <v>6.0294782691379757E-2</v>
      </c>
      <c r="D23" s="27">
        <v>1.6936587939778851</v>
      </c>
      <c r="E23" s="27">
        <v>-1.422438877772224E-2</v>
      </c>
      <c r="F23" s="27">
        <v>-1.422438877772224E-2</v>
      </c>
      <c r="G23" s="27">
        <v>1.030145120796538</v>
      </c>
    </row>
    <row r="24" spans="1:7" x14ac:dyDescent="0.15">
      <c r="A24" s="29">
        <v>40514</v>
      </c>
      <c r="B24" s="27">
        <v>1.4946299505123131E-2</v>
      </c>
      <c r="C24" s="27">
        <v>7.5241082196502898E-2</v>
      </c>
      <c r="D24" s="27">
        <v>1.969613164215771</v>
      </c>
      <c r="E24" s="27">
        <v>-1.422438877772224E-2</v>
      </c>
      <c r="F24" s="27">
        <v>-1.422438877772224E-2</v>
      </c>
      <c r="G24" s="27">
        <v>1.022379790017945</v>
      </c>
    </row>
    <row r="25" spans="1:7" x14ac:dyDescent="0.15">
      <c r="A25" s="29">
        <v>40528</v>
      </c>
      <c r="B25" s="27">
        <v>2.8703731380718411E-3</v>
      </c>
      <c r="C25" s="27">
        <v>7.8111455334574739E-2</v>
      </c>
      <c r="D25" s="27">
        <v>2.0034926561696458</v>
      </c>
      <c r="E25" s="27">
        <v>-1.422438877772224E-2</v>
      </c>
      <c r="F25" s="27">
        <v>-1.422438877772224E-2</v>
      </c>
      <c r="G25" s="27">
        <v>1.025090427453506</v>
      </c>
    </row>
    <row r="26" spans="1:7" x14ac:dyDescent="0.15">
      <c r="A26" s="29">
        <v>40542</v>
      </c>
      <c r="B26" s="27">
        <v>1.3466918093222841E-2</v>
      </c>
      <c r="C26" s="27">
        <v>9.157837342779758E-2</v>
      </c>
      <c r="D26" s="27">
        <v>2.2310238763013368</v>
      </c>
      <c r="E26" s="27">
        <v>-1.422438877772224E-2</v>
      </c>
      <c r="F26" s="27">
        <v>-1.422438877772224E-2</v>
      </c>
      <c r="G26" s="27">
        <v>1.0289922742474109</v>
      </c>
    </row>
    <row r="27" spans="1:7" x14ac:dyDescent="0.15">
      <c r="A27" s="29">
        <v>40557</v>
      </c>
      <c r="B27" s="27">
        <v>1.0158875555085481E-2</v>
      </c>
      <c r="C27" s="27">
        <v>0.1017372489828831</v>
      </c>
      <c r="D27" s="27">
        <v>2.459842580010891</v>
      </c>
      <c r="E27" s="27">
        <v>-1.422438877772224E-2</v>
      </c>
      <c r="F27" s="27">
        <v>-1.422438877772224E-2</v>
      </c>
      <c r="G27" s="27">
        <v>1.0346712359103281</v>
      </c>
    </row>
    <row r="28" spans="1:7" x14ac:dyDescent="0.15">
      <c r="A28" s="29">
        <v>40571</v>
      </c>
      <c r="B28" s="27">
        <v>-5.1568321990448501E-3</v>
      </c>
      <c r="C28" s="27">
        <v>9.6580416783838205E-2</v>
      </c>
      <c r="D28" s="27">
        <v>2.2337404653879251</v>
      </c>
      <c r="E28" s="27">
        <v>-1.422438877772224E-2</v>
      </c>
      <c r="F28" s="27">
        <v>-1.422438877772224E-2</v>
      </c>
      <c r="G28" s="27">
        <v>1.0007563418414349</v>
      </c>
    </row>
    <row r="29" spans="1:7" x14ac:dyDescent="0.15">
      <c r="A29" s="29">
        <v>40592</v>
      </c>
      <c r="B29" s="27">
        <v>2.1933205489542899E-3</v>
      </c>
      <c r="C29" s="27">
        <v>9.8773737332792488E-2</v>
      </c>
      <c r="D29" s="27">
        <v>2.1737004871422352</v>
      </c>
      <c r="E29" s="27">
        <v>-1.422438877772224E-2</v>
      </c>
      <c r="F29" s="27">
        <v>-1.422438877772224E-2</v>
      </c>
      <c r="G29" s="27">
        <v>0.99964262539342075</v>
      </c>
    </row>
    <row r="30" spans="1:7" x14ac:dyDescent="0.15">
      <c r="A30" s="29">
        <v>40606</v>
      </c>
      <c r="B30" s="27">
        <v>1.508943128799338E-3</v>
      </c>
      <c r="C30" s="27">
        <v>0.10028268046159181</v>
      </c>
      <c r="D30" s="27">
        <v>2.2176521870181869</v>
      </c>
      <c r="E30" s="27">
        <v>-1.422438877772224E-2</v>
      </c>
      <c r="F30" s="27">
        <v>-1.422438877772224E-2</v>
      </c>
      <c r="G30" s="27">
        <v>1.033562259792256</v>
      </c>
    </row>
    <row r="31" spans="1:7" x14ac:dyDescent="0.15">
      <c r="A31" s="29">
        <v>40620</v>
      </c>
      <c r="B31" s="27">
        <v>1.093141449182103E-2</v>
      </c>
      <c r="C31" s="27">
        <v>0.1112140949534129</v>
      </c>
      <c r="D31" s="27">
        <v>2.3526841591678802</v>
      </c>
      <c r="E31" s="27">
        <v>-1.422438877772224E-2</v>
      </c>
      <c r="F31" s="27">
        <v>-1.422438877772224E-2</v>
      </c>
      <c r="G31" s="27">
        <v>1.0344896859748249</v>
      </c>
    </row>
    <row r="32" spans="1:7" x14ac:dyDescent="0.15">
      <c r="A32" s="29">
        <v>40634</v>
      </c>
      <c r="B32" s="27">
        <v>8.3260217237834042E-3</v>
      </c>
      <c r="C32" s="27">
        <v>0.1195401166771963</v>
      </c>
      <c r="D32" s="27">
        <v>2.7584700861561</v>
      </c>
      <c r="E32" s="27">
        <v>-1.422438877772224E-2</v>
      </c>
      <c r="F32" s="27">
        <v>-1.422438877772224E-2</v>
      </c>
      <c r="G32" s="27">
        <v>1.040033473277949</v>
      </c>
    </row>
    <row r="33" spans="1:7" x14ac:dyDescent="0.15">
      <c r="A33" s="29">
        <v>40652</v>
      </c>
      <c r="B33" s="27">
        <v>1.557533785424889E-2</v>
      </c>
      <c r="C33" s="27">
        <v>0.13511545453144519</v>
      </c>
      <c r="D33" s="27">
        <v>2.977121607724813</v>
      </c>
      <c r="E33" s="27">
        <v>-1.422438877772224E-2</v>
      </c>
      <c r="F33" s="27">
        <v>-1.422438877772224E-2</v>
      </c>
      <c r="G33" s="27">
        <v>1.0473228559270129</v>
      </c>
    </row>
    <row r="34" spans="1:7" x14ac:dyDescent="0.15">
      <c r="A34" s="29">
        <v>40667</v>
      </c>
      <c r="B34" s="27">
        <v>1.118795683862415E-2</v>
      </c>
      <c r="C34" s="27">
        <v>0.1463034113700693</v>
      </c>
      <c r="D34" s="27">
        <v>3.457394761229561</v>
      </c>
      <c r="E34" s="27">
        <v>-1.422438877772224E-2</v>
      </c>
      <c r="F34" s="27">
        <v>-1.422438877772224E-2</v>
      </c>
      <c r="G34" s="27">
        <v>1.0498069576000919</v>
      </c>
    </row>
    <row r="35" spans="1:7" x14ac:dyDescent="0.15">
      <c r="A35" s="29">
        <v>40681</v>
      </c>
      <c r="B35" s="27">
        <v>1.4778138440061371E-2</v>
      </c>
      <c r="C35" s="27">
        <v>0.1610815498101307</v>
      </c>
      <c r="D35" s="27">
        <v>3.8466418064997758</v>
      </c>
      <c r="E35" s="27">
        <v>-1.422438877772224E-2</v>
      </c>
      <c r="F35" s="27">
        <v>-1.422438877772224E-2</v>
      </c>
      <c r="G35" s="27">
        <v>1.048807126977676</v>
      </c>
    </row>
    <row r="36" spans="1:7" x14ac:dyDescent="0.15">
      <c r="A36" s="29">
        <v>40695</v>
      </c>
      <c r="B36" s="27">
        <v>4.0636168392630748E-3</v>
      </c>
      <c r="C36" s="27">
        <v>0.16514516664939369</v>
      </c>
      <c r="D36" s="27">
        <v>3.669082099076459</v>
      </c>
      <c r="E36" s="27">
        <v>-1.422438877772224E-2</v>
      </c>
      <c r="F36" s="27">
        <v>-1.422438877772224E-2</v>
      </c>
      <c r="G36" s="27">
        <v>1.0496071660910999</v>
      </c>
    </row>
    <row r="37" spans="1:7" x14ac:dyDescent="0.15">
      <c r="A37" s="29">
        <v>40710</v>
      </c>
      <c r="B37" s="27">
        <v>6.5213704307192496E-3</v>
      </c>
      <c r="C37" s="27">
        <v>0.17166653708011301</v>
      </c>
      <c r="D37" s="27">
        <v>4.030903499926886</v>
      </c>
      <c r="E37" s="27">
        <v>-1.422438877772224E-2</v>
      </c>
      <c r="F37" s="27">
        <v>-1.422438877772224E-2</v>
      </c>
      <c r="G37" s="27">
        <v>1.0491071567322729</v>
      </c>
    </row>
    <row r="38" spans="1:7" x14ac:dyDescent="0.15">
      <c r="A38" s="29">
        <v>40724</v>
      </c>
      <c r="B38" s="27">
        <v>1.295631640749664E-2</v>
      </c>
      <c r="C38" s="27">
        <v>0.1846228534876096</v>
      </c>
      <c r="D38" s="27">
        <v>4.1217753728132323</v>
      </c>
      <c r="E38" s="27">
        <v>-1.422438877772224E-2</v>
      </c>
      <c r="F38" s="27">
        <v>-1.422438877772224E-2</v>
      </c>
      <c r="G38" s="27">
        <v>1.048507063118306</v>
      </c>
    </row>
    <row r="39" spans="1:7" x14ac:dyDescent="0.15">
      <c r="A39" s="29">
        <v>40738</v>
      </c>
      <c r="B39" s="27">
        <v>9.7125673094587417E-3</v>
      </c>
      <c r="C39" s="27">
        <v>0.19433542079706839</v>
      </c>
      <c r="D39" s="27">
        <v>4.1284478417329424</v>
      </c>
      <c r="E39" s="27">
        <v>-1.422438877772224E-2</v>
      </c>
      <c r="F39" s="27">
        <v>-1.422438877772224E-2</v>
      </c>
      <c r="G39" s="27">
        <v>1.0499071674992311</v>
      </c>
    </row>
    <row r="40" spans="1:7" x14ac:dyDescent="0.15">
      <c r="A40" s="29">
        <v>40752</v>
      </c>
      <c r="B40" s="27">
        <v>7.8272342153069621E-3</v>
      </c>
      <c r="C40" s="27">
        <v>0.20216265501237529</v>
      </c>
      <c r="D40" s="27">
        <v>4.121344624540332</v>
      </c>
      <c r="E40" s="27">
        <v>-1.422438877772224E-2</v>
      </c>
      <c r="F40" s="27">
        <v>-1.422438877772224E-2</v>
      </c>
      <c r="G40" s="27">
        <v>1.02930721035513</v>
      </c>
    </row>
    <row r="41" spans="1:7" x14ac:dyDescent="0.15">
      <c r="A41" s="29">
        <v>40766</v>
      </c>
      <c r="B41" s="27">
        <v>5.1827088658282228E-3</v>
      </c>
      <c r="C41" s="27">
        <v>0.20734536387820349</v>
      </c>
      <c r="D41" s="27">
        <v>4.1256855596011563</v>
      </c>
      <c r="E41" s="27">
        <v>-1.422438877772224E-2</v>
      </c>
      <c r="F41" s="27">
        <v>-1.422438877772224E-2</v>
      </c>
      <c r="G41" s="27">
        <v>1.028907207572026</v>
      </c>
    </row>
    <row r="42" spans="1:7" x14ac:dyDescent="0.15">
      <c r="A42" s="29">
        <v>40780</v>
      </c>
      <c r="B42" s="27">
        <v>1.5692879470827221E-3</v>
      </c>
      <c r="C42" s="27">
        <v>0.20891465182528629</v>
      </c>
      <c r="D42" s="27">
        <v>4.1825623446274003</v>
      </c>
      <c r="E42" s="27">
        <v>-1.422438877772224E-2</v>
      </c>
      <c r="F42" s="27">
        <v>-1.422438877772224E-2</v>
      </c>
      <c r="G42" s="27">
        <v>1.0502072186136999</v>
      </c>
    </row>
    <row r="43" spans="1:7" x14ac:dyDescent="0.15">
      <c r="A43" s="29">
        <v>40794</v>
      </c>
      <c r="B43" s="27">
        <v>-4.9835639785606178E-3</v>
      </c>
      <c r="C43" s="27">
        <v>0.20393108784672559</v>
      </c>
      <c r="D43" s="27">
        <v>3.622065280980189</v>
      </c>
      <c r="E43" s="27">
        <v>-1.422438877772224E-2</v>
      </c>
      <c r="F43" s="27">
        <v>-1.422438877772224E-2</v>
      </c>
      <c r="G43" s="27">
        <v>1.0491071564447929</v>
      </c>
    </row>
    <row r="44" spans="1:7" x14ac:dyDescent="0.15">
      <c r="A44" s="29">
        <v>40809</v>
      </c>
      <c r="B44" s="27">
        <v>-7.9765923443138043E-3</v>
      </c>
      <c r="C44" s="27">
        <v>0.19595449550241181</v>
      </c>
      <c r="D44" s="27">
        <v>3.8488565153324381</v>
      </c>
      <c r="E44" s="27">
        <v>-1.422438877772224E-2</v>
      </c>
      <c r="F44" s="27">
        <v>-1.422438877772224E-2</v>
      </c>
      <c r="G44" s="27">
        <v>1.0499072298163119</v>
      </c>
    </row>
    <row r="45" spans="1:7" x14ac:dyDescent="0.15">
      <c r="A45" s="29">
        <v>40830</v>
      </c>
      <c r="B45" s="27">
        <v>1.437766506327473E-5</v>
      </c>
      <c r="C45" s="27">
        <v>0.1959688731674751</v>
      </c>
      <c r="D45" s="27">
        <v>3.9767093521664871</v>
      </c>
      <c r="E45" s="27">
        <v>-1.296015632287442E-2</v>
      </c>
      <c r="F45" s="27">
        <v>-1.422438877772224E-2</v>
      </c>
      <c r="G45" s="27">
        <v>1.050207209024596</v>
      </c>
    </row>
    <row r="46" spans="1:7" x14ac:dyDescent="0.15">
      <c r="A46" s="29">
        <v>40844</v>
      </c>
      <c r="B46" s="27">
        <v>8.66109756359623E-3</v>
      </c>
      <c r="C46" s="27">
        <v>0.20462997073107131</v>
      </c>
      <c r="D46" s="27">
        <v>3.9430578272746861</v>
      </c>
      <c r="E46" s="27">
        <v>-1.296015632287442E-2</v>
      </c>
      <c r="F46" s="27">
        <v>-1.422438877772224E-2</v>
      </c>
      <c r="G46" s="27">
        <v>1.0494072090643149</v>
      </c>
    </row>
    <row r="47" spans="1:7" x14ac:dyDescent="0.15">
      <c r="A47" s="29">
        <v>40858</v>
      </c>
      <c r="B47" s="27">
        <v>-1.720148139780567E-3</v>
      </c>
      <c r="C47" s="27">
        <v>0.20290982259129081</v>
      </c>
      <c r="D47" s="27">
        <v>4.4967859657367732</v>
      </c>
      <c r="E47" s="27">
        <v>-1.296015632287442E-2</v>
      </c>
      <c r="F47" s="27">
        <v>-1.422438877772224E-2</v>
      </c>
      <c r="G47" s="27">
        <v>1.049407198928439</v>
      </c>
    </row>
    <row r="48" spans="1:7" x14ac:dyDescent="0.15">
      <c r="A48" s="29">
        <v>40872</v>
      </c>
      <c r="B48" s="27">
        <v>-3.0473242749538831E-4</v>
      </c>
      <c r="C48" s="27">
        <v>0.20260509016379541</v>
      </c>
      <c r="D48" s="27">
        <v>4.217344080783338</v>
      </c>
      <c r="E48" s="27">
        <v>-1.296015632287442E-2</v>
      </c>
      <c r="F48" s="27">
        <v>-1.422438877772224E-2</v>
      </c>
      <c r="G48" s="27">
        <v>1.0498071976578141</v>
      </c>
    </row>
    <row r="49" spans="1:7" x14ac:dyDescent="0.15">
      <c r="A49" s="29">
        <v>40886</v>
      </c>
      <c r="B49" s="27">
        <v>1.4287071909627541E-3</v>
      </c>
      <c r="C49" s="27">
        <v>0.2040337973547581</v>
      </c>
      <c r="D49" s="27">
        <v>3.9543782751143719</v>
      </c>
      <c r="E49" s="27">
        <v>-1.296015632287442E-2</v>
      </c>
      <c r="F49" s="27">
        <v>-1.422438877772224E-2</v>
      </c>
      <c r="G49" s="27">
        <v>1.049807190918945</v>
      </c>
    </row>
    <row r="50" spans="1:7" x14ac:dyDescent="0.15">
      <c r="A50" s="29">
        <v>40900</v>
      </c>
      <c r="B50" s="27">
        <v>-1.5788831236153631E-2</v>
      </c>
      <c r="C50" s="27">
        <v>0.1882449661186045</v>
      </c>
      <c r="D50" s="27">
        <v>2.845883090486188</v>
      </c>
      <c r="E50" s="27">
        <v>-2.066968570668179E-2</v>
      </c>
      <c r="F50" s="27">
        <v>-2.066968570668179E-2</v>
      </c>
      <c r="G50" s="27">
        <v>1.0499071688932899</v>
      </c>
    </row>
    <row r="51" spans="1:7" x14ac:dyDescent="0.15">
      <c r="A51" s="29">
        <v>40918</v>
      </c>
      <c r="B51" s="27">
        <v>-5.962511998908529E-4</v>
      </c>
      <c r="C51" s="27">
        <v>0.1876487149187136</v>
      </c>
      <c r="D51" s="27">
        <v>2.540587612547788</v>
      </c>
      <c r="E51" s="27">
        <v>-2.1265936906572639E-2</v>
      </c>
      <c r="F51" s="27">
        <v>-2.1265936906572639E-2</v>
      </c>
      <c r="G51" s="27">
        <v>1.0499071989005659</v>
      </c>
    </row>
    <row r="52" spans="1:7" x14ac:dyDescent="0.15">
      <c r="A52" s="29">
        <v>40939</v>
      </c>
      <c r="B52" s="27">
        <v>2.5698688880337519E-3</v>
      </c>
      <c r="C52" s="27">
        <v>0.19021858380674739</v>
      </c>
      <c r="D52" s="27">
        <v>2.375264090305329</v>
      </c>
      <c r="E52" s="27">
        <v>-2.1265936906572639E-2</v>
      </c>
      <c r="F52" s="27">
        <v>-2.1265936906572639E-2</v>
      </c>
      <c r="G52" s="27">
        <v>1.049007167571544</v>
      </c>
    </row>
    <row r="53" spans="1:7" x14ac:dyDescent="0.15">
      <c r="A53" s="29">
        <v>40953</v>
      </c>
      <c r="B53" s="27">
        <v>1.761256531923078E-3</v>
      </c>
      <c r="C53" s="27">
        <v>0.19197984033867049</v>
      </c>
      <c r="D53" s="27">
        <v>2.6356100109541618</v>
      </c>
      <c r="E53" s="27">
        <v>-2.1265936906572639E-2</v>
      </c>
      <c r="F53" s="27">
        <v>-2.1265936906572639E-2</v>
      </c>
      <c r="G53" s="27">
        <v>1.0488071490024879</v>
      </c>
    </row>
    <row r="54" spans="1:7" x14ac:dyDescent="0.15">
      <c r="A54" s="29">
        <v>40967</v>
      </c>
      <c r="B54" s="27">
        <v>5.6008570931662879E-3</v>
      </c>
      <c r="C54" s="27">
        <v>0.19758069743183679</v>
      </c>
      <c r="D54" s="27">
        <v>2.7296545369958141</v>
      </c>
      <c r="E54" s="27">
        <v>-2.1265936906572639E-2</v>
      </c>
      <c r="F54" s="27">
        <v>-2.1265936906572639E-2</v>
      </c>
      <c r="G54" s="27">
        <v>1.048807227941549</v>
      </c>
    </row>
    <row r="55" spans="1:7" x14ac:dyDescent="0.15">
      <c r="A55" s="29">
        <v>40981</v>
      </c>
      <c r="B55" s="27">
        <v>3.5237024322401209E-3</v>
      </c>
      <c r="C55" s="27">
        <v>0.20110439986407691</v>
      </c>
      <c r="D55" s="27">
        <v>2.7919240785996529</v>
      </c>
      <c r="E55" s="27">
        <v>-2.1265936906572639E-2</v>
      </c>
      <c r="F55" s="27">
        <v>-2.1265936906572639E-2</v>
      </c>
      <c r="G55" s="27">
        <v>1.048807166480745</v>
      </c>
    </row>
    <row r="56" spans="1:7" x14ac:dyDescent="0.15">
      <c r="A56" s="29">
        <v>40995</v>
      </c>
      <c r="B56" s="27">
        <v>6.8643635415940873E-3</v>
      </c>
      <c r="C56" s="27">
        <v>0.207968763405671</v>
      </c>
      <c r="D56" s="27">
        <v>2.723421030584499</v>
      </c>
      <c r="E56" s="27">
        <v>-2.1265936906572639E-2</v>
      </c>
      <c r="F56" s="27">
        <v>-2.1265936906572639E-2</v>
      </c>
      <c r="G56" s="27">
        <v>1.0490071891217021</v>
      </c>
    </row>
    <row r="57" spans="1:7" x14ac:dyDescent="0.15">
      <c r="A57" s="29">
        <v>41012</v>
      </c>
      <c r="B57" s="27">
        <v>9.0384949047667834E-4</v>
      </c>
      <c r="C57" s="27">
        <v>0.20887261289614761</v>
      </c>
      <c r="D57" s="27">
        <v>2.528375531944909</v>
      </c>
      <c r="E57" s="27">
        <v>-2.1265936906572639E-2</v>
      </c>
      <c r="F57" s="27">
        <v>-2.1265936906572639E-2</v>
      </c>
      <c r="G57" s="27">
        <v>1.049007168873584</v>
      </c>
    </row>
    <row r="58" spans="1:7" x14ac:dyDescent="0.15">
      <c r="A58" s="29">
        <v>41026</v>
      </c>
      <c r="B58" s="27">
        <v>-1.3220241589280421E-4</v>
      </c>
      <c r="C58" s="27">
        <v>0.2087404104802548</v>
      </c>
      <c r="D58" s="27">
        <v>2.2175387387737651</v>
      </c>
      <c r="E58" s="27">
        <v>-2.1265936906572639E-2</v>
      </c>
      <c r="F58" s="27">
        <v>-2.1265936906572639E-2</v>
      </c>
      <c r="G58" s="27">
        <v>1.049607198576082</v>
      </c>
    </row>
    <row r="59" spans="1:7" x14ac:dyDescent="0.15">
      <c r="A59" s="29">
        <v>41044</v>
      </c>
      <c r="B59" s="27">
        <v>4.1648574957056858E-3</v>
      </c>
      <c r="C59" s="27">
        <v>0.21290526797596049</v>
      </c>
      <c r="D59" s="27">
        <v>2.074192843770283</v>
      </c>
      <c r="E59" s="27">
        <v>-2.1265936906572639E-2</v>
      </c>
      <c r="F59" s="27">
        <v>-2.1265936906572639E-2</v>
      </c>
      <c r="G59" s="27">
        <v>1.0502071470321339</v>
      </c>
    </row>
    <row r="60" spans="1:7" x14ac:dyDescent="0.15">
      <c r="A60" s="29">
        <v>41058</v>
      </c>
      <c r="B60" s="27">
        <v>-7.328181347773105E-4</v>
      </c>
      <c r="C60" s="27">
        <v>0.21217244984118319</v>
      </c>
      <c r="D60" s="27">
        <v>1.722110190285058</v>
      </c>
      <c r="E60" s="27">
        <v>-2.1265936906572639E-2</v>
      </c>
      <c r="F60" s="27">
        <v>-2.1265936906572639E-2</v>
      </c>
      <c r="G60" s="27">
        <v>1.0502071568168809</v>
      </c>
    </row>
    <row r="61" spans="1:7" x14ac:dyDescent="0.15">
      <c r="A61" s="29">
        <v>41072</v>
      </c>
      <c r="B61" s="27">
        <v>-1.1893844343803771E-3</v>
      </c>
      <c r="C61" s="27">
        <v>0.21098306540680281</v>
      </c>
      <c r="D61" s="27">
        <v>1.5402540962784861</v>
      </c>
      <c r="E61" s="27">
        <v>-2.1265936906572639E-2</v>
      </c>
      <c r="F61" s="27">
        <v>-2.1265936906572639E-2</v>
      </c>
      <c r="G61" s="27">
        <v>1.050207158238277</v>
      </c>
    </row>
    <row r="62" spans="1:7" x14ac:dyDescent="0.15">
      <c r="A62" s="29">
        <v>41087</v>
      </c>
      <c r="B62" s="27">
        <v>1.2585820247173019E-2</v>
      </c>
      <c r="C62" s="27">
        <v>0.2235688856539759</v>
      </c>
      <c r="D62" s="27">
        <v>1.656557018915167</v>
      </c>
      <c r="E62" s="27">
        <v>-2.1265936906572639E-2</v>
      </c>
      <c r="F62" s="27">
        <v>-2.1265936906572639E-2</v>
      </c>
      <c r="G62" s="27">
        <v>1.0499071160710369</v>
      </c>
    </row>
    <row r="63" spans="1:7" x14ac:dyDescent="0.15">
      <c r="A63" s="29">
        <v>41101</v>
      </c>
      <c r="B63" s="27">
        <v>9.8457799414221631E-3</v>
      </c>
      <c r="C63" s="27">
        <v>0.233414665595398</v>
      </c>
      <c r="D63" s="27">
        <v>1.607894289280553</v>
      </c>
      <c r="E63" s="27">
        <v>-2.1265936906572639E-2</v>
      </c>
      <c r="F63" s="27">
        <v>-2.1265936906572639E-2</v>
      </c>
      <c r="G63" s="27">
        <v>1.0499072176317059</v>
      </c>
    </row>
    <row r="64" spans="1:7" x14ac:dyDescent="0.15">
      <c r="A64" s="29">
        <v>41115</v>
      </c>
      <c r="B64" s="27">
        <v>2.9078871585461602E-3</v>
      </c>
      <c r="C64" s="27">
        <v>0.2363225527539442</v>
      </c>
      <c r="D64" s="27">
        <v>1.434160377427967</v>
      </c>
      <c r="E64" s="27">
        <v>-2.1265936906572639E-2</v>
      </c>
      <c r="F64" s="27">
        <v>-2.1265936906572639E-2</v>
      </c>
      <c r="G64" s="27">
        <v>1.049207137999383</v>
      </c>
    </row>
    <row r="65" spans="1:7" x14ac:dyDescent="0.15">
      <c r="A65" s="29">
        <v>41129</v>
      </c>
      <c r="B65" s="27">
        <v>1.3285336157987E-2</v>
      </c>
      <c r="C65" s="27">
        <v>0.2496078889119312</v>
      </c>
      <c r="D65" s="27">
        <v>1.5338404431574759</v>
      </c>
      <c r="E65" s="27">
        <v>-2.1265936906572639E-2</v>
      </c>
      <c r="F65" s="27">
        <v>-2.1265936906572639E-2</v>
      </c>
      <c r="G65" s="27">
        <v>1.049207177407192</v>
      </c>
    </row>
    <row r="66" spans="1:7" x14ac:dyDescent="0.15">
      <c r="A66" s="29">
        <v>41143</v>
      </c>
      <c r="B66" s="27">
        <v>1.304590156828288E-3</v>
      </c>
      <c r="C66" s="27">
        <v>0.25091247906875952</v>
      </c>
      <c r="D66" s="27">
        <v>1.417007628227857</v>
      </c>
      <c r="E66" s="27">
        <v>-2.1265936906572639E-2</v>
      </c>
      <c r="F66" s="27">
        <v>-2.1265936906572639E-2</v>
      </c>
      <c r="G66" s="27">
        <v>1.048807180764681</v>
      </c>
    </row>
    <row r="67" spans="1:7" x14ac:dyDescent="0.15">
      <c r="A67" s="29">
        <v>41157</v>
      </c>
      <c r="B67" s="27">
        <v>2.7529097904350069E-3</v>
      </c>
      <c r="C67" s="27">
        <v>0.25366538885919448</v>
      </c>
      <c r="D67" s="27">
        <v>1.4547557911950419</v>
      </c>
      <c r="E67" s="27">
        <v>-2.1265936906572639E-2</v>
      </c>
      <c r="F67" s="27">
        <v>-2.1265936906572639E-2</v>
      </c>
      <c r="G67" s="27">
        <v>1.048807229290748</v>
      </c>
    </row>
    <row r="68" spans="1:7" x14ac:dyDescent="0.15">
      <c r="A68" s="29">
        <v>41171</v>
      </c>
      <c r="B68" s="27">
        <v>3.425191430114279E-3</v>
      </c>
      <c r="C68" s="27">
        <v>0.25709058028930881</v>
      </c>
      <c r="D68" s="27">
        <v>1.77363244694247</v>
      </c>
      <c r="E68" s="27">
        <v>-2.1265936906572639E-2</v>
      </c>
      <c r="F68" s="27">
        <v>-2.1265936906572639E-2</v>
      </c>
      <c r="G68" s="27">
        <v>1.0494071984271169</v>
      </c>
    </row>
    <row r="69" spans="1:7" x14ac:dyDescent="0.15">
      <c r="A69" s="29">
        <v>41192</v>
      </c>
      <c r="B69" s="27">
        <v>9.1677573293265369E-5</v>
      </c>
      <c r="C69" s="27">
        <v>0.25718225786260202</v>
      </c>
      <c r="D69" s="27">
        <v>2.1734339414473669</v>
      </c>
      <c r="E69" s="27">
        <v>-2.1265936906572639E-2</v>
      </c>
      <c r="F69" s="27">
        <v>-2.1265936906572639E-2</v>
      </c>
      <c r="G69" s="27">
        <v>1.04940720733255</v>
      </c>
    </row>
    <row r="70" spans="1:7" x14ac:dyDescent="0.15">
      <c r="A70" s="29">
        <v>41206</v>
      </c>
      <c r="B70" s="27">
        <v>1.069916510996226E-2</v>
      </c>
      <c r="C70" s="27">
        <v>0.26788142297256429</v>
      </c>
      <c r="D70" s="27">
        <v>2.4614141529121132</v>
      </c>
      <c r="E70" s="27">
        <v>-2.1265936906572639E-2</v>
      </c>
      <c r="F70" s="27">
        <v>-2.1265936906572639E-2</v>
      </c>
      <c r="G70" s="27">
        <v>1.0497072274392061</v>
      </c>
    </row>
    <row r="71" spans="1:7" x14ac:dyDescent="0.15">
      <c r="A71" s="29">
        <v>41220</v>
      </c>
      <c r="B71" s="27">
        <v>4.7298732140108081E-3</v>
      </c>
      <c r="C71" s="27">
        <v>0.27261129618657509</v>
      </c>
      <c r="D71" s="27">
        <v>2.3716258926582459</v>
      </c>
      <c r="E71" s="27">
        <v>-2.1265936906572639E-2</v>
      </c>
      <c r="F71" s="27">
        <v>-2.1265936906572639E-2</v>
      </c>
      <c r="G71" s="27">
        <v>1.049707217939442</v>
      </c>
    </row>
    <row r="72" spans="1:7" x14ac:dyDescent="0.15">
      <c r="A72" s="29">
        <v>41234</v>
      </c>
      <c r="B72" s="27">
        <v>-3.3126319891834538E-3</v>
      </c>
      <c r="C72" s="27">
        <v>0.26929866419739162</v>
      </c>
      <c r="D72" s="27">
        <v>2.2921140719599111</v>
      </c>
      <c r="E72" s="27">
        <v>-2.1265936906572639E-2</v>
      </c>
      <c r="F72" s="27">
        <v>-2.1265936906572639E-2</v>
      </c>
      <c r="G72" s="27">
        <v>1.0496072186436141</v>
      </c>
    </row>
    <row r="73" spans="1:7" x14ac:dyDescent="0.15">
      <c r="A73" s="29">
        <v>41248</v>
      </c>
      <c r="B73" s="27">
        <v>-8.8119758192882532E-3</v>
      </c>
      <c r="C73" s="27">
        <v>0.26048668837810329</v>
      </c>
      <c r="D73" s="27">
        <v>1.8644785217595099</v>
      </c>
      <c r="E73" s="27">
        <v>-2.1265936906572639E-2</v>
      </c>
      <c r="F73" s="27">
        <v>-2.1265936906572639E-2</v>
      </c>
      <c r="G73" s="27">
        <v>1.0496072218175321</v>
      </c>
    </row>
    <row r="74" spans="1:7" x14ac:dyDescent="0.15">
      <c r="A74" s="29">
        <v>41262</v>
      </c>
      <c r="B74" s="27">
        <v>2.5877977856387031E-2</v>
      </c>
      <c r="C74" s="27">
        <v>0.28636466623449042</v>
      </c>
      <c r="D74" s="27">
        <v>2.1142729818275101</v>
      </c>
      <c r="E74" s="27">
        <v>-2.1265936906572639E-2</v>
      </c>
      <c r="F74" s="27">
        <v>-2.1265936906572639E-2</v>
      </c>
      <c r="G74" s="27">
        <v>1.049307208467815</v>
      </c>
    </row>
    <row r="75" spans="1:7" x14ac:dyDescent="0.15">
      <c r="A75" s="29">
        <v>41281</v>
      </c>
      <c r="B75" s="27">
        <v>6.6449460379262373E-3</v>
      </c>
      <c r="C75" s="27">
        <v>0.29300961227241662</v>
      </c>
      <c r="D75" s="27">
        <v>3.1196005895193251</v>
      </c>
      <c r="E75" s="27">
        <v>-2.1265936906572639E-2</v>
      </c>
      <c r="F75" s="27">
        <v>-2.1265936906572639E-2</v>
      </c>
      <c r="G75" s="27">
        <v>1.0493072381988671</v>
      </c>
    </row>
    <row r="76" spans="1:7" x14ac:dyDescent="0.15">
      <c r="A76" s="29">
        <v>41295</v>
      </c>
      <c r="B76" s="27">
        <v>3.1464616465226129E-3</v>
      </c>
      <c r="C76" s="27">
        <v>0.29615607391893922</v>
      </c>
      <c r="D76" s="27">
        <v>3.2649752225649831</v>
      </c>
      <c r="E76" s="27">
        <v>-1.8696068018538878E-2</v>
      </c>
      <c r="F76" s="27">
        <v>-2.1265936906572639E-2</v>
      </c>
      <c r="G76" s="27">
        <v>1.049907188892681</v>
      </c>
    </row>
    <row r="77" spans="1:7" x14ac:dyDescent="0.15">
      <c r="A77" s="29">
        <v>41309</v>
      </c>
      <c r="B77" s="27">
        <v>6.599620039219406E-3</v>
      </c>
      <c r="C77" s="27">
        <v>0.3027556939581586</v>
      </c>
      <c r="D77" s="27">
        <v>3.3841232378144408</v>
      </c>
      <c r="E77" s="27">
        <v>-1.6934811486615801E-2</v>
      </c>
      <c r="F77" s="27">
        <v>-2.1265936906572639E-2</v>
      </c>
      <c r="G77" s="27">
        <v>1.04990712814424</v>
      </c>
    </row>
    <row r="78" spans="1:7" x14ac:dyDescent="0.15">
      <c r="A78" s="29">
        <v>41330</v>
      </c>
      <c r="B78" s="27">
        <v>-2.1071587878086361E-3</v>
      </c>
      <c r="C78" s="27">
        <v>0.30064853517035001</v>
      </c>
      <c r="D78" s="27">
        <v>3.2143943522285521</v>
      </c>
      <c r="E78" s="27">
        <v>-1.212460780847174E-2</v>
      </c>
      <c r="F78" s="27">
        <v>-2.1265936906572639E-2</v>
      </c>
      <c r="G78" s="27">
        <v>1.050007064287372</v>
      </c>
    </row>
    <row r="79" spans="1:7" x14ac:dyDescent="0.15">
      <c r="A79" s="29">
        <v>41344</v>
      </c>
      <c r="B79" s="27">
        <v>-3.6148353969328389E-3</v>
      </c>
      <c r="C79" s="27">
        <v>0.29703369977341709</v>
      </c>
      <c r="D79" s="27">
        <v>2.8664770466286611</v>
      </c>
      <c r="E79" s="27">
        <v>-1.212460780847174E-2</v>
      </c>
      <c r="F79" s="27">
        <v>-2.1265936906572639E-2</v>
      </c>
      <c r="G79" s="27">
        <v>1.0500070260220831</v>
      </c>
    </row>
    <row r="80" spans="1:7" x14ac:dyDescent="0.15">
      <c r="A80" s="29">
        <v>41358</v>
      </c>
      <c r="B80" s="27">
        <v>7.7063587876712736E-3</v>
      </c>
      <c r="C80" s="27">
        <v>0.30474005856108838</v>
      </c>
      <c r="D80" s="27">
        <v>2.970378774402719</v>
      </c>
      <c r="E80" s="27">
        <v>-1.212460780847174E-2</v>
      </c>
      <c r="F80" s="27">
        <v>-2.1265936906572639E-2</v>
      </c>
      <c r="G80" s="27">
        <v>1.0432673806361259</v>
      </c>
    </row>
    <row r="81" spans="1:7" x14ac:dyDescent="0.15">
      <c r="A81" s="29">
        <v>41374</v>
      </c>
      <c r="B81" s="27">
        <v>-2.8639485640201412E-3</v>
      </c>
      <c r="C81" s="27">
        <v>0.30187610999706832</v>
      </c>
      <c r="D81" s="27">
        <v>2.6488777195273641</v>
      </c>
      <c r="E81" s="27">
        <v>-1.212460780847174E-2</v>
      </c>
      <c r="F81" s="27">
        <v>-2.1265936906572639E-2</v>
      </c>
      <c r="G81" s="27">
        <v>1.0488559710045451</v>
      </c>
    </row>
    <row r="82" spans="1:7" x14ac:dyDescent="0.15">
      <c r="A82" s="29">
        <v>41388</v>
      </c>
      <c r="B82" s="27">
        <v>1.2464683164197629E-3</v>
      </c>
      <c r="C82" s="27">
        <v>0.30312257831348799</v>
      </c>
      <c r="D82" s="27">
        <v>2.6605736656080912</v>
      </c>
      <c r="E82" s="27">
        <v>-1.212460780847174E-2</v>
      </c>
      <c r="F82" s="27">
        <v>-2.1265936906572639E-2</v>
      </c>
      <c r="G82" s="27">
        <v>1.050107088237118</v>
      </c>
    </row>
    <row r="83" spans="1:7" x14ac:dyDescent="0.15">
      <c r="A83" s="29">
        <v>41407</v>
      </c>
      <c r="B83" s="27">
        <v>5.9906257812273461E-5</v>
      </c>
      <c r="C83" s="27">
        <v>0.30318248457130031</v>
      </c>
      <c r="D83" s="27">
        <v>2.6676179086128049</v>
      </c>
      <c r="E83" s="27">
        <v>-1.212460780847174E-2</v>
      </c>
      <c r="F83" s="27">
        <v>-2.1265936906572639E-2</v>
      </c>
      <c r="G83" s="27">
        <v>1.050107126202807</v>
      </c>
    </row>
    <row r="84" spans="1:7" x14ac:dyDescent="0.15">
      <c r="A84" s="29">
        <v>41421</v>
      </c>
      <c r="B84" s="27">
        <v>6.8406507075687156E-3</v>
      </c>
      <c r="C84" s="27">
        <v>0.31002313527886899</v>
      </c>
      <c r="D84" s="27">
        <v>2.7330579988022041</v>
      </c>
      <c r="E84" s="27">
        <v>-1.212460780847174E-2</v>
      </c>
      <c r="F84" s="27">
        <v>-2.1265936906572639E-2</v>
      </c>
      <c r="G84" s="27">
        <v>1.0490071170449879</v>
      </c>
    </row>
    <row r="85" spans="1:7" x14ac:dyDescent="0.15">
      <c r="A85" s="29">
        <v>41438</v>
      </c>
      <c r="B85" s="27">
        <v>6.5125079762912708E-3</v>
      </c>
      <c r="C85" s="27">
        <v>0.31653564325516031</v>
      </c>
      <c r="D85" s="27">
        <v>2.957168268371595</v>
      </c>
      <c r="E85" s="27">
        <v>-1.212460780847174E-2</v>
      </c>
      <c r="F85" s="27">
        <v>-2.1265936906572639E-2</v>
      </c>
      <c r="G85" s="27">
        <v>1.049007064551293</v>
      </c>
    </row>
    <row r="86" spans="1:7" x14ac:dyDescent="0.15">
      <c r="A86" s="29">
        <v>41452</v>
      </c>
      <c r="B86" s="27">
        <v>1.49902684391318E-2</v>
      </c>
      <c r="C86" s="27">
        <v>0.33152591169429207</v>
      </c>
      <c r="D86" s="27">
        <v>3.3097269869882888</v>
      </c>
      <c r="E86" s="27">
        <v>-1.212460780847174E-2</v>
      </c>
      <c r="F86" s="27">
        <v>-2.1265936906572639E-2</v>
      </c>
      <c r="G86" s="27">
        <v>1.0509070505594049</v>
      </c>
    </row>
    <row r="87" spans="1:7" x14ac:dyDescent="0.15">
      <c r="A87" s="29">
        <v>41466</v>
      </c>
      <c r="B87" s="27">
        <v>7.1752324617722144E-3</v>
      </c>
      <c r="C87" s="27">
        <v>0.33870114415606428</v>
      </c>
      <c r="D87" s="27">
        <v>3.2329422430364119</v>
      </c>
      <c r="E87" s="27">
        <v>-1.212460780847174E-2</v>
      </c>
      <c r="F87" s="27">
        <v>-2.1265936906572639E-2</v>
      </c>
      <c r="G87" s="27">
        <v>1.0458697602156179</v>
      </c>
    </row>
    <row r="88" spans="1:7" x14ac:dyDescent="0.15">
      <c r="A88" s="29">
        <v>41480</v>
      </c>
      <c r="B88" s="27">
        <v>-6.0056754892687213E-3</v>
      </c>
      <c r="C88" s="27">
        <v>0.33269546866679561</v>
      </c>
      <c r="D88" s="27">
        <v>2.7056532176926118</v>
      </c>
      <c r="E88" s="27">
        <v>-1.212460780847174E-2</v>
      </c>
      <c r="F88" s="27">
        <v>-2.1265936906572639E-2</v>
      </c>
      <c r="G88" s="27">
        <v>1.0429166891658439</v>
      </c>
    </row>
    <row r="89" spans="1:7" x14ac:dyDescent="0.15">
      <c r="A89" s="29">
        <v>41494</v>
      </c>
      <c r="B89" s="27">
        <v>1.4513265504815279E-3</v>
      </c>
      <c r="C89" s="27">
        <v>0.33414679521727708</v>
      </c>
      <c r="D89" s="27">
        <v>2.660679145569635</v>
      </c>
      <c r="E89" s="27">
        <v>-1.212460780847174E-2</v>
      </c>
      <c r="F89" s="27">
        <v>-2.1265936906572639E-2</v>
      </c>
      <c r="G89" s="27">
        <v>1.043919807192969</v>
      </c>
    </row>
    <row r="90" spans="1:7" x14ac:dyDescent="0.15">
      <c r="A90" s="29">
        <v>41508</v>
      </c>
      <c r="B90" s="27">
        <v>2.022749210294088E-3</v>
      </c>
      <c r="C90" s="27">
        <v>0.33616954442757119</v>
      </c>
      <c r="D90" s="27">
        <v>2.439836667409399</v>
      </c>
      <c r="E90" s="27">
        <v>-1.212460780847174E-2</v>
      </c>
      <c r="F90" s="27">
        <v>-2.1265936906572639E-2</v>
      </c>
      <c r="G90" s="27">
        <v>1.043481162652603</v>
      </c>
    </row>
    <row r="91" spans="1:7" x14ac:dyDescent="0.15">
      <c r="A91" s="29">
        <v>41522</v>
      </c>
      <c r="B91" s="27">
        <v>-5.7828038495018573E-3</v>
      </c>
      <c r="C91" s="27">
        <v>0.33038674057806938</v>
      </c>
      <c r="D91" s="27">
        <v>2.1704119157270059</v>
      </c>
      <c r="E91" s="27">
        <v>-1.212460780847174E-2</v>
      </c>
      <c r="F91" s="27">
        <v>-2.1265936906572639E-2</v>
      </c>
      <c r="G91" s="27">
        <v>1.049806942901494</v>
      </c>
    </row>
    <row r="92" spans="1:7" x14ac:dyDescent="0.15">
      <c r="A92" s="29">
        <v>41540</v>
      </c>
      <c r="B92" s="27">
        <v>5.3714344289603616E-4</v>
      </c>
      <c r="C92" s="27">
        <v>0.3309238840209654</v>
      </c>
      <c r="D92" s="27">
        <v>2.104510567179005</v>
      </c>
      <c r="E92" s="27">
        <v>-1.212460780847174E-2</v>
      </c>
      <c r="F92" s="27">
        <v>-2.1265936906572639E-2</v>
      </c>
      <c r="G92" s="27">
        <v>1.050306895105535</v>
      </c>
    </row>
    <row r="93" spans="1:7" x14ac:dyDescent="0.15">
      <c r="A93" s="29">
        <v>41561</v>
      </c>
      <c r="B93" s="27">
        <v>8.7233731757599062E-4</v>
      </c>
      <c r="C93" s="27">
        <v>0.33179622133854142</v>
      </c>
      <c r="D93" s="27">
        <v>2.0314048389627848</v>
      </c>
      <c r="E93" s="27">
        <v>-1.212460780847174E-2</v>
      </c>
      <c r="F93" s="27">
        <v>-2.1265936906572639E-2</v>
      </c>
      <c r="G93" s="27">
        <v>1.0445068770204879</v>
      </c>
    </row>
    <row r="94" spans="1:7" x14ac:dyDescent="0.15">
      <c r="A94" s="29">
        <v>41575</v>
      </c>
      <c r="B94" s="27">
        <v>1.1733360298437599E-2</v>
      </c>
      <c r="C94" s="27">
        <v>0.34352958163697889</v>
      </c>
      <c r="D94" s="27">
        <v>2.2932745454391119</v>
      </c>
      <c r="E94" s="27">
        <v>-1.212460780847174E-2</v>
      </c>
      <c r="F94" s="27">
        <v>-2.1265936906572639E-2</v>
      </c>
      <c r="G94" s="27">
        <v>1.0501068261999249</v>
      </c>
    </row>
    <row r="95" spans="1:7" x14ac:dyDescent="0.15">
      <c r="A95" s="29">
        <v>41589</v>
      </c>
      <c r="B95" s="27">
        <v>2.2423192042014752E-3</v>
      </c>
      <c r="C95" s="27">
        <v>0.34577190084118042</v>
      </c>
      <c r="D95" s="27">
        <v>2.110882321869521</v>
      </c>
      <c r="E95" s="27">
        <v>-1.212460780847174E-2</v>
      </c>
      <c r="F95" s="27">
        <v>-2.1265936906572639E-2</v>
      </c>
      <c r="G95" s="27">
        <v>1.0497926329950009</v>
      </c>
    </row>
    <row r="96" spans="1:7" x14ac:dyDescent="0.15">
      <c r="A96" s="29">
        <v>41603</v>
      </c>
      <c r="B96" s="27">
        <v>-5.5448084175790226E-3</v>
      </c>
      <c r="C96" s="27">
        <v>0.34022709242360138</v>
      </c>
      <c r="D96" s="27">
        <v>1.7864366583104121</v>
      </c>
      <c r="E96" s="27">
        <v>-1.212460780847174E-2</v>
      </c>
      <c r="F96" s="27">
        <v>-2.1265936906572639E-2</v>
      </c>
      <c r="G96" s="27">
        <v>1.0495450526237431</v>
      </c>
    </row>
    <row r="97" spans="1:7" x14ac:dyDescent="0.15">
      <c r="A97" s="29">
        <v>41617</v>
      </c>
      <c r="B97" s="27">
        <v>9.8461170955410175E-3</v>
      </c>
      <c r="C97" s="27">
        <v>0.35007320951914239</v>
      </c>
      <c r="D97" s="27">
        <v>2.1280181965022602</v>
      </c>
      <c r="E97" s="27">
        <v>-1.212460780847174E-2</v>
      </c>
      <c r="F97" s="27">
        <v>-2.1265936906572639E-2</v>
      </c>
      <c r="G97" s="27">
        <v>1.0495299187797731</v>
      </c>
    </row>
    <row r="98" spans="1:7" x14ac:dyDescent="0.15">
      <c r="A98" s="29">
        <v>41631</v>
      </c>
      <c r="B98" s="27">
        <v>4.2366665692597782E-3</v>
      </c>
      <c r="C98" s="27">
        <v>0.35430987608840209</v>
      </c>
      <c r="D98" s="27">
        <v>2.6186909276059911</v>
      </c>
      <c r="E98" s="27">
        <v>-8.3144035779949554E-3</v>
      </c>
      <c r="F98" s="27">
        <v>-2.1265936906572639E-2</v>
      </c>
      <c r="G98" s="27">
        <v>1.04916064190162</v>
      </c>
    </row>
    <row r="99" spans="1:7" x14ac:dyDescent="0.15">
      <c r="A99" s="29">
        <v>41646</v>
      </c>
      <c r="B99" s="27">
        <v>-5.8090086831267054E-4</v>
      </c>
      <c r="C99" s="27">
        <v>0.35372897522008939</v>
      </c>
      <c r="D99" s="27">
        <v>2.436922195701952</v>
      </c>
      <c r="E99" s="27">
        <v>-8.3144035779949554E-3</v>
      </c>
      <c r="F99" s="27">
        <v>-2.1265936906572639E-2</v>
      </c>
      <c r="G99" s="27">
        <v>1.050206906384652</v>
      </c>
    </row>
    <row r="100" spans="1:7" x14ac:dyDescent="0.15">
      <c r="A100" s="29">
        <v>41660</v>
      </c>
      <c r="B100" s="27">
        <v>9.5696744938394314E-3</v>
      </c>
      <c r="C100" s="27">
        <v>0.36329864971392889</v>
      </c>
      <c r="D100" s="27">
        <v>2.4901240333489918</v>
      </c>
      <c r="E100" s="27">
        <v>-8.3144035779949554E-3</v>
      </c>
      <c r="F100" s="27">
        <v>-2.1265936906572639E-2</v>
      </c>
      <c r="G100" s="27">
        <v>1.049306957657659</v>
      </c>
    </row>
    <row r="101" spans="1:7" x14ac:dyDescent="0.15">
      <c r="A101" s="29">
        <v>41681</v>
      </c>
      <c r="B101" s="27">
        <v>3.030103368546519E-3</v>
      </c>
      <c r="C101" s="27">
        <v>0.36632875308247542</v>
      </c>
      <c r="D101" s="27">
        <v>2.4861073541797749</v>
      </c>
      <c r="E101" s="27">
        <v>-8.3144035779949554E-3</v>
      </c>
      <c r="F101" s="27">
        <v>-2.1265936906572639E-2</v>
      </c>
      <c r="G101" s="27">
        <v>1.049306966827998</v>
      </c>
    </row>
    <row r="102" spans="1:7" x14ac:dyDescent="0.15">
      <c r="A102" s="29">
        <v>41695</v>
      </c>
      <c r="B102" s="27">
        <v>-1.3535092259994261E-2</v>
      </c>
      <c r="C102" s="27">
        <v>0.35279366082248109</v>
      </c>
      <c r="D102" s="27">
        <v>1.549367021070984</v>
      </c>
      <c r="E102" s="27">
        <v>-1.3535092259994269E-2</v>
      </c>
      <c r="F102" s="27">
        <v>-2.1265936906572639E-2</v>
      </c>
      <c r="G102" s="27">
        <v>1.0508069783722671</v>
      </c>
    </row>
    <row r="103" spans="1:7" x14ac:dyDescent="0.15">
      <c r="A103" s="29">
        <v>41709</v>
      </c>
      <c r="B103" s="27">
        <v>1.111898935773893E-2</v>
      </c>
      <c r="C103" s="27">
        <v>0.36391265018022012</v>
      </c>
      <c r="D103" s="27">
        <v>1.90339358047163</v>
      </c>
      <c r="E103" s="27">
        <v>-1.3535092259994269E-2</v>
      </c>
      <c r="F103" s="27">
        <v>-2.1265936906572639E-2</v>
      </c>
      <c r="G103" s="27">
        <v>1.0508068366447441</v>
      </c>
    </row>
    <row r="104" spans="1:7" x14ac:dyDescent="0.15">
      <c r="A104" s="29">
        <v>41723</v>
      </c>
      <c r="B104" s="27">
        <v>1.6577457543477949E-3</v>
      </c>
      <c r="C104" s="27">
        <v>0.36557039593456792</v>
      </c>
      <c r="D104" s="27">
        <v>2.1001113929973991</v>
      </c>
      <c r="E104" s="27">
        <v>-1.3535092259994269E-2</v>
      </c>
      <c r="F104" s="27">
        <v>-2.1265936906572639E-2</v>
      </c>
      <c r="G104" s="27">
        <v>1.0496068624471231</v>
      </c>
    </row>
    <row r="105" spans="1:7" x14ac:dyDescent="0.15">
      <c r="A105" s="29">
        <v>41738</v>
      </c>
      <c r="B105" s="27">
        <v>4.5104258395646376E-3</v>
      </c>
      <c r="C105" s="27">
        <v>0.37008082177413248</v>
      </c>
      <c r="D105" s="27">
        <v>2.024004672608672</v>
      </c>
      <c r="E105" s="27">
        <v>-1.3535092259994269E-2</v>
      </c>
      <c r="F105" s="27">
        <v>-2.1265936906572639E-2</v>
      </c>
      <c r="G105" s="27">
        <v>1.049606907737886</v>
      </c>
    </row>
    <row r="106" spans="1:7" x14ac:dyDescent="0.15">
      <c r="A106" s="29">
        <v>41752</v>
      </c>
      <c r="B106" s="27">
        <v>1.638673960496294E-3</v>
      </c>
      <c r="C106" s="27">
        <v>0.37171949573462881</v>
      </c>
      <c r="D106" s="27">
        <v>2.196509117157754</v>
      </c>
      <c r="E106" s="27">
        <v>-1.3535092259994269E-2</v>
      </c>
      <c r="F106" s="27">
        <v>-2.1265936906572639E-2</v>
      </c>
      <c r="G106" s="27">
        <v>1.049506937225702</v>
      </c>
    </row>
    <row r="107" spans="1:7" x14ac:dyDescent="0.15">
      <c r="A107" s="29">
        <v>41768</v>
      </c>
      <c r="B107" s="27">
        <v>7.5275753722585052E-3</v>
      </c>
      <c r="C107" s="27">
        <v>0.37924707110688732</v>
      </c>
      <c r="D107" s="27">
        <v>2.3716256120448702</v>
      </c>
      <c r="E107" s="27">
        <v>-1.3535092259994269E-2</v>
      </c>
      <c r="F107" s="27">
        <v>-2.1265936906572639E-2</v>
      </c>
      <c r="G107" s="27">
        <v>1.049506936671359</v>
      </c>
    </row>
    <row r="108" spans="1:7" x14ac:dyDescent="0.15">
      <c r="A108" s="29">
        <v>41782</v>
      </c>
      <c r="B108" s="27">
        <v>-3.2030519216223129E-3</v>
      </c>
      <c r="C108" s="27">
        <v>0.37604401918526498</v>
      </c>
      <c r="D108" s="27">
        <v>2.2366354084592359</v>
      </c>
      <c r="E108" s="27">
        <v>-1.3535092259994269E-2</v>
      </c>
      <c r="F108" s="27">
        <v>-2.1265936906572639E-2</v>
      </c>
      <c r="G108" s="27">
        <v>1.0498070868059359</v>
      </c>
    </row>
    <row r="109" spans="1:7" x14ac:dyDescent="0.15">
      <c r="A109" s="29">
        <v>41799</v>
      </c>
      <c r="B109" s="27">
        <v>8.5904646992384943E-4</v>
      </c>
      <c r="C109" s="27">
        <v>0.37690306565518877</v>
      </c>
      <c r="D109" s="27">
        <v>2.0658543524834991</v>
      </c>
      <c r="E109" s="27">
        <v>-1.3535092259994269E-2</v>
      </c>
      <c r="F109" s="27">
        <v>-2.1265936906572639E-2</v>
      </c>
      <c r="G109" s="27">
        <v>1.049807105925727</v>
      </c>
    </row>
    <row r="110" spans="1:7" x14ac:dyDescent="0.15">
      <c r="A110" s="29">
        <v>41813</v>
      </c>
      <c r="B110" s="27">
        <v>5.7390581958864997E-3</v>
      </c>
      <c r="C110" s="27">
        <v>0.38264212385107532</v>
      </c>
      <c r="D110" s="27">
        <v>2.047425766923316</v>
      </c>
      <c r="E110" s="27">
        <v>-1.3535092259994269E-2</v>
      </c>
      <c r="F110" s="27">
        <v>-2.1265936906572639E-2</v>
      </c>
      <c r="G110" s="27">
        <v>1.049707165988552</v>
      </c>
    </row>
    <row r="111" spans="1:7" x14ac:dyDescent="0.15">
      <c r="A111" s="29">
        <v>41827</v>
      </c>
      <c r="B111" s="27">
        <v>5.6091380214483774E-3</v>
      </c>
      <c r="C111" s="27">
        <v>0.38825126187252368</v>
      </c>
      <c r="D111" s="27">
        <v>1.90228832836924</v>
      </c>
      <c r="E111" s="27">
        <v>-1.3535092259994269E-2</v>
      </c>
      <c r="F111" s="27">
        <v>-2.1265936906572639E-2</v>
      </c>
      <c r="G111" s="27">
        <v>1.04970718812942</v>
      </c>
    </row>
    <row r="112" spans="1:7" x14ac:dyDescent="0.15">
      <c r="A112" s="29">
        <v>41841</v>
      </c>
      <c r="B112" s="27">
        <v>2.147004702707599E-2</v>
      </c>
      <c r="C112" s="27">
        <v>0.40972130889959968</v>
      </c>
      <c r="D112" s="27">
        <v>2.0171155708658288</v>
      </c>
      <c r="E112" s="27">
        <v>-1.3535092259994269E-2</v>
      </c>
      <c r="F112" s="27">
        <v>-2.1265936906572639E-2</v>
      </c>
      <c r="G112" s="27">
        <v>1.0500072483390099</v>
      </c>
    </row>
    <row r="113" spans="1:7" x14ac:dyDescent="0.15">
      <c r="A113" s="29">
        <v>41855</v>
      </c>
      <c r="B113" s="27">
        <v>5.4685355466403268E-3</v>
      </c>
      <c r="C113" s="27">
        <v>0.41518984444624002</v>
      </c>
      <c r="D113" s="27">
        <v>2.4222816142665242</v>
      </c>
      <c r="E113" s="27">
        <v>-1.3535092259994269E-2</v>
      </c>
      <c r="F113" s="27">
        <v>-2.1265936906572639E-2</v>
      </c>
      <c r="G113" s="27">
        <v>1.050007226673128</v>
      </c>
    </row>
    <row r="114" spans="1:7" x14ac:dyDescent="0.15">
      <c r="A114" s="29">
        <v>41869</v>
      </c>
      <c r="B114" s="27">
        <v>-1.3009116093126341E-3</v>
      </c>
      <c r="C114" s="27">
        <v>0.4138889328369274</v>
      </c>
      <c r="D114" s="27">
        <v>2.323336325670708</v>
      </c>
      <c r="E114" s="27">
        <v>-1.3535092259994269E-2</v>
      </c>
      <c r="F114" s="27">
        <v>-2.1265936906572639E-2</v>
      </c>
      <c r="G114" s="27">
        <v>1.050307216852971</v>
      </c>
    </row>
    <row r="115" spans="1:7" x14ac:dyDescent="0.15">
      <c r="A115" s="29">
        <v>41883</v>
      </c>
      <c r="B115" s="27">
        <v>-3.1704921318729921E-4</v>
      </c>
      <c r="C115" s="27">
        <v>0.41357188362374009</v>
      </c>
      <c r="D115" s="27">
        <v>2.2445551426225312</v>
      </c>
      <c r="E115" s="27">
        <v>-1.3535092259994269E-2</v>
      </c>
      <c r="F115" s="27">
        <v>-2.1265936906572639E-2</v>
      </c>
      <c r="G115" s="27">
        <v>1.050307177835653</v>
      </c>
    </row>
    <row r="116" spans="1:7" x14ac:dyDescent="0.15">
      <c r="A116" s="29">
        <v>41898</v>
      </c>
      <c r="B116" s="27">
        <v>2.812754888631364E-3</v>
      </c>
      <c r="C116" s="27">
        <v>0.41638463851237151</v>
      </c>
      <c r="D116" s="27">
        <v>2.5881557032102789</v>
      </c>
      <c r="E116" s="27">
        <v>-1.3535092259994269E-2</v>
      </c>
      <c r="F116" s="27">
        <v>-2.1265936906572639E-2</v>
      </c>
      <c r="G116" s="27">
        <v>1.050307207260986</v>
      </c>
    </row>
    <row r="117" spans="1:7" x14ac:dyDescent="0.15">
      <c r="A117" s="29">
        <v>41912</v>
      </c>
      <c r="B117" s="27">
        <v>-3.7855983002247698E-3</v>
      </c>
      <c r="C117" s="27">
        <v>0.41259904021214672</v>
      </c>
      <c r="D117" s="27">
        <v>2.4096287814865631</v>
      </c>
      <c r="E117" s="27">
        <v>-1.3535092259994269E-2</v>
      </c>
      <c r="F117" s="27">
        <v>-2.1265936906572639E-2</v>
      </c>
      <c r="G117" s="27">
        <v>1.050307188195444</v>
      </c>
    </row>
    <row r="118" spans="1:7" x14ac:dyDescent="0.15">
      <c r="A118" s="29">
        <v>41933</v>
      </c>
      <c r="B118" s="27">
        <v>-5.9882552788100493E-3</v>
      </c>
      <c r="C118" s="27">
        <v>0.40661078493333658</v>
      </c>
      <c r="D118" s="27">
        <v>2.1330471484911659</v>
      </c>
      <c r="E118" s="27">
        <v>-1.3535092259994269E-2</v>
      </c>
      <c r="F118" s="27">
        <v>-2.1265936906572639E-2</v>
      </c>
      <c r="G118" s="27">
        <v>1.0502071583087611</v>
      </c>
    </row>
    <row r="119" spans="1:7" x14ac:dyDescent="0.15">
      <c r="A119" s="29">
        <v>41947</v>
      </c>
      <c r="B119" s="27">
        <v>-7.0042736461495142E-3</v>
      </c>
      <c r="C119" s="27">
        <v>0.39960651128718711</v>
      </c>
      <c r="D119" s="27">
        <v>1.5924295121455789</v>
      </c>
      <c r="E119" s="27">
        <v>-1.6778127225184351E-2</v>
      </c>
      <c r="F119" s="27">
        <v>-2.1265936906572639E-2</v>
      </c>
      <c r="G119" s="27">
        <v>1.0502070876481839</v>
      </c>
    </row>
    <row r="120" spans="1:7" x14ac:dyDescent="0.15">
      <c r="A120" s="29">
        <v>41961</v>
      </c>
      <c r="B120" s="27">
        <v>4.5611277192717714E-3</v>
      </c>
      <c r="C120" s="27">
        <v>0.40416763900645891</v>
      </c>
      <c r="D120" s="27">
        <v>1.654696251192743</v>
      </c>
      <c r="E120" s="27">
        <v>-1.6778127225184351E-2</v>
      </c>
      <c r="F120" s="27">
        <v>-2.1265936906572639E-2</v>
      </c>
      <c r="G120" s="27">
        <v>1.049507179166316</v>
      </c>
    </row>
    <row r="121" spans="1:7" x14ac:dyDescent="0.15">
      <c r="A121" s="29">
        <v>41975</v>
      </c>
      <c r="B121" s="27">
        <v>1.358562657700524E-2</v>
      </c>
      <c r="C121" s="27">
        <v>0.4177532655834641</v>
      </c>
      <c r="D121" s="27">
        <v>2.1523935716910301</v>
      </c>
      <c r="E121" s="27">
        <v>-1.6778127225184351E-2</v>
      </c>
      <c r="F121" s="27">
        <v>-2.1265936906572639E-2</v>
      </c>
      <c r="G121" s="27">
        <v>1.049507147695937</v>
      </c>
    </row>
    <row r="122" spans="1:7" x14ac:dyDescent="0.15">
      <c r="A122" s="29">
        <v>41989</v>
      </c>
      <c r="B122" s="27">
        <v>4.7757857704831264E-3</v>
      </c>
      <c r="C122" s="27">
        <v>0.42252905135394719</v>
      </c>
      <c r="D122" s="27">
        <v>2.0478889083707799</v>
      </c>
      <c r="E122" s="27">
        <v>-1.6778127225184351E-2</v>
      </c>
      <c r="F122" s="27">
        <v>-2.1265936906572639E-2</v>
      </c>
      <c r="G122" s="27">
        <v>1.051107077317927</v>
      </c>
    </row>
    <row r="123" spans="1:7" x14ac:dyDescent="0.15">
      <c r="A123" s="29">
        <v>42003</v>
      </c>
      <c r="B123" s="27">
        <v>3.37566937619365E-3</v>
      </c>
      <c r="C123" s="27">
        <v>0.42590472073014091</v>
      </c>
      <c r="D123" s="27">
        <v>2.0248963527537511</v>
      </c>
      <c r="E123" s="27">
        <v>-1.6778127225184351E-2</v>
      </c>
      <c r="F123" s="27">
        <v>-2.1265936906572639E-2</v>
      </c>
      <c r="G123" s="27">
        <v>1.047586281194028</v>
      </c>
    </row>
    <row r="124" spans="1:7" x14ac:dyDescent="0.15">
      <c r="A124" s="29">
        <v>42019</v>
      </c>
      <c r="B124" s="27">
        <v>1.0540273503740601E-2</v>
      </c>
      <c r="C124" s="27">
        <v>0.4364449942338815</v>
      </c>
      <c r="D124" s="27">
        <v>2.299435163535013</v>
      </c>
      <c r="E124" s="27">
        <v>-1.6778127225184351E-2</v>
      </c>
      <c r="F124" s="27">
        <v>-2.1265936906572639E-2</v>
      </c>
      <c r="G124" s="27">
        <v>1.038053905025234</v>
      </c>
    </row>
    <row r="125" spans="1:7" x14ac:dyDescent="0.15">
      <c r="A125" s="29">
        <v>42033</v>
      </c>
      <c r="B125" s="27">
        <v>-7.5236536102453178E-3</v>
      </c>
      <c r="C125" s="27">
        <v>0.42892134062363618</v>
      </c>
      <c r="D125" s="27">
        <v>1.7773373959547361</v>
      </c>
      <c r="E125" s="27">
        <v>-1.6778127225184351E-2</v>
      </c>
      <c r="F125" s="27">
        <v>-2.1265936906572639E-2</v>
      </c>
      <c r="G125" s="27">
        <v>1.037740439667866</v>
      </c>
    </row>
    <row r="126" spans="1:7" x14ac:dyDescent="0.15">
      <c r="A126" s="29">
        <v>42047</v>
      </c>
      <c r="B126" s="27">
        <v>4.3326028353174971E-3</v>
      </c>
      <c r="C126" s="27">
        <v>0.43325394345895368</v>
      </c>
      <c r="D126" s="27">
        <v>1.810758529773256</v>
      </c>
      <c r="E126" s="27">
        <v>-1.6778127225184351E-2</v>
      </c>
      <c r="F126" s="27">
        <v>-2.1265936906572639E-2</v>
      </c>
      <c r="G126" s="27">
        <v>1.0236867598107979</v>
      </c>
    </row>
    <row r="127" spans="1:7" x14ac:dyDescent="0.15">
      <c r="A127" s="29">
        <v>42068</v>
      </c>
      <c r="B127" s="27">
        <v>-5.9530575249076463E-3</v>
      </c>
      <c r="C127" s="27">
        <v>0.42730088593404603</v>
      </c>
      <c r="D127" s="27">
        <v>2.180638769958239</v>
      </c>
      <c r="E127" s="27">
        <v>-1.6778127225184351E-2</v>
      </c>
      <c r="F127" s="27">
        <v>-2.1265936906572639E-2</v>
      </c>
      <c r="G127" s="27">
        <v>1.031052865732258</v>
      </c>
    </row>
    <row r="128" spans="1:7" x14ac:dyDescent="0.15">
      <c r="A128" s="29">
        <v>42082</v>
      </c>
      <c r="B128" s="27">
        <v>1.006786906476909E-2</v>
      </c>
      <c r="C128" s="27">
        <v>0.43736875499881511</v>
      </c>
      <c r="D128" s="27">
        <v>2.165435561987556</v>
      </c>
      <c r="E128" s="27">
        <v>-1.6778127225184351E-2</v>
      </c>
      <c r="F128" s="27">
        <v>-2.1265936906572639E-2</v>
      </c>
      <c r="G128" s="27">
        <v>1.035135359272086</v>
      </c>
    </row>
    <row r="129" spans="1:7" x14ac:dyDescent="0.15">
      <c r="A129" s="29">
        <v>42096</v>
      </c>
      <c r="B129" s="27">
        <v>4.0247814393156861E-3</v>
      </c>
      <c r="C129" s="27">
        <v>0.44139353643813078</v>
      </c>
      <c r="D129" s="27">
        <v>2.2359056930088368</v>
      </c>
      <c r="E129" s="27">
        <v>-1.6778127225184351E-2</v>
      </c>
      <c r="F129" s="27">
        <v>-2.1265936906572639E-2</v>
      </c>
      <c r="G129" s="27">
        <v>1.0337152468040489</v>
      </c>
    </row>
    <row r="130" spans="1:7" x14ac:dyDescent="0.15">
      <c r="A130" s="29">
        <v>42111</v>
      </c>
      <c r="B130" s="27">
        <v>8.8167164021245303E-3</v>
      </c>
      <c r="C130" s="27">
        <v>0.45021025284025529</v>
      </c>
      <c r="D130" s="27">
        <v>2.3308846697546191</v>
      </c>
      <c r="E130" s="27">
        <v>-1.6778127225184351E-2</v>
      </c>
      <c r="F130" s="27">
        <v>-2.1265936906572639E-2</v>
      </c>
      <c r="G130" s="27">
        <v>1.0343140195610481</v>
      </c>
    </row>
    <row r="131" spans="1:7" x14ac:dyDescent="0.15">
      <c r="A131" s="29">
        <v>42128</v>
      </c>
      <c r="B131" s="27">
        <v>-1.1167370054248409E-3</v>
      </c>
      <c r="C131" s="27">
        <v>0.44909351583483043</v>
      </c>
      <c r="D131" s="27">
        <v>2.2351040324163529</v>
      </c>
      <c r="E131" s="27">
        <v>-1.6778127225184351E-2</v>
      </c>
      <c r="F131" s="27">
        <v>-2.1265936906572639E-2</v>
      </c>
      <c r="G131" s="27">
        <v>1.029466420953951</v>
      </c>
    </row>
    <row r="132" spans="1:7" x14ac:dyDescent="0.15">
      <c r="A132" s="29">
        <v>42142</v>
      </c>
      <c r="B132" s="27">
        <v>9.4144110154400634E-3</v>
      </c>
      <c r="C132" s="27">
        <v>0.45850792685027048</v>
      </c>
      <c r="D132" s="27">
        <v>2.269822357358251</v>
      </c>
      <c r="E132" s="27">
        <v>-1.6778127225184351E-2</v>
      </c>
      <c r="F132" s="27">
        <v>-2.1265936906572639E-2</v>
      </c>
      <c r="G132" s="27">
        <v>1.0290591845568939</v>
      </c>
    </row>
    <row r="133" spans="1:7" x14ac:dyDescent="0.15">
      <c r="A133" s="29">
        <v>42156</v>
      </c>
      <c r="B133" s="27">
        <v>-7.6087688486305288E-3</v>
      </c>
      <c r="C133" s="27">
        <v>0.45089915800163988</v>
      </c>
      <c r="D133" s="27">
        <v>2.0782873455040942</v>
      </c>
      <c r="E133" s="27">
        <v>-1.6778127225184351E-2</v>
      </c>
      <c r="F133" s="27">
        <v>-2.1265936906572639E-2</v>
      </c>
      <c r="G133" s="27">
        <v>1.013953420032804</v>
      </c>
    </row>
    <row r="134" spans="1:7" x14ac:dyDescent="0.15">
      <c r="A134" s="29">
        <v>42170</v>
      </c>
      <c r="B134" s="27">
        <v>-1.642876499875358E-3</v>
      </c>
      <c r="C134" s="27">
        <v>0.44925628150176461</v>
      </c>
      <c r="D134" s="27">
        <v>1.99549427103624</v>
      </c>
      <c r="E134" s="27">
        <v>-1.6778127225184351E-2</v>
      </c>
      <c r="F134" s="27">
        <v>-2.1265936906572639E-2</v>
      </c>
      <c r="G134" s="27">
        <v>1.0170062584662121</v>
      </c>
    </row>
    <row r="135" spans="1:7" x14ac:dyDescent="0.15">
      <c r="A135" s="29">
        <v>42185</v>
      </c>
      <c r="B135" s="27">
        <v>3.2967847555749392E-2</v>
      </c>
      <c r="C135" s="27">
        <v>0.48222412905751388</v>
      </c>
      <c r="D135" s="27">
        <v>2.1147232936661369</v>
      </c>
      <c r="E135" s="27">
        <v>-1.6778127225184351E-2</v>
      </c>
      <c r="F135" s="27">
        <v>-2.1265936906572639E-2</v>
      </c>
      <c r="G135" s="27">
        <v>1.018256085278594</v>
      </c>
    </row>
    <row r="136" spans="1:7" x14ac:dyDescent="0.15">
      <c r="A136" s="29">
        <v>42199</v>
      </c>
      <c r="B136" s="27">
        <v>2.4113289876281481E-2</v>
      </c>
      <c r="C136" s="27">
        <v>0.50633741893379547</v>
      </c>
      <c r="D136" s="27">
        <v>2.3058886860019441</v>
      </c>
      <c r="E136" s="27">
        <v>-1.6778127225184351E-2</v>
      </c>
      <c r="F136" s="27">
        <v>-2.1265936906572639E-2</v>
      </c>
      <c r="G136" s="27">
        <v>1.011196987956384</v>
      </c>
    </row>
    <row r="137" spans="1:7" x14ac:dyDescent="0.15">
      <c r="A137" s="29">
        <v>42213</v>
      </c>
      <c r="B137" s="27">
        <v>1.5073218591161791E-2</v>
      </c>
      <c r="C137" s="27">
        <v>0.52141063752495731</v>
      </c>
      <c r="D137" s="27">
        <v>2.260955981975195</v>
      </c>
      <c r="E137" s="27">
        <v>-1.6778127225184351E-2</v>
      </c>
      <c r="F137" s="27">
        <v>-2.1265936906572639E-2</v>
      </c>
      <c r="G137" s="27">
        <v>1.0113218939159221</v>
      </c>
    </row>
    <row r="138" spans="1:7" x14ac:dyDescent="0.15">
      <c r="A138" s="29">
        <v>42227</v>
      </c>
      <c r="B138" s="27">
        <v>1.5978424539714489E-3</v>
      </c>
      <c r="C138" s="27">
        <v>0.52300847997892874</v>
      </c>
      <c r="D138" s="27">
        <v>2.1795166621671691</v>
      </c>
      <c r="E138" s="27">
        <v>-1.6778127225184351E-2</v>
      </c>
      <c r="F138" s="27">
        <v>-2.1265936906572639E-2</v>
      </c>
      <c r="G138" s="27">
        <v>1.010887596668351</v>
      </c>
    </row>
    <row r="139" spans="1:7" x14ac:dyDescent="0.15">
      <c r="A139" s="29">
        <v>42241</v>
      </c>
      <c r="B139" s="27">
        <v>-4.2354587361710938E-3</v>
      </c>
      <c r="C139" s="27">
        <v>0.5187730212427577</v>
      </c>
      <c r="D139" s="27">
        <v>2.1018394874388742</v>
      </c>
      <c r="E139" s="27">
        <v>-1.6778127225184351E-2</v>
      </c>
      <c r="F139" s="27">
        <v>-2.1265936906572639E-2</v>
      </c>
      <c r="G139" s="27">
        <v>1.0102228592657621</v>
      </c>
    </row>
    <row r="140" spans="1:7" x14ac:dyDescent="0.15">
      <c r="A140" s="29">
        <v>42257</v>
      </c>
      <c r="B140" s="27">
        <v>1.6215746066212469E-2</v>
      </c>
      <c r="C140" s="27">
        <v>0.53498876730897016</v>
      </c>
      <c r="D140" s="27">
        <v>2.3775124258419251</v>
      </c>
      <c r="E140" s="27">
        <v>-1.6778127225184351E-2</v>
      </c>
      <c r="F140" s="27">
        <v>-2.1265936906572639E-2</v>
      </c>
      <c r="G140" s="27">
        <v>1.0089120247017991</v>
      </c>
    </row>
    <row r="141" spans="1:7" x14ac:dyDescent="0.15">
      <c r="A141" s="29">
        <v>42271</v>
      </c>
      <c r="B141" s="27">
        <v>4.4172803155312362E-4</v>
      </c>
      <c r="C141" s="27">
        <v>0.53543049534052334</v>
      </c>
      <c r="D141" s="27">
        <v>2.3240915402807651</v>
      </c>
      <c r="E141" s="27">
        <v>-1.6778127225184351E-2</v>
      </c>
      <c r="F141" s="27">
        <v>-2.1265936906572639E-2</v>
      </c>
      <c r="G141" s="27">
        <v>1.0088097982940309</v>
      </c>
    </row>
    <row r="142" spans="1:7" x14ac:dyDescent="0.15">
      <c r="A142" s="29">
        <v>42292</v>
      </c>
      <c r="B142" s="27">
        <v>1.7269325478203978E-2</v>
      </c>
      <c r="C142" s="27">
        <v>0.55269982081872726</v>
      </c>
      <c r="D142" s="27">
        <v>2.7001791408887139</v>
      </c>
      <c r="E142" s="27">
        <v>-1.6778127225184351E-2</v>
      </c>
      <c r="F142" s="27">
        <v>-2.1265936906572639E-2</v>
      </c>
      <c r="G142" s="27">
        <v>1.0087510436298259</v>
      </c>
    </row>
    <row r="143" spans="1:7" x14ac:dyDescent="0.15">
      <c r="A143" s="29">
        <v>42306</v>
      </c>
      <c r="B143" s="27">
        <v>2.6617862532348131E-3</v>
      </c>
      <c r="C143" s="27">
        <v>0.55536160707196203</v>
      </c>
      <c r="D143" s="27">
        <v>2.9410671264192638</v>
      </c>
      <c r="E143" s="27">
        <v>-1.6778127225184351E-2</v>
      </c>
      <c r="F143" s="27">
        <v>-2.1265936906572639E-2</v>
      </c>
      <c r="G143" s="27">
        <v>1.010273568250994</v>
      </c>
    </row>
    <row r="144" spans="1:7" x14ac:dyDescent="0.15">
      <c r="A144" s="29">
        <v>42320</v>
      </c>
      <c r="B144" s="27">
        <v>7.3521122883732012E-3</v>
      </c>
      <c r="C144" s="27">
        <v>0.56271371936033521</v>
      </c>
      <c r="D144" s="27">
        <v>3.3456901425292598</v>
      </c>
      <c r="E144" s="27">
        <v>-1.2216999505912599E-2</v>
      </c>
      <c r="F144" s="27">
        <v>-2.1265936906572639E-2</v>
      </c>
      <c r="G144" s="27">
        <v>1.010571681048922</v>
      </c>
    </row>
    <row r="145" spans="1:7" x14ac:dyDescent="0.15">
      <c r="A145" s="29">
        <v>42334</v>
      </c>
      <c r="B145" s="27">
        <v>3.4869532308774709E-4</v>
      </c>
      <c r="C145" s="27">
        <v>0.563062414683423</v>
      </c>
      <c r="D145" s="27">
        <v>3.235565151149228</v>
      </c>
      <c r="E145" s="27">
        <v>-9.2516453485059214E-3</v>
      </c>
      <c r="F145" s="27">
        <v>-2.1265936906572639E-2</v>
      </c>
      <c r="G145" s="27">
        <v>1.0115878698284739</v>
      </c>
    </row>
    <row r="146" spans="1:7" x14ac:dyDescent="0.15">
      <c r="A146" s="29">
        <v>42348</v>
      </c>
      <c r="B146" s="27">
        <v>3.9007663848165779E-3</v>
      </c>
      <c r="C146" s="27">
        <v>0.56696318106823962</v>
      </c>
      <c r="D146" s="27">
        <v>3.071699456284736</v>
      </c>
      <c r="E146" s="27">
        <v>-9.2516453485059214E-3</v>
      </c>
      <c r="F146" s="27">
        <v>-2.1265936906572639E-2</v>
      </c>
      <c r="G146" s="27">
        <v>1.014225409049065</v>
      </c>
    </row>
    <row r="147" spans="1:7" x14ac:dyDescent="0.15">
      <c r="A147" s="29">
        <v>42362</v>
      </c>
      <c r="B147" s="27">
        <v>4.192287396476993E-3</v>
      </c>
      <c r="C147" s="27">
        <v>0.57115546846471665</v>
      </c>
      <c r="D147" s="27">
        <v>3.0585272709154201</v>
      </c>
      <c r="E147" s="27">
        <v>-9.2516453485059214E-3</v>
      </c>
      <c r="F147" s="27">
        <v>-2.1265936906572639E-2</v>
      </c>
      <c r="G147" s="27">
        <v>1.014613794249958</v>
      </c>
    </row>
    <row r="148" spans="1:7" x14ac:dyDescent="0.15">
      <c r="A148" s="29">
        <v>42377</v>
      </c>
      <c r="B148" s="27">
        <v>1.371576251044079E-2</v>
      </c>
      <c r="C148" s="27">
        <v>0.58487123097515747</v>
      </c>
      <c r="D148" s="27">
        <v>3.236167188818174</v>
      </c>
      <c r="E148" s="27">
        <v>-9.2516453485059214E-3</v>
      </c>
      <c r="F148" s="27">
        <v>-2.1265936906572639E-2</v>
      </c>
      <c r="G148" s="27">
        <v>1.01597398641044</v>
      </c>
    </row>
    <row r="149" spans="1:7" x14ac:dyDescent="0.15">
      <c r="A149" s="29">
        <v>42391</v>
      </c>
      <c r="B149" s="27">
        <v>-9.7266929695106683E-4</v>
      </c>
      <c r="C149" s="27">
        <v>0.58389856167820642</v>
      </c>
      <c r="D149" s="27">
        <v>2.9819304789946428</v>
      </c>
      <c r="E149" s="27">
        <v>-9.2516453485059214E-3</v>
      </c>
      <c r="F149" s="27">
        <v>-2.1265936906572639E-2</v>
      </c>
      <c r="G149" s="27">
        <v>1.0150422834288699</v>
      </c>
    </row>
    <row r="150" spans="1:7" x14ac:dyDescent="0.15">
      <c r="A150" s="29">
        <v>42405</v>
      </c>
      <c r="B150" s="27">
        <v>-5.7663955109813619E-4</v>
      </c>
      <c r="C150" s="27">
        <v>0.58332192212710832</v>
      </c>
      <c r="D150" s="27">
        <v>3.2200245342783451</v>
      </c>
      <c r="E150" s="27">
        <v>-9.2516453485059214E-3</v>
      </c>
      <c r="F150" s="27">
        <v>-2.1265936906572639E-2</v>
      </c>
      <c r="G150" s="27">
        <v>1.01573408775981</v>
      </c>
    </row>
    <row r="151" spans="1:7" x14ac:dyDescent="0.15">
      <c r="A151" s="29">
        <v>42426</v>
      </c>
      <c r="B151" s="27">
        <v>6.4247104310786972E-3</v>
      </c>
      <c r="C151" s="27">
        <v>0.58974663255818704</v>
      </c>
      <c r="D151" s="27">
        <v>3.2662545626681529</v>
      </c>
      <c r="E151" s="27">
        <v>-9.2516453485059214E-3</v>
      </c>
      <c r="F151" s="27">
        <v>-2.1265936906572639E-2</v>
      </c>
      <c r="G151" s="27">
        <v>1.016920167271157</v>
      </c>
    </row>
    <row r="152" spans="1:7" x14ac:dyDescent="0.15">
      <c r="A152" s="29">
        <v>42440</v>
      </c>
      <c r="B152" s="27">
        <v>6.5757779317342779E-3</v>
      </c>
      <c r="C152" s="27">
        <v>0.5963224104899213</v>
      </c>
      <c r="D152" s="27">
        <v>3.659062508023335</v>
      </c>
      <c r="E152" s="27">
        <v>-9.2516453485059214E-3</v>
      </c>
      <c r="F152" s="27">
        <v>-2.1265936906572639E-2</v>
      </c>
      <c r="G152" s="27">
        <v>1.019266439425988</v>
      </c>
    </row>
    <row r="153" spans="1:7" x14ac:dyDescent="0.15">
      <c r="A153" s="29">
        <v>42454</v>
      </c>
      <c r="B153" s="27">
        <v>4.5746022127508071E-3</v>
      </c>
      <c r="C153" s="27">
        <v>0.60089701270267215</v>
      </c>
      <c r="D153" s="27">
        <v>3.54652178703371</v>
      </c>
      <c r="E153" s="27">
        <v>-9.2516453485059214E-3</v>
      </c>
      <c r="F153" s="27">
        <v>-2.1265936906572639E-2</v>
      </c>
      <c r="G153" s="27">
        <v>1.021738109720943</v>
      </c>
    </row>
    <row r="154" spans="1:7" x14ac:dyDescent="0.15">
      <c r="A154" s="29">
        <v>42471</v>
      </c>
      <c r="B154" s="27">
        <v>-4.7109272228059726E-3</v>
      </c>
      <c r="C154" s="27">
        <v>0.59618608547986618</v>
      </c>
      <c r="D154" s="27">
        <v>3.264625155268142</v>
      </c>
      <c r="E154" s="27">
        <v>-9.2516453485059214E-3</v>
      </c>
      <c r="F154" s="27">
        <v>-2.1265936906572639E-2</v>
      </c>
      <c r="G154" s="27">
        <v>1.024941445732702</v>
      </c>
    </row>
    <row r="155" spans="1:7" x14ac:dyDescent="0.15">
      <c r="A155" s="29">
        <v>42485</v>
      </c>
      <c r="B155" s="27">
        <v>-7.7672841697779809E-3</v>
      </c>
      <c r="C155" s="27">
        <v>0.58841880131008817</v>
      </c>
      <c r="D155" s="27">
        <v>2.802244716129537</v>
      </c>
      <c r="E155" s="27">
        <v>-1.247821139258398E-2</v>
      </c>
      <c r="F155" s="27">
        <v>-2.1265936906572639E-2</v>
      </c>
      <c r="G155" s="27">
        <v>1.030246616946519</v>
      </c>
    </row>
    <row r="156" spans="1:7" x14ac:dyDescent="0.15">
      <c r="A156" s="29">
        <v>42500</v>
      </c>
      <c r="B156" s="27">
        <v>-2.76268260298735E-3</v>
      </c>
      <c r="C156" s="27">
        <v>0.58565611870710077</v>
      </c>
      <c r="D156" s="27">
        <v>2.7544750931072</v>
      </c>
      <c r="E156" s="27">
        <v>-1.5240893995571381E-2</v>
      </c>
      <c r="F156" s="27">
        <v>-2.1265936906572639E-2</v>
      </c>
      <c r="G156" s="27">
        <v>1.035686091020767</v>
      </c>
    </row>
    <row r="157" spans="1:7" x14ac:dyDescent="0.15">
      <c r="A157" s="29">
        <v>42514</v>
      </c>
      <c r="B157" s="27">
        <v>1.656649668981458E-3</v>
      </c>
      <c r="C157" s="27">
        <v>0.58731276837608226</v>
      </c>
      <c r="D157" s="27">
        <v>2.5999517645207622</v>
      </c>
      <c r="E157" s="27">
        <v>-1.5240893995571381E-2</v>
      </c>
      <c r="F157" s="27">
        <v>-2.1265936906572639E-2</v>
      </c>
      <c r="G157" s="27">
        <v>1.0356113434101131</v>
      </c>
    </row>
    <row r="158" spans="1:7" x14ac:dyDescent="0.15">
      <c r="A158" s="29">
        <v>42528</v>
      </c>
      <c r="B158" s="27">
        <v>4.7717993742140844E-3</v>
      </c>
      <c r="C158" s="27">
        <v>0.59208456775029639</v>
      </c>
      <c r="D158" s="27">
        <v>2.957794575906028</v>
      </c>
      <c r="E158" s="27">
        <v>-1.5240893995571381E-2</v>
      </c>
      <c r="F158" s="27">
        <v>-2.1265936906572639E-2</v>
      </c>
      <c r="G158" s="27">
        <v>1.043644766234112</v>
      </c>
    </row>
    <row r="159" spans="1:7" x14ac:dyDescent="0.15">
      <c r="A159" s="29">
        <v>42544</v>
      </c>
      <c r="B159" s="27">
        <v>6.8374735921567648E-3</v>
      </c>
      <c r="C159" s="27">
        <v>0.59892204134245319</v>
      </c>
      <c r="D159" s="27">
        <v>3.175343756437754</v>
      </c>
      <c r="E159" s="27">
        <v>-1.5240893995571381E-2</v>
      </c>
      <c r="F159" s="27">
        <v>-2.1265936906572639E-2</v>
      </c>
      <c r="G159" s="27">
        <v>1.049997117659426</v>
      </c>
    </row>
    <row r="160" spans="1:7" x14ac:dyDescent="0.15">
      <c r="A160" s="29">
        <v>42558</v>
      </c>
      <c r="B160" s="27">
        <v>1.926674406428578E-2</v>
      </c>
      <c r="C160" s="27">
        <v>0.61818878540673894</v>
      </c>
      <c r="D160" s="27">
        <v>3.3582713589477842</v>
      </c>
      <c r="E160" s="27">
        <v>-1.5240893995571381E-2</v>
      </c>
      <c r="F160" s="27">
        <v>-2.1265936906572639E-2</v>
      </c>
      <c r="G160" s="27">
        <v>1.049997167891995</v>
      </c>
    </row>
    <row r="161" spans="1:7" x14ac:dyDescent="0.15">
      <c r="A161" s="29">
        <v>42572</v>
      </c>
      <c r="B161" s="27">
        <v>4.2245636208745451E-3</v>
      </c>
      <c r="C161" s="27">
        <v>0.62241334902761347</v>
      </c>
      <c r="D161" s="27">
        <v>3.2688566236913159</v>
      </c>
      <c r="E161" s="27">
        <v>-1.5240893995571381E-2</v>
      </c>
      <c r="F161" s="27">
        <v>-2.1265936906572639E-2</v>
      </c>
      <c r="G161" s="27">
        <v>1.0500071563638369</v>
      </c>
    </row>
    <row r="162" spans="1:7" x14ac:dyDescent="0.15">
      <c r="A162" s="29">
        <v>42586</v>
      </c>
      <c r="B162" s="27">
        <v>2.6576748525372249E-3</v>
      </c>
      <c r="C162" s="27">
        <v>0.62507102388015068</v>
      </c>
      <c r="D162" s="27">
        <v>3.063048612622211</v>
      </c>
      <c r="E162" s="27">
        <v>-1.5240893995571381E-2</v>
      </c>
      <c r="F162" s="27">
        <v>-2.1265936906572639E-2</v>
      </c>
      <c r="G162" s="27">
        <v>1.050007108423924</v>
      </c>
    </row>
    <row r="163" spans="1:7" x14ac:dyDescent="0.15">
      <c r="A163" s="29">
        <v>42600</v>
      </c>
      <c r="B163" s="27">
        <v>-8.7098154966134475E-3</v>
      </c>
      <c r="C163" s="27">
        <v>0.61636120838353725</v>
      </c>
      <c r="D163" s="27">
        <v>2.5829146314153082</v>
      </c>
      <c r="E163" s="27">
        <v>-1.5240893995571381E-2</v>
      </c>
      <c r="F163" s="27">
        <v>-2.1265936906572639E-2</v>
      </c>
      <c r="G163" s="27">
        <v>1.0499971881688459</v>
      </c>
    </row>
    <row r="164" spans="1:7" x14ac:dyDescent="0.15">
      <c r="A164" s="29">
        <v>42614</v>
      </c>
      <c r="B164" s="27">
        <v>-3.438617604952697E-3</v>
      </c>
      <c r="C164" s="27">
        <v>0.61292259077858458</v>
      </c>
      <c r="D164" s="27">
        <v>2.6176121012523068</v>
      </c>
      <c r="E164" s="27">
        <v>-1.5240893995571381E-2</v>
      </c>
      <c r="F164" s="27">
        <v>-2.1265936906572639E-2</v>
      </c>
      <c r="G164" s="27">
        <v>1.04999719817752</v>
      </c>
    </row>
    <row r="165" spans="1:7" x14ac:dyDescent="0.15">
      <c r="A165" s="29">
        <v>42632</v>
      </c>
      <c r="B165" s="27">
        <v>2.7095946217699442E-3</v>
      </c>
      <c r="C165" s="27">
        <v>0.61563218540035447</v>
      </c>
      <c r="D165" s="27">
        <v>2.4034841126550148</v>
      </c>
      <c r="E165" s="27">
        <v>-1.5240893995571381E-2</v>
      </c>
      <c r="F165" s="27">
        <v>-2.1265936906572639E-2</v>
      </c>
      <c r="G165" s="27">
        <v>1.0500071473265591</v>
      </c>
    </row>
    <row r="166" spans="1:7" x14ac:dyDescent="0.15">
      <c r="A166" s="29">
        <v>42653</v>
      </c>
      <c r="B166" s="27">
        <v>5.0387841504222312E-3</v>
      </c>
      <c r="C166" s="27">
        <v>0.62067096955077672</v>
      </c>
      <c r="D166" s="27">
        <v>2.5467568656598392</v>
      </c>
      <c r="E166" s="27">
        <v>-1.5240893995571381E-2</v>
      </c>
      <c r="F166" s="27">
        <v>-2.1265936906572639E-2</v>
      </c>
      <c r="G166" s="27">
        <v>1.050007177707909</v>
      </c>
    </row>
    <row r="167" spans="1:7" x14ac:dyDescent="0.15">
      <c r="A167" s="29">
        <v>42667</v>
      </c>
      <c r="B167" s="27">
        <v>1.2502690522998841E-2</v>
      </c>
      <c r="C167" s="27">
        <v>0.63317366007377551</v>
      </c>
      <c r="D167" s="27">
        <v>2.5380364821779642</v>
      </c>
      <c r="E167" s="27">
        <v>-1.5240893995571381E-2</v>
      </c>
      <c r="F167" s="27">
        <v>-2.1265936906572639E-2</v>
      </c>
      <c r="G167" s="27">
        <v>1.0500571779117569</v>
      </c>
    </row>
    <row r="168" spans="1:7" x14ac:dyDescent="0.15">
      <c r="A168" s="29">
        <v>42681</v>
      </c>
      <c r="B168" s="27">
        <v>-7.8315119708438491E-3</v>
      </c>
      <c r="C168" s="27">
        <v>0.62534214810293165</v>
      </c>
      <c r="D168" s="27">
        <v>2.083980882660208</v>
      </c>
      <c r="E168" s="27">
        <v>-1.5240893995571381E-2</v>
      </c>
      <c r="F168" s="27">
        <v>-2.1265936906572639E-2</v>
      </c>
      <c r="G168" s="27">
        <v>1.050077137800008</v>
      </c>
    </row>
    <row r="169" spans="1:7" x14ac:dyDescent="0.15">
      <c r="A169" s="29">
        <v>42695</v>
      </c>
      <c r="B169" s="27">
        <v>3.1989607376538241E-3</v>
      </c>
      <c r="C169" s="27">
        <v>0.62854110884058545</v>
      </c>
      <c r="D169" s="27">
        <v>1.9798391083463349</v>
      </c>
      <c r="E169" s="27">
        <v>-1.5240893995571381E-2</v>
      </c>
      <c r="F169" s="27">
        <v>-2.1265936906572639E-2</v>
      </c>
      <c r="G169" s="27">
        <v>1.049937158818093</v>
      </c>
    </row>
    <row r="170" spans="1:7" x14ac:dyDescent="0.15">
      <c r="A170" s="29">
        <v>42709</v>
      </c>
      <c r="B170" s="27">
        <v>-1.4838791631943029E-3</v>
      </c>
      <c r="C170" s="27">
        <v>0.62705722967739119</v>
      </c>
      <c r="D170" s="27">
        <v>1.9142916987915219</v>
      </c>
      <c r="E170" s="27">
        <v>-1.5240893995571381E-2</v>
      </c>
      <c r="F170" s="27">
        <v>-2.1265936906572639E-2</v>
      </c>
      <c r="G170" s="27">
        <v>1.0499371582919781</v>
      </c>
    </row>
    <row r="171" spans="1:7" x14ac:dyDescent="0.15">
      <c r="A171" s="29">
        <v>42723</v>
      </c>
      <c r="B171" s="27">
        <v>-7.5158251803984777E-4</v>
      </c>
      <c r="C171" s="27">
        <v>0.62630564715935133</v>
      </c>
      <c r="D171" s="27">
        <v>1.7682970450148949</v>
      </c>
      <c r="E171" s="27">
        <v>-1.5240893995571381E-2</v>
      </c>
      <c r="F171" s="27">
        <v>-2.1265936906572639E-2</v>
      </c>
      <c r="G171" s="27">
        <v>1.0499971478137891</v>
      </c>
    </row>
    <row r="172" spans="1:7" x14ac:dyDescent="0.15">
      <c r="A172" s="29">
        <v>42738</v>
      </c>
      <c r="B172" s="27">
        <v>5.3047484819324503E-3</v>
      </c>
      <c r="C172" s="27">
        <v>0.63161039564128374</v>
      </c>
      <c r="D172" s="27">
        <v>1.79710141703159</v>
      </c>
      <c r="E172" s="27">
        <v>-1.5240893995571381E-2</v>
      </c>
      <c r="F172" s="27">
        <v>-2.1265936906572639E-2</v>
      </c>
      <c r="G172" s="27">
        <v>1.0499971277205431</v>
      </c>
    </row>
    <row r="173" spans="1:7" x14ac:dyDescent="0.15">
      <c r="A173" s="29">
        <v>42752</v>
      </c>
      <c r="B173" s="27">
        <v>1.120903541518878E-2</v>
      </c>
      <c r="C173" s="27">
        <v>0.64281943105647255</v>
      </c>
      <c r="D173" s="27">
        <v>1.764165555422244</v>
      </c>
      <c r="E173" s="27">
        <v>-1.5240893995571381E-2</v>
      </c>
      <c r="F173" s="27">
        <v>-2.1265936906572639E-2</v>
      </c>
      <c r="G173" s="27">
        <v>1.050037187711276</v>
      </c>
    </row>
    <row r="174" spans="1:7" x14ac:dyDescent="0.15">
      <c r="A174" s="29">
        <v>42773</v>
      </c>
      <c r="B174" s="27">
        <v>2.447988597898269E-3</v>
      </c>
      <c r="C174" s="27">
        <v>0.64526741965437084</v>
      </c>
      <c r="D174" s="27">
        <v>1.8785596979307631</v>
      </c>
      <c r="E174" s="27">
        <v>-1.5240893995571381E-2</v>
      </c>
      <c r="F174" s="27">
        <v>-2.1265936906572639E-2</v>
      </c>
      <c r="G174" s="27">
        <v>1.0500372182218261</v>
      </c>
    </row>
    <row r="175" spans="1:7" x14ac:dyDescent="0.15">
      <c r="A175" s="29">
        <v>42787</v>
      </c>
      <c r="B175" s="27">
        <v>7.0663073999662901E-3</v>
      </c>
      <c r="C175" s="27">
        <v>0.65233372705433712</v>
      </c>
      <c r="D175" s="27">
        <v>2.1025463788501368</v>
      </c>
      <c r="E175" s="27">
        <v>-1.5240893995571381E-2</v>
      </c>
      <c r="F175" s="27">
        <v>-2.1265936906572639E-2</v>
      </c>
      <c r="G175" s="27">
        <v>1.049967198067107</v>
      </c>
    </row>
    <row r="176" spans="1:7" x14ac:dyDescent="0.15">
      <c r="A176" s="29">
        <v>42801</v>
      </c>
      <c r="B176" s="27">
        <v>-2.0496100457176179E-3</v>
      </c>
      <c r="C176" s="27">
        <v>0.65028411700861954</v>
      </c>
      <c r="D176" s="27">
        <v>1.8382970206109419</v>
      </c>
      <c r="E176" s="27">
        <v>-1.5240893995571381E-2</v>
      </c>
      <c r="F176" s="27">
        <v>-2.1265936906572639E-2</v>
      </c>
      <c r="G176" s="27">
        <v>1.0479871700378249</v>
      </c>
    </row>
    <row r="177" spans="1:7" x14ac:dyDescent="0.15">
      <c r="A177" s="29">
        <v>42815</v>
      </c>
      <c r="B177" s="27">
        <v>1.398727581294641E-2</v>
      </c>
      <c r="C177" s="27">
        <v>0.664271392821566</v>
      </c>
      <c r="D177" s="27">
        <v>1.958627630493631</v>
      </c>
      <c r="E177" s="27">
        <v>-1.5240893995571381E-2</v>
      </c>
      <c r="F177" s="27">
        <v>-2.1265936906572639E-2</v>
      </c>
      <c r="G177" s="27">
        <v>1.0500371477493291</v>
      </c>
    </row>
    <row r="178" spans="1:7" x14ac:dyDescent="0.15">
      <c r="A178" s="29">
        <v>42831</v>
      </c>
      <c r="B178" s="27">
        <v>6.4639008399854057E-3</v>
      </c>
      <c r="C178" s="27">
        <v>0.67073529366155138</v>
      </c>
      <c r="D178" s="27">
        <v>2.0040509827498791</v>
      </c>
      <c r="E178" s="27">
        <v>-1.5240893995571381E-2</v>
      </c>
      <c r="F178" s="27">
        <v>-2.1265936906572639E-2</v>
      </c>
      <c r="G178" s="27">
        <v>1.0500372121456201</v>
      </c>
    </row>
    <row r="179" spans="1:7" x14ac:dyDescent="0.15">
      <c r="A179" s="29">
        <v>42845</v>
      </c>
      <c r="B179" s="27">
        <v>6.7099022508614273E-3</v>
      </c>
      <c r="C179" s="27">
        <v>0.67744519591241281</v>
      </c>
      <c r="D179" s="27">
        <v>2.3793964855262582</v>
      </c>
      <c r="E179" s="27">
        <v>-1.5240893995571381E-2</v>
      </c>
      <c r="F179" s="27">
        <v>-2.1265936906572639E-2</v>
      </c>
      <c r="G179" s="27">
        <v>1.05004717000223</v>
      </c>
    </row>
    <row r="180" spans="1:7" x14ac:dyDescent="0.15">
      <c r="A180" s="29">
        <v>42860</v>
      </c>
      <c r="B180" s="27">
        <v>-1.0855184501330901E-2</v>
      </c>
      <c r="C180" s="27">
        <v>0.66659001141108187</v>
      </c>
      <c r="D180" s="27">
        <v>2.213927933204987</v>
      </c>
      <c r="E180" s="27">
        <v>-1.5240893995571381E-2</v>
      </c>
      <c r="F180" s="27">
        <v>-2.1265936906572639E-2</v>
      </c>
      <c r="G180" s="27">
        <v>1.050047197424544</v>
      </c>
    </row>
    <row r="181" spans="1:7" x14ac:dyDescent="0.15">
      <c r="A181" s="29">
        <v>42874</v>
      </c>
      <c r="B181" s="27">
        <v>1.305057730639334E-2</v>
      </c>
      <c r="C181" s="27">
        <v>0.67964058871747524</v>
      </c>
      <c r="D181" s="27">
        <v>2.6039111170209499</v>
      </c>
      <c r="E181" s="27">
        <v>-1.3584244326589889E-2</v>
      </c>
      <c r="F181" s="27">
        <v>-2.1265936906572639E-2</v>
      </c>
      <c r="G181" s="27">
        <v>1.049907206758842</v>
      </c>
    </row>
    <row r="182" spans="1:7" x14ac:dyDescent="0.15">
      <c r="A182" s="29">
        <v>42892</v>
      </c>
      <c r="B182" s="27">
        <v>1.066991037395033E-2</v>
      </c>
      <c r="C182" s="27">
        <v>0.69031049909142561</v>
      </c>
      <c r="D182" s="27">
        <v>2.8089699315997292</v>
      </c>
      <c r="E182" s="27">
        <v>-1.2148433101566099E-2</v>
      </c>
      <c r="F182" s="27">
        <v>-2.1265936906572639E-2</v>
      </c>
      <c r="G182" s="27">
        <v>1.0499071974866589</v>
      </c>
    </row>
    <row r="183" spans="1:7" x14ac:dyDescent="0.15">
      <c r="A183" s="29">
        <v>42906</v>
      </c>
      <c r="B183" s="27">
        <v>8.9902277965879587E-3</v>
      </c>
      <c r="C183" s="27">
        <v>0.69930072688801359</v>
      </c>
      <c r="D183" s="27">
        <v>2.898766238996239</v>
      </c>
      <c r="E183" s="27">
        <v>-1.2148433101566099E-2</v>
      </c>
      <c r="F183" s="27">
        <v>-2.1265936906572639E-2</v>
      </c>
      <c r="G183" s="27">
        <v>1.0500471482100611</v>
      </c>
    </row>
    <row r="184" spans="1:7" x14ac:dyDescent="0.15">
      <c r="A184" s="29">
        <v>42920</v>
      </c>
      <c r="B184" s="27">
        <v>7.0217271015492744E-3</v>
      </c>
      <c r="C184" s="27">
        <v>0.70632245398956284</v>
      </c>
      <c r="D184" s="27">
        <v>2.9026740389429939</v>
      </c>
      <c r="E184" s="27">
        <v>-1.2148433101566099E-2</v>
      </c>
      <c r="F184" s="27">
        <v>-2.1265936906572639E-2</v>
      </c>
      <c r="G184" s="27">
        <v>1.050047144972035</v>
      </c>
    </row>
    <row r="185" spans="1:7" x14ac:dyDescent="0.15">
      <c r="A185" s="29">
        <v>42934</v>
      </c>
      <c r="B185" s="27">
        <v>1.2797673822406959E-2</v>
      </c>
      <c r="C185" s="27">
        <v>0.71912012781196977</v>
      </c>
      <c r="D185" s="27">
        <v>2.902624784038867</v>
      </c>
      <c r="E185" s="27">
        <v>-1.2148433101566099E-2</v>
      </c>
      <c r="F185" s="27">
        <v>-2.1265936906572639E-2</v>
      </c>
      <c r="G185" s="27">
        <v>1.049997191565849</v>
      </c>
    </row>
    <row r="186" spans="1:7" x14ac:dyDescent="0.15">
      <c r="A186" s="29">
        <v>42948</v>
      </c>
      <c r="B186" s="27">
        <v>-8.3092393942740331E-3</v>
      </c>
      <c r="C186" s="27">
        <v>0.71081088841769569</v>
      </c>
      <c r="D186" s="27">
        <v>2.3958456859553419</v>
      </c>
      <c r="E186" s="27">
        <v>-1.2148433101566099E-2</v>
      </c>
      <c r="F186" s="27">
        <v>-2.1265936906572639E-2</v>
      </c>
      <c r="G186" s="27">
        <v>1.049997127837204</v>
      </c>
    </row>
    <row r="187" spans="1:7" x14ac:dyDescent="0.15">
      <c r="A187" s="29">
        <v>42962</v>
      </c>
      <c r="B187" s="27">
        <v>-2.2169409591941479E-3</v>
      </c>
      <c r="C187" s="27">
        <v>0.70859394745850157</v>
      </c>
      <c r="D187" s="27">
        <v>2.237036158921665</v>
      </c>
      <c r="E187" s="27">
        <v>-1.2148433101566099E-2</v>
      </c>
      <c r="F187" s="27">
        <v>-2.1265936906572639E-2</v>
      </c>
      <c r="G187" s="27">
        <v>1.050047022794999</v>
      </c>
    </row>
    <row r="188" spans="1:7" x14ac:dyDescent="0.15">
      <c r="A188" s="29">
        <v>42976</v>
      </c>
      <c r="B188" s="27">
        <v>7.250987143635132E-4</v>
      </c>
      <c r="C188" s="27">
        <v>0.70931904617286512</v>
      </c>
      <c r="D188" s="27">
        <v>2.6332969050033119</v>
      </c>
      <c r="E188" s="27">
        <v>-1.2148433101566099E-2</v>
      </c>
      <c r="F188" s="27">
        <v>-2.1265936906572639E-2</v>
      </c>
      <c r="G188" s="27">
        <v>1.050047026302892</v>
      </c>
    </row>
    <row r="189" spans="1:7" x14ac:dyDescent="0.15">
      <c r="A189" s="29">
        <v>42990</v>
      </c>
      <c r="B189" s="27">
        <v>3.0847071923797592E-3</v>
      </c>
      <c r="C189" s="27">
        <v>0.71240375336524486</v>
      </c>
      <c r="D189" s="27">
        <v>2.882065432961106</v>
      </c>
      <c r="E189" s="27">
        <v>-1.0855184501330941E-2</v>
      </c>
      <c r="F189" s="27">
        <v>-2.1265936906572639E-2</v>
      </c>
      <c r="G189" s="27">
        <v>1.0500471580023769</v>
      </c>
    </row>
    <row r="190" spans="1:7" x14ac:dyDescent="0.15">
      <c r="A190" s="29">
        <v>43004</v>
      </c>
      <c r="B190" s="27">
        <v>2.373152938968703E-3</v>
      </c>
      <c r="C190" s="27">
        <v>0.71477690630421353</v>
      </c>
      <c r="D190" s="27">
        <v>2.8711100045615972</v>
      </c>
      <c r="E190" s="27">
        <v>-1.0855184501330941E-2</v>
      </c>
      <c r="F190" s="27">
        <v>-2.1265936906572639E-2</v>
      </c>
      <c r="G190" s="27">
        <v>1.0499771368434081</v>
      </c>
    </row>
    <row r="191" spans="1:7" x14ac:dyDescent="0.15">
      <c r="A191" s="29">
        <v>43025</v>
      </c>
      <c r="B191" s="27">
        <v>7.6130058224106734E-5</v>
      </c>
      <c r="C191" s="27">
        <v>0.71485303636243769</v>
      </c>
      <c r="D191" s="27">
        <v>2.712050035883776</v>
      </c>
      <c r="E191" s="27">
        <v>-1.0855184501330941E-2</v>
      </c>
      <c r="F191" s="27">
        <v>-2.1265936906572639E-2</v>
      </c>
      <c r="G191" s="27">
        <v>1.049977146967529</v>
      </c>
    </row>
    <row r="192" spans="1:7" x14ac:dyDescent="0.15">
      <c r="A192" s="29">
        <v>43039</v>
      </c>
      <c r="B192" s="27">
        <v>1.2973410483884729E-3</v>
      </c>
      <c r="C192" s="27">
        <v>0.71615037741082621</v>
      </c>
      <c r="D192" s="27">
        <v>2.4710132525833939</v>
      </c>
      <c r="E192" s="27">
        <v>-1.0855184501330941E-2</v>
      </c>
      <c r="F192" s="27">
        <v>-2.1265936906572639E-2</v>
      </c>
      <c r="G192" s="27">
        <v>1.050027157554446</v>
      </c>
    </row>
    <row r="193" spans="1:7" x14ac:dyDescent="0.15">
      <c r="A193" s="29">
        <v>43053</v>
      </c>
      <c r="B193" s="27">
        <v>3.8543253084425931E-3</v>
      </c>
      <c r="C193" s="27">
        <v>0.72000470271926875</v>
      </c>
      <c r="D193" s="27">
        <v>3.0044621479698002</v>
      </c>
      <c r="E193" s="27">
        <v>-1.0855184501330941E-2</v>
      </c>
      <c r="F193" s="27">
        <v>-2.1265936906572639E-2</v>
      </c>
      <c r="G193" s="27">
        <v>1.050117136487458</v>
      </c>
    </row>
    <row r="194" spans="1:7" x14ac:dyDescent="0.15">
      <c r="A194" s="29">
        <v>43067</v>
      </c>
      <c r="B194" s="27">
        <v>7.2940193290352623E-3</v>
      </c>
      <c r="C194" s="27">
        <v>0.72729872204830404</v>
      </c>
      <c r="D194" s="27">
        <v>3.1160360483998328</v>
      </c>
      <c r="E194" s="27">
        <v>-1.0855184501330941E-2</v>
      </c>
      <c r="F194" s="27">
        <v>-2.1265936906572639E-2</v>
      </c>
      <c r="G194" s="27">
        <v>1.050117101270718</v>
      </c>
    </row>
    <row r="195" spans="1:7" x14ac:dyDescent="0.15">
      <c r="A195" s="29">
        <v>43081</v>
      </c>
      <c r="B195" s="27">
        <v>3.0103861121087172E-3</v>
      </c>
      <c r="C195" s="27">
        <v>0.73030910816041272</v>
      </c>
      <c r="D195" s="27">
        <v>3.3087668486972799</v>
      </c>
      <c r="E195" s="27">
        <v>-1.0855184501330941E-2</v>
      </c>
      <c r="F195" s="27">
        <v>-2.1265936906572639E-2</v>
      </c>
      <c r="G195" s="27">
        <v>1.049947148644965</v>
      </c>
    </row>
    <row r="196" spans="1:7" x14ac:dyDescent="0.15">
      <c r="A196" s="29">
        <v>43095</v>
      </c>
      <c r="B196" s="27">
        <v>2.147122422104589E-4</v>
      </c>
      <c r="C196" s="27">
        <v>0.7305238204026232</v>
      </c>
      <c r="D196" s="27">
        <v>3.3550885171320348</v>
      </c>
      <c r="E196" s="27">
        <v>-1.0855184501330941E-2</v>
      </c>
      <c r="F196" s="27">
        <v>-2.1265936906572639E-2</v>
      </c>
      <c r="G196" s="27">
        <v>1.0499671573763361</v>
      </c>
    </row>
    <row r="197" spans="1:7" x14ac:dyDescent="0.15">
      <c r="A197" s="29">
        <v>43110</v>
      </c>
      <c r="B197" s="27">
        <v>5.4552033263434579E-3</v>
      </c>
      <c r="C197" s="27">
        <v>0.73597902372896662</v>
      </c>
      <c r="D197" s="27">
        <v>3.3592729077741308</v>
      </c>
      <c r="E197" s="27">
        <v>-1.0855184501330941E-2</v>
      </c>
      <c r="F197" s="27">
        <v>-2.1265936906572639E-2</v>
      </c>
      <c r="G197" s="27">
        <v>1.050087128055506</v>
      </c>
    </row>
    <row r="198" spans="1:7" x14ac:dyDescent="0.15">
      <c r="A198" s="29">
        <v>43124</v>
      </c>
      <c r="B198" s="27">
        <v>-1.718357189492078E-4</v>
      </c>
      <c r="C198" s="27">
        <v>0.73580718801001743</v>
      </c>
      <c r="D198" s="27">
        <v>3.0524538841192732</v>
      </c>
      <c r="E198" s="27">
        <v>-1.0855184501330941E-2</v>
      </c>
      <c r="F198" s="27">
        <v>-2.1265936906572639E-2</v>
      </c>
      <c r="G198" s="27">
        <v>1.0499869673204481</v>
      </c>
    </row>
    <row r="199" spans="1:7" x14ac:dyDescent="0.15">
      <c r="A199" s="29">
        <v>43138</v>
      </c>
      <c r="B199" s="27">
        <v>7.6999262628622417E-3</v>
      </c>
      <c r="C199" s="27">
        <v>0.74350711427287963</v>
      </c>
      <c r="D199" s="27">
        <v>3.2013628406504209</v>
      </c>
      <c r="E199" s="27">
        <v>-1.0855184501330941E-2</v>
      </c>
      <c r="F199" s="27">
        <v>-2.1265936906572639E-2</v>
      </c>
      <c r="G199" s="27">
        <v>1.0499370861808319</v>
      </c>
    </row>
    <row r="200" spans="1:7" x14ac:dyDescent="0.15">
      <c r="A200" s="29">
        <v>43159</v>
      </c>
      <c r="B200" s="27">
        <v>2.88184866244951E-3</v>
      </c>
      <c r="C200" s="27">
        <v>0.74638896293532919</v>
      </c>
      <c r="D200" s="27">
        <v>3.0811348894123269</v>
      </c>
      <c r="E200" s="27">
        <v>-1.0855184501330941E-2</v>
      </c>
      <c r="F200" s="27">
        <v>-2.1265936906572639E-2</v>
      </c>
      <c r="G200" s="27">
        <v>1.0499471371548681</v>
      </c>
    </row>
    <row r="201" spans="1:7" x14ac:dyDescent="0.15">
      <c r="A201" s="29">
        <v>43173</v>
      </c>
      <c r="B201" s="27">
        <v>-2.054233379737095E-3</v>
      </c>
      <c r="C201" s="27">
        <v>0.7443347295555921</v>
      </c>
      <c r="D201" s="27">
        <v>3.080890861012024</v>
      </c>
      <c r="E201" s="27">
        <v>-1.0855184501330941E-2</v>
      </c>
      <c r="F201" s="27">
        <v>-2.1265936906572639E-2</v>
      </c>
      <c r="G201" s="27">
        <v>1.0499670966373931</v>
      </c>
    </row>
    <row r="202" spans="1:7" x14ac:dyDescent="0.15">
      <c r="A202" s="29">
        <v>43187</v>
      </c>
      <c r="B202" s="27">
        <v>-2.0674769509567009E-3</v>
      </c>
      <c r="C202" s="27">
        <v>0.74226725260463544</v>
      </c>
      <c r="D202" s="27">
        <v>2.6789420011441871</v>
      </c>
      <c r="E202" s="27">
        <v>-1.0855184501330941E-2</v>
      </c>
      <c r="F202" s="27">
        <v>-2.1265936906572639E-2</v>
      </c>
      <c r="G202" s="27">
        <v>1.0499670819478411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02"/>
  <sheetViews>
    <sheetView tabSelected="1" workbookViewId="0">
      <selection activeCell="J5" sqref="J5"/>
    </sheetView>
  </sheetViews>
  <sheetFormatPr defaultRowHeight="13.5" x14ac:dyDescent="0.15"/>
  <cols>
    <col min="1" max="1" width="13.25" style="28" bestFit="1" customWidth="1"/>
    <col min="9" max="9" width="15.25" bestFit="1" customWidth="1"/>
    <col min="10" max="10" width="24.5" bestFit="1" customWidth="1"/>
  </cols>
  <sheetData>
    <row r="1" spans="1:10" x14ac:dyDescent="0.15">
      <c r="A1" s="28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3" t="s">
        <v>22</v>
      </c>
      <c r="J1" t="s">
        <v>26</v>
      </c>
    </row>
    <row r="2" spans="1:10" x14ac:dyDescent="0.15">
      <c r="A2" s="29">
        <v>40182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I2" s="24" t="s">
        <v>19</v>
      </c>
      <c r="J2" s="22">
        <v>0.11206755430085756</v>
      </c>
    </row>
    <row r="3" spans="1:10" x14ac:dyDescent="0.15">
      <c r="A3" s="29">
        <v>40196</v>
      </c>
      <c r="B3" s="27">
        <v>7.9363371042242056E-3</v>
      </c>
      <c r="C3" s="27">
        <v>7.9363371042242056E-3</v>
      </c>
      <c r="D3" s="27">
        <v>0</v>
      </c>
      <c r="E3" s="27">
        <v>0</v>
      </c>
      <c r="F3" s="27">
        <v>0</v>
      </c>
      <c r="G3" s="27">
        <v>1.032107247814495</v>
      </c>
      <c r="I3" s="24" t="s">
        <v>24</v>
      </c>
      <c r="J3" s="22">
        <v>7.4996361311820511E-2</v>
      </c>
    </row>
    <row r="4" spans="1:10" x14ac:dyDescent="0.15">
      <c r="A4" s="29">
        <v>40210</v>
      </c>
      <c r="B4" s="27">
        <v>-1.3514156831398449E-4</v>
      </c>
      <c r="C4" s="27">
        <v>7.8011955359102211E-3</v>
      </c>
      <c r="D4" s="27">
        <v>0</v>
      </c>
      <c r="E4" s="27">
        <v>-1.3514156831398449E-4</v>
      </c>
      <c r="F4" s="27">
        <v>-1.3514156831398449E-4</v>
      </c>
      <c r="G4" s="27">
        <v>1.03080719130072</v>
      </c>
      <c r="I4" s="24" t="s">
        <v>12</v>
      </c>
      <c r="J4" s="22">
        <v>0.10250632691613025</v>
      </c>
    </row>
    <row r="5" spans="1:10" x14ac:dyDescent="0.15">
      <c r="A5" s="29">
        <v>40231</v>
      </c>
      <c r="B5" s="27">
        <v>1.572951159736196E-3</v>
      </c>
      <c r="C5" s="27">
        <v>9.3741466956464171E-3</v>
      </c>
      <c r="D5" s="27">
        <v>0</v>
      </c>
      <c r="E5" s="27">
        <v>-1.3514156831398449E-4</v>
      </c>
      <c r="F5" s="27">
        <v>-1.3514156831398449E-4</v>
      </c>
      <c r="G5" s="27">
        <v>1.0488071984460721</v>
      </c>
      <c r="I5" s="24" t="s">
        <v>13</v>
      </c>
      <c r="J5" s="22">
        <v>7.2462551095975158E-2</v>
      </c>
    </row>
    <row r="6" spans="1:10" x14ac:dyDescent="0.15">
      <c r="A6" s="29">
        <v>40245</v>
      </c>
      <c r="B6" s="27">
        <v>4.4361266094135954E-3</v>
      </c>
      <c r="C6" s="27">
        <v>1.381027330506001E-2</v>
      </c>
      <c r="D6" s="27">
        <v>0</v>
      </c>
      <c r="E6" s="27">
        <v>-1.3514156831398449E-4</v>
      </c>
      <c r="F6" s="27">
        <v>-1.3514156831398449E-4</v>
      </c>
      <c r="G6" s="27">
        <v>1.050707219269353</v>
      </c>
      <c r="I6" s="24" t="s">
        <v>14</v>
      </c>
      <c r="J6" s="22">
        <v>9.4960316572212211E-2</v>
      </c>
    </row>
    <row r="7" spans="1:10" x14ac:dyDescent="0.15">
      <c r="A7" s="29">
        <v>40259</v>
      </c>
      <c r="B7" s="27">
        <v>-8.0581182072440097E-3</v>
      </c>
      <c r="C7" s="27">
        <v>5.7521550978160019E-3</v>
      </c>
      <c r="D7" s="27">
        <v>0.89142847632261346</v>
      </c>
      <c r="E7" s="27">
        <v>-8.0581182072440097E-3</v>
      </c>
      <c r="F7" s="27">
        <v>-8.0581182072440097E-3</v>
      </c>
      <c r="G7" s="27">
        <v>1.0499072188212599</v>
      </c>
      <c r="I7" s="24" t="s">
        <v>15</v>
      </c>
      <c r="J7" s="22">
        <v>0.19356702983206614</v>
      </c>
    </row>
    <row r="8" spans="1:10" x14ac:dyDescent="0.15">
      <c r="A8" s="29">
        <v>40274</v>
      </c>
      <c r="B8" s="27">
        <v>3.7268507061249678E-3</v>
      </c>
      <c r="C8" s="27">
        <v>9.4790058039409698E-3</v>
      </c>
      <c r="D8" s="27">
        <v>1.3490098875369589</v>
      </c>
      <c r="E8" s="27">
        <v>-8.0581182072440097E-3</v>
      </c>
      <c r="F8" s="27">
        <v>-8.0581182072440097E-3</v>
      </c>
      <c r="G8" s="27">
        <v>1.050307146548684</v>
      </c>
      <c r="I8" s="24" t="s">
        <v>16</v>
      </c>
      <c r="J8" s="22">
        <v>4.8212908266979146E-2</v>
      </c>
    </row>
    <row r="9" spans="1:10" x14ac:dyDescent="0.15">
      <c r="A9" s="29">
        <v>40288</v>
      </c>
      <c r="B9" s="27">
        <v>-1.4022882633352661E-2</v>
      </c>
      <c r="C9" s="27">
        <v>-4.5438768294116926E-3</v>
      </c>
      <c r="D9" s="27">
        <v>-0.39709069230874589</v>
      </c>
      <c r="E9" s="27">
        <v>-1.8354150134471701E-2</v>
      </c>
      <c r="F9" s="27">
        <v>-1.8354150134471701E-2</v>
      </c>
      <c r="G9" s="27">
        <v>1.0509071694529231</v>
      </c>
      <c r="I9" s="24" t="s">
        <v>17</v>
      </c>
      <c r="J9" s="22">
        <v>0.11613196775348114</v>
      </c>
    </row>
    <row r="10" spans="1:10" x14ac:dyDescent="0.15">
      <c r="A10" s="29">
        <v>40303</v>
      </c>
      <c r="B10" s="27">
        <v>-7.2044221901172434E-3</v>
      </c>
      <c r="C10" s="27">
        <v>-1.1748299019528939E-2</v>
      </c>
      <c r="D10" s="27">
        <v>-0.92629417781655166</v>
      </c>
      <c r="E10" s="27">
        <v>-2.5558572324588951E-2</v>
      </c>
      <c r="F10" s="27">
        <v>-2.5558572324588951E-2</v>
      </c>
      <c r="G10" s="27">
        <v>1.04920720793015</v>
      </c>
      <c r="I10" s="24" t="s">
        <v>25</v>
      </c>
      <c r="J10" s="22">
        <v>1.322202042551883E-2</v>
      </c>
    </row>
    <row r="11" spans="1:10" x14ac:dyDescent="0.15">
      <c r="A11" s="29">
        <v>40317</v>
      </c>
      <c r="B11" s="27">
        <v>1.5231751420877619E-2</v>
      </c>
      <c r="C11" s="27">
        <v>3.4834524013486832E-3</v>
      </c>
      <c r="D11" s="27">
        <v>0.20601006805983019</v>
      </c>
      <c r="E11" s="27">
        <v>-2.5558572324588951E-2</v>
      </c>
      <c r="F11" s="27">
        <v>-2.5558572324588951E-2</v>
      </c>
      <c r="G11" s="27">
        <v>1.048907178726461</v>
      </c>
      <c r="I11" s="24" t="s">
        <v>23</v>
      </c>
      <c r="J11" s="22">
        <v>0.82812703647504082</v>
      </c>
    </row>
    <row r="12" spans="1:10" x14ac:dyDescent="0.15">
      <c r="A12" s="29">
        <v>40331</v>
      </c>
      <c r="B12" s="27">
        <v>-1.530194319978497E-3</v>
      </c>
      <c r="C12" s="27">
        <v>1.953258081370186E-3</v>
      </c>
      <c r="D12" s="27">
        <v>0.11041906733084129</v>
      </c>
      <c r="E12" s="27">
        <v>-2.5558572324588951E-2</v>
      </c>
      <c r="F12" s="27">
        <v>-2.5558572324588951E-2</v>
      </c>
      <c r="G12" s="27">
        <v>1.049807209567613</v>
      </c>
    </row>
    <row r="13" spans="1:10" x14ac:dyDescent="0.15">
      <c r="A13" s="29">
        <v>40350</v>
      </c>
      <c r="B13" s="27">
        <v>9.0747215795668155E-3</v>
      </c>
      <c r="C13" s="27">
        <v>1.1027979660937E-2</v>
      </c>
      <c r="D13" s="27">
        <v>0.56831606291795111</v>
      </c>
      <c r="E13" s="27">
        <v>-2.5558572324588951E-2</v>
      </c>
      <c r="F13" s="27">
        <v>-2.5558572324588951E-2</v>
      </c>
      <c r="G13" s="27">
        <v>1.049907208843486</v>
      </c>
    </row>
    <row r="14" spans="1:10" x14ac:dyDescent="0.15">
      <c r="A14" s="29">
        <v>40364</v>
      </c>
      <c r="B14" s="27">
        <v>9.4052491240524116E-3</v>
      </c>
      <c r="C14" s="27">
        <v>2.0433228784989411E-2</v>
      </c>
      <c r="D14" s="27">
        <v>0.97132191885872587</v>
      </c>
      <c r="E14" s="27">
        <v>-2.5558572324588951E-2</v>
      </c>
      <c r="F14" s="27">
        <v>-2.5558572324588951E-2</v>
      </c>
      <c r="G14" s="27">
        <v>1.049607219755573</v>
      </c>
    </row>
    <row r="15" spans="1:10" x14ac:dyDescent="0.15">
      <c r="A15" s="29">
        <v>40378</v>
      </c>
      <c r="B15" s="27">
        <v>6.3858445173668038E-3</v>
      </c>
      <c r="C15" s="27">
        <v>2.6819073302356219E-2</v>
      </c>
      <c r="D15" s="27">
        <v>1.215619931518642</v>
      </c>
      <c r="E15" s="27">
        <v>-2.5558572324588951E-2</v>
      </c>
      <c r="F15" s="27">
        <v>-2.5558572324588951E-2</v>
      </c>
      <c r="G15" s="27">
        <v>1.0243072277593051</v>
      </c>
    </row>
    <row r="16" spans="1:10" x14ac:dyDescent="0.15">
      <c r="A16" s="29">
        <v>40392</v>
      </c>
      <c r="B16" s="27">
        <v>7.2148449291548761E-3</v>
      </c>
      <c r="C16" s="27">
        <v>3.4033918231511091E-2</v>
      </c>
      <c r="D16" s="27">
        <v>1.470467812632162</v>
      </c>
      <c r="E16" s="27">
        <v>-2.5558572324588951E-2</v>
      </c>
      <c r="F16" s="27">
        <v>-2.5558572324588951E-2</v>
      </c>
      <c r="G16" s="27">
        <v>1.024707208360452</v>
      </c>
    </row>
    <row r="17" spans="1:7" x14ac:dyDescent="0.15">
      <c r="A17" s="29">
        <v>40406</v>
      </c>
      <c r="B17" s="27">
        <v>1.538772943112054E-3</v>
      </c>
      <c r="C17" s="27">
        <v>3.5572691174623153E-2</v>
      </c>
      <c r="D17" s="27">
        <v>1.4910183102727179</v>
      </c>
      <c r="E17" s="27">
        <v>-2.5558572324588951E-2</v>
      </c>
      <c r="F17" s="27">
        <v>-2.5558572324588951E-2</v>
      </c>
      <c r="G17" s="27">
        <v>1.050107208292397</v>
      </c>
    </row>
    <row r="18" spans="1:7" x14ac:dyDescent="0.15">
      <c r="A18" s="29">
        <v>40420</v>
      </c>
      <c r="B18" s="27">
        <v>1.7150666615418069E-2</v>
      </c>
      <c r="C18" s="27">
        <v>5.2723357790041211E-2</v>
      </c>
      <c r="D18" s="27">
        <v>1.9201501256617679</v>
      </c>
      <c r="E18" s="27">
        <v>-2.5558572324588951E-2</v>
      </c>
      <c r="F18" s="27">
        <v>-2.5558572324588951E-2</v>
      </c>
      <c r="G18" s="27">
        <v>1.0490071748368079</v>
      </c>
    </row>
    <row r="19" spans="1:7" x14ac:dyDescent="0.15">
      <c r="A19" s="29">
        <v>40434</v>
      </c>
      <c r="B19" s="27">
        <v>-1.6468546693632329E-2</v>
      </c>
      <c r="C19" s="27">
        <v>3.6254811096408893E-2</v>
      </c>
      <c r="D19" s="27">
        <v>1.1076836263475149</v>
      </c>
      <c r="E19" s="27">
        <v>-2.5558572324588951E-2</v>
      </c>
      <c r="F19" s="27">
        <v>-2.5558572324588951E-2</v>
      </c>
      <c r="G19" s="27">
        <v>1.0496072002442369</v>
      </c>
    </row>
    <row r="20" spans="1:7" x14ac:dyDescent="0.15">
      <c r="A20" s="29">
        <v>40451</v>
      </c>
      <c r="B20" s="27">
        <v>1.385756235761978E-3</v>
      </c>
      <c r="C20" s="27">
        <v>3.764056733217086E-2</v>
      </c>
      <c r="D20" s="27">
        <v>1.120931681354465</v>
      </c>
      <c r="E20" s="27">
        <v>-2.5558572324588951E-2</v>
      </c>
      <c r="F20" s="27">
        <v>-2.5558572324588951E-2</v>
      </c>
      <c r="G20" s="27">
        <v>1.0497071564134379</v>
      </c>
    </row>
    <row r="21" spans="1:7" x14ac:dyDescent="0.15">
      <c r="A21" s="29">
        <v>40472</v>
      </c>
      <c r="B21" s="27">
        <v>2.334587848164774E-2</v>
      </c>
      <c r="C21" s="27">
        <v>6.0986445813818603E-2</v>
      </c>
      <c r="D21" s="27">
        <v>1.549647143726991</v>
      </c>
      <c r="E21" s="27">
        <v>-2.5558572324588951E-2</v>
      </c>
      <c r="F21" s="27">
        <v>-2.5558572324588951E-2</v>
      </c>
      <c r="G21" s="27">
        <v>1.049507199895747</v>
      </c>
    </row>
    <row r="22" spans="1:7" x14ac:dyDescent="0.15">
      <c r="A22" s="29">
        <v>40486</v>
      </c>
      <c r="B22" s="27">
        <v>-7.8535124843258433E-3</v>
      </c>
      <c r="C22" s="27">
        <v>5.3132933329492753E-2</v>
      </c>
      <c r="D22" s="27">
        <v>1.2803867773309441</v>
      </c>
      <c r="E22" s="27">
        <v>-2.5558572324588951E-2</v>
      </c>
      <c r="F22" s="27">
        <v>-2.5558572324588951E-2</v>
      </c>
      <c r="G22" s="27">
        <v>1.0499071769663599</v>
      </c>
    </row>
    <row r="23" spans="1:7" x14ac:dyDescent="0.15">
      <c r="A23" s="29">
        <v>40500</v>
      </c>
      <c r="B23" s="27">
        <v>1.341324019759051E-2</v>
      </c>
      <c r="C23" s="27">
        <v>6.6546173527083252E-2</v>
      </c>
      <c r="D23" s="27">
        <v>1.524994062951615</v>
      </c>
      <c r="E23" s="27">
        <v>-2.5558572324588951E-2</v>
      </c>
      <c r="F23" s="27">
        <v>-2.5558572324588951E-2</v>
      </c>
      <c r="G23" s="27">
        <v>1.0498069806594621</v>
      </c>
    </row>
    <row r="24" spans="1:7" x14ac:dyDescent="0.15">
      <c r="A24" s="29">
        <v>40514</v>
      </c>
      <c r="B24" s="27">
        <v>1.9184181478313581E-2</v>
      </c>
      <c r="C24" s="27">
        <v>8.573035500539683E-2</v>
      </c>
      <c r="D24" s="27">
        <v>1.8167191123688711</v>
      </c>
      <c r="E24" s="27">
        <v>-2.5558572324588951E-2</v>
      </c>
      <c r="F24" s="27">
        <v>-2.5558572324588951E-2</v>
      </c>
      <c r="G24" s="27">
        <v>1.049707210660155</v>
      </c>
    </row>
    <row r="25" spans="1:7" x14ac:dyDescent="0.15">
      <c r="A25" s="29">
        <v>40528</v>
      </c>
      <c r="B25" s="27">
        <v>3.6863049044331959E-3</v>
      </c>
      <c r="C25" s="27">
        <v>8.9416659909830026E-2</v>
      </c>
      <c r="D25" s="27">
        <v>1.8566952491087949</v>
      </c>
      <c r="E25" s="27">
        <v>-2.5558572324588951E-2</v>
      </c>
      <c r="F25" s="27">
        <v>-2.5558572324588951E-2</v>
      </c>
      <c r="G25" s="27">
        <v>1.0495071893736461</v>
      </c>
    </row>
    <row r="26" spans="1:7" x14ac:dyDescent="0.15">
      <c r="A26" s="29">
        <v>40542</v>
      </c>
      <c r="B26" s="27">
        <v>2.265089439102751E-2</v>
      </c>
      <c r="C26" s="27">
        <v>0.11206755430085751</v>
      </c>
      <c r="D26" s="27">
        <v>2.1293542226746172</v>
      </c>
      <c r="E26" s="27">
        <v>-2.5558572324588951E-2</v>
      </c>
      <c r="F26" s="27">
        <v>-2.5558572324588951E-2</v>
      </c>
      <c r="G26" s="27">
        <v>1.04960717827509</v>
      </c>
    </row>
    <row r="27" spans="1:7" x14ac:dyDescent="0.15">
      <c r="A27" s="29">
        <v>40557</v>
      </c>
      <c r="B27" s="27">
        <v>4.9459447234737816E-3</v>
      </c>
      <c r="C27" s="27">
        <v>0.11701349902433129</v>
      </c>
      <c r="D27" s="27">
        <v>2.2321020480424671</v>
      </c>
      <c r="E27" s="27">
        <v>-2.5558572324588951E-2</v>
      </c>
      <c r="F27" s="27">
        <v>-2.5558572324588951E-2</v>
      </c>
      <c r="G27" s="27">
        <v>1.0496071681021071</v>
      </c>
    </row>
    <row r="28" spans="1:7" x14ac:dyDescent="0.15">
      <c r="A28" s="29">
        <v>40571</v>
      </c>
      <c r="B28" s="27">
        <v>-1.642425722527562E-3</v>
      </c>
      <c r="C28" s="27">
        <v>0.11537107330180379</v>
      </c>
      <c r="D28" s="27">
        <v>2.039468283801773</v>
      </c>
      <c r="E28" s="27">
        <v>-2.5558572324588951E-2</v>
      </c>
      <c r="F28" s="27">
        <v>-2.5558572324588951E-2</v>
      </c>
      <c r="G28" s="27">
        <v>1.007407234140036</v>
      </c>
    </row>
    <row r="29" spans="1:7" x14ac:dyDescent="0.15">
      <c r="A29" s="29">
        <v>40592</v>
      </c>
      <c r="B29" s="27">
        <v>-2.6735722799913421E-3</v>
      </c>
      <c r="C29" s="27">
        <v>0.1126975010218124</v>
      </c>
      <c r="D29" s="27">
        <v>1.9806438066311911</v>
      </c>
      <c r="E29" s="27">
        <v>-2.5558572324588951E-2</v>
      </c>
      <c r="F29" s="27">
        <v>-2.5558572324588951E-2</v>
      </c>
      <c r="G29" s="27">
        <v>1.0072072372083789</v>
      </c>
    </row>
    <row r="30" spans="1:7" x14ac:dyDescent="0.15">
      <c r="A30" s="29">
        <v>40606</v>
      </c>
      <c r="B30" s="27">
        <v>-4.9979477000167277E-3</v>
      </c>
      <c r="C30" s="27">
        <v>0.1076995533217957</v>
      </c>
      <c r="D30" s="27">
        <v>1.8309402835680699</v>
      </c>
      <c r="E30" s="27">
        <v>-2.5558572324588951E-2</v>
      </c>
      <c r="F30" s="27">
        <v>-2.5558572324588951E-2</v>
      </c>
      <c r="G30" s="27">
        <v>1.0489071536142249</v>
      </c>
    </row>
    <row r="31" spans="1:7" x14ac:dyDescent="0.15">
      <c r="A31" s="29">
        <v>40620</v>
      </c>
      <c r="B31" s="27">
        <v>1.4602877553639241E-2</v>
      </c>
      <c r="C31" s="27">
        <v>0.12230243087543489</v>
      </c>
      <c r="D31" s="27">
        <v>1.9814676077775031</v>
      </c>
      <c r="E31" s="27">
        <v>-2.5558572324588951E-2</v>
      </c>
      <c r="F31" s="27">
        <v>-2.5558572324588951E-2</v>
      </c>
      <c r="G31" s="27">
        <v>1.0490071579783551</v>
      </c>
    </row>
    <row r="32" spans="1:7" x14ac:dyDescent="0.15">
      <c r="A32" s="29">
        <v>40634</v>
      </c>
      <c r="B32" s="27">
        <v>4.2488274496105469E-3</v>
      </c>
      <c r="C32" s="27">
        <v>0.12655125832504549</v>
      </c>
      <c r="D32" s="27">
        <v>2.270143980647096</v>
      </c>
      <c r="E32" s="27">
        <v>-2.5558572324588951E-2</v>
      </c>
      <c r="F32" s="27">
        <v>-2.5558572324588951E-2</v>
      </c>
      <c r="G32" s="27">
        <v>1.0497070959857739</v>
      </c>
    </row>
    <row r="33" spans="1:7" x14ac:dyDescent="0.15">
      <c r="A33" s="29">
        <v>40652</v>
      </c>
      <c r="B33" s="27">
        <v>1.5665865742016411E-2</v>
      </c>
      <c r="C33" s="27">
        <v>0.14221712406706191</v>
      </c>
      <c r="D33" s="27">
        <v>2.4453251137013949</v>
      </c>
      <c r="E33" s="27">
        <v>-2.5558572324588951E-2</v>
      </c>
      <c r="F33" s="27">
        <v>-2.5558572324588951E-2</v>
      </c>
      <c r="G33" s="27">
        <v>1.0504071981246601</v>
      </c>
    </row>
    <row r="34" spans="1:7" x14ac:dyDescent="0.15">
      <c r="A34" s="29">
        <v>40667</v>
      </c>
      <c r="B34" s="27">
        <v>6.8466749107755154E-3</v>
      </c>
      <c r="C34" s="27">
        <v>0.14906379897783739</v>
      </c>
      <c r="D34" s="27">
        <v>3.046920813248216</v>
      </c>
      <c r="E34" s="27">
        <v>-2.5558572324588951E-2</v>
      </c>
      <c r="F34" s="27">
        <v>-2.5558572324588951E-2</v>
      </c>
      <c r="G34" s="27">
        <v>1.049807178418809</v>
      </c>
    </row>
    <row r="35" spans="1:7" x14ac:dyDescent="0.15">
      <c r="A35" s="29">
        <v>40681</v>
      </c>
      <c r="B35" s="27">
        <v>1.469563171117913E-2</v>
      </c>
      <c r="C35" s="27">
        <v>0.16375943068901649</v>
      </c>
      <c r="D35" s="27">
        <v>3.57349997813319</v>
      </c>
      <c r="E35" s="27">
        <v>-1.6468546693632329E-2</v>
      </c>
      <c r="F35" s="27">
        <v>-2.5558572324588951E-2</v>
      </c>
      <c r="G35" s="27">
        <v>1.048807050347941</v>
      </c>
    </row>
    <row r="36" spans="1:7" x14ac:dyDescent="0.15">
      <c r="A36" s="29">
        <v>40695</v>
      </c>
      <c r="B36" s="27">
        <v>-1.3839515565517021E-3</v>
      </c>
      <c r="C36" s="27">
        <v>0.16237547913246481</v>
      </c>
      <c r="D36" s="27">
        <v>3.2406790113255708</v>
      </c>
      <c r="E36" s="27">
        <v>-1.6468546693632329E-2</v>
      </c>
      <c r="F36" s="27">
        <v>-2.5558572324588951E-2</v>
      </c>
      <c r="G36" s="27">
        <v>1.049607159330773</v>
      </c>
    </row>
    <row r="37" spans="1:7" x14ac:dyDescent="0.15">
      <c r="A37" s="29">
        <v>40710</v>
      </c>
      <c r="B37" s="27">
        <v>8.6855752582508314E-3</v>
      </c>
      <c r="C37" s="27">
        <v>0.17106105439071559</v>
      </c>
      <c r="D37" s="27">
        <v>3.4954885370125788</v>
      </c>
      <c r="E37" s="27">
        <v>-1.6468546693632329E-2</v>
      </c>
      <c r="F37" s="27">
        <v>-2.5558572324588951E-2</v>
      </c>
      <c r="G37" s="27">
        <v>1.0491069802613691</v>
      </c>
    </row>
    <row r="38" spans="1:7" x14ac:dyDescent="0.15">
      <c r="A38" s="29">
        <v>40724</v>
      </c>
      <c r="B38" s="27">
        <v>1.379873898684356E-2</v>
      </c>
      <c r="C38" s="27">
        <v>0.1848597933775592</v>
      </c>
      <c r="D38" s="27">
        <v>3.5590424909740079</v>
      </c>
      <c r="E38" s="27">
        <v>-1.6468546693632329E-2</v>
      </c>
      <c r="F38" s="27">
        <v>-2.5558572324588951E-2</v>
      </c>
      <c r="G38" s="27">
        <v>1.048507179212453</v>
      </c>
    </row>
    <row r="39" spans="1:7" x14ac:dyDescent="0.15">
      <c r="A39" s="29">
        <v>40738</v>
      </c>
      <c r="B39" s="27">
        <v>1.176052754575244E-2</v>
      </c>
      <c r="C39" s="27">
        <v>0.19662032092331161</v>
      </c>
      <c r="D39" s="27">
        <v>3.594047008958726</v>
      </c>
      <c r="E39" s="27">
        <v>-1.6468546693632329E-2</v>
      </c>
      <c r="F39" s="27">
        <v>-2.5558572324588951E-2</v>
      </c>
      <c r="G39" s="27">
        <v>1.049907113102742</v>
      </c>
    </row>
    <row r="40" spans="1:7" x14ac:dyDescent="0.15">
      <c r="A40" s="29">
        <v>40752</v>
      </c>
      <c r="B40" s="27">
        <v>7.9344762463344071E-3</v>
      </c>
      <c r="C40" s="27">
        <v>0.204554797169646</v>
      </c>
      <c r="D40" s="27">
        <v>3.6254387718302898</v>
      </c>
      <c r="E40" s="27">
        <v>-1.6468546693632329E-2</v>
      </c>
      <c r="F40" s="27">
        <v>-2.5558572324588951E-2</v>
      </c>
      <c r="G40" s="27">
        <v>1.0293069353015269</v>
      </c>
    </row>
    <row r="41" spans="1:7" x14ac:dyDescent="0.15">
      <c r="A41" s="29">
        <v>40766</v>
      </c>
      <c r="B41" s="27">
        <v>5.6911321264475484E-3</v>
      </c>
      <c r="C41" s="27">
        <v>0.21024592929609359</v>
      </c>
      <c r="D41" s="27">
        <v>3.5928732704634569</v>
      </c>
      <c r="E41" s="27">
        <v>-1.6468546693632329E-2</v>
      </c>
      <c r="F41" s="27">
        <v>-2.5558572324588951E-2</v>
      </c>
      <c r="G41" s="27">
        <v>1.028907158249901</v>
      </c>
    </row>
    <row r="42" spans="1:7" x14ac:dyDescent="0.15">
      <c r="A42" s="29">
        <v>40780</v>
      </c>
      <c r="B42" s="27">
        <v>-1.8229568266517511E-4</v>
      </c>
      <c r="C42" s="27">
        <v>0.21006363361342839</v>
      </c>
      <c r="D42" s="27">
        <v>3.5410991429124858</v>
      </c>
      <c r="E42" s="27">
        <v>-1.6468546693632329E-2</v>
      </c>
      <c r="F42" s="27">
        <v>-2.5558572324588951E-2</v>
      </c>
      <c r="G42" s="27">
        <v>1.0502071583081849</v>
      </c>
    </row>
    <row r="43" spans="1:7" x14ac:dyDescent="0.15">
      <c r="A43" s="29">
        <v>40794</v>
      </c>
      <c r="B43" s="27">
        <v>-7.8927253524770924E-3</v>
      </c>
      <c r="C43" s="27">
        <v>0.2021709082609513</v>
      </c>
      <c r="D43" s="27">
        <v>2.9743365799539938</v>
      </c>
      <c r="E43" s="27">
        <v>-1.6468546693632329E-2</v>
      </c>
      <c r="F43" s="27">
        <v>-2.5558572324588951E-2</v>
      </c>
      <c r="G43" s="27">
        <v>1.049107189041727</v>
      </c>
    </row>
    <row r="44" spans="1:7" x14ac:dyDescent="0.15">
      <c r="A44" s="29">
        <v>40809</v>
      </c>
      <c r="B44" s="27">
        <v>-7.2151624383446286E-3</v>
      </c>
      <c r="C44" s="27">
        <v>0.19495574582260669</v>
      </c>
      <c r="D44" s="27">
        <v>3.400925457292884</v>
      </c>
      <c r="E44" s="27">
        <v>-1.52901834734869E-2</v>
      </c>
      <c r="F44" s="27">
        <v>-2.5558572324588951E-2</v>
      </c>
      <c r="G44" s="27">
        <v>1.0499072187463969</v>
      </c>
    </row>
    <row r="45" spans="1:7" x14ac:dyDescent="0.15">
      <c r="A45" s="29">
        <v>40830</v>
      </c>
      <c r="B45" s="27">
        <v>-4.3771275850663233E-5</v>
      </c>
      <c r="C45" s="27">
        <v>0.19491197454675599</v>
      </c>
      <c r="D45" s="27">
        <v>3.3573476698060158</v>
      </c>
      <c r="E45" s="27">
        <v>-1.533395474933757E-2</v>
      </c>
      <c r="F45" s="27">
        <v>-2.5558572324588951E-2</v>
      </c>
      <c r="G45" s="27">
        <v>1.0502072092218451</v>
      </c>
    </row>
    <row r="46" spans="1:7" x14ac:dyDescent="0.15">
      <c r="A46" s="29">
        <v>40844</v>
      </c>
      <c r="B46" s="27">
        <v>8.5348867471306752E-3</v>
      </c>
      <c r="C46" s="27">
        <v>0.2034468612938867</v>
      </c>
      <c r="D46" s="27">
        <v>3.2790990796318069</v>
      </c>
      <c r="E46" s="27">
        <v>-1.533395474933757E-2</v>
      </c>
      <c r="F46" s="27">
        <v>-2.5558572324588951E-2</v>
      </c>
      <c r="G46" s="27">
        <v>1.0494072010319231</v>
      </c>
    </row>
    <row r="47" spans="1:7" x14ac:dyDescent="0.15">
      <c r="A47" s="29">
        <v>40858</v>
      </c>
      <c r="B47" s="27">
        <v>-1.71808921166625E-3</v>
      </c>
      <c r="C47" s="27">
        <v>0.20172877208222051</v>
      </c>
      <c r="D47" s="27">
        <v>3.550205658961846</v>
      </c>
      <c r="E47" s="27">
        <v>-1.533395474933757E-2</v>
      </c>
      <c r="F47" s="27">
        <v>-2.5558572324588951E-2</v>
      </c>
      <c r="G47" s="27">
        <v>1.0494071989284379</v>
      </c>
    </row>
    <row r="48" spans="1:7" x14ac:dyDescent="0.15">
      <c r="A48" s="29">
        <v>40872</v>
      </c>
      <c r="B48" s="27">
        <v>-3.0473242653135391E-4</v>
      </c>
      <c r="C48" s="27">
        <v>0.20142403965568911</v>
      </c>
      <c r="D48" s="27">
        <v>3.2459709423929648</v>
      </c>
      <c r="E48" s="27">
        <v>-1.533395474933757E-2</v>
      </c>
      <c r="F48" s="27">
        <v>-2.5558572324588951E-2</v>
      </c>
      <c r="G48" s="27">
        <v>1.04980719760653</v>
      </c>
    </row>
    <row r="49" spans="1:7" x14ac:dyDescent="0.15">
      <c r="A49" s="29">
        <v>40886</v>
      </c>
      <c r="B49" s="27">
        <v>1.428707191082533E-3</v>
      </c>
      <c r="C49" s="27">
        <v>0.20285274684677171</v>
      </c>
      <c r="D49" s="27">
        <v>2.9925395853116181</v>
      </c>
      <c r="E49" s="27">
        <v>-1.533395474933757E-2</v>
      </c>
      <c r="F49" s="27">
        <v>-2.5558572324588951E-2</v>
      </c>
      <c r="G49" s="27">
        <v>1.049807190912766</v>
      </c>
    </row>
    <row r="50" spans="1:7" x14ac:dyDescent="0.15">
      <c r="A50" s="29">
        <v>40900</v>
      </c>
      <c r="B50" s="27">
        <v>-1.5788831234093591E-2</v>
      </c>
      <c r="C50" s="27">
        <v>0.18706391561267799</v>
      </c>
      <c r="D50" s="27">
        <v>2.2103740060729078</v>
      </c>
      <c r="E50" s="27">
        <v>-2.3182013683415551E-2</v>
      </c>
      <c r="F50" s="27">
        <v>-2.5558572324588951E-2</v>
      </c>
      <c r="G50" s="27">
        <v>1.0499071689157791</v>
      </c>
    </row>
    <row r="51" spans="1:7" x14ac:dyDescent="0.15">
      <c r="A51" s="29">
        <v>40918</v>
      </c>
      <c r="B51" s="27">
        <v>3.6257943217504751E-4</v>
      </c>
      <c r="C51" s="27">
        <v>0.18742649504485309</v>
      </c>
      <c r="D51" s="27">
        <v>1.8970888913504971</v>
      </c>
      <c r="E51" s="27">
        <v>-2.3182013683415551E-2</v>
      </c>
      <c r="F51" s="27">
        <v>-2.5558572324588951E-2</v>
      </c>
      <c r="G51" s="27">
        <v>1.0499071691344011</v>
      </c>
    </row>
    <row r="52" spans="1:7" x14ac:dyDescent="0.15">
      <c r="A52" s="29">
        <v>40939</v>
      </c>
      <c r="B52" s="27">
        <v>5.0433867281192302E-3</v>
      </c>
      <c r="C52" s="27">
        <v>0.19246988177297231</v>
      </c>
      <c r="D52" s="27">
        <v>1.899300213913881</v>
      </c>
      <c r="E52" s="27">
        <v>-2.3182013683415551E-2</v>
      </c>
      <c r="F52" s="27">
        <v>-2.5558572324588951E-2</v>
      </c>
      <c r="G52" s="27">
        <v>1.0490072291430621</v>
      </c>
    </row>
    <row r="53" spans="1:7" x14ac:dyDescent="0.15">
      <c r="A53" s="29">
        <v>40953</v>
      </c>
      <c r="B53" s="27">
        <v>4.2202135736685228E-3</v>
      </c>
      <c r="C53" s="27">
        <v>0.19669009534664089</v>
      </c>
      <c r="D53" s="27">
        <v>2.0616509419829239</v>
      </c>
      <c r="E53" s="27">
        <v>-2.3182013683415551E-2</v>
      </c>
      <c r="F53" s="27">
        <v>-2.5558572324588951E-2</v>
      </c>
      <c r="G53" s="27">
        <v>1.048807136674071</v>
      </c>
    </row>
    <row r="54" spans="1:7" x14ac:dyDescent="0.15">
      <c r="A54" s="29">
        <v>40967</v>
      </c>
      <c r="B54" s="27">
        <v>6.2763803009715513E-3</v>
      </c>
      <c r="C54" s="27">
        <v>0.20296647564761239</v>
      </c>
      <c r="D54" s="27">
        <v>2.311247172207866</v>
      </c>
      <c r="E54" s="27">
        <v>-2.3182013683415551E-2</v>
      </c>
      <c r="F54" s="27">
        <v>-2.5558572324588951E-2</v>
      </c>
      <c r="G54" s="27">
        <v>1.0488072092403311</v>
      </c>
    </row>
    <row r="55" spans="1:7" x14ac:dyDescent="0.15">
      <c r="A55" s="29">
        <v>40981</v>
      </c>
      <c r="B55" s="27">
        <v>3.517518671951258E-3</v>
      </c>
      <c r="C55" s="27">
        <v>0.20648399431956371</v>
      </c>
      <c r="D55" s="27">
        <v>2.5985185627857472</v>
      </c>
      <c r="E55" s="27">
        <v>-2.3182013683415551E-2</v>
      </c>
      <c r="F55" s="27">
        <v>-2.5558572324588951E-2</v>
      </c>
      <c r="G55" s="27">
        <v>1.048807166436339</v>
      </c>
    </row>
    <row r="56" spans="1:7" x14ac:dyDescent="0.15">
      <c r="A56" s="29">
        <v>40995</v>
      </c>
      <c r="B56" s="27">
        <v>6.8643635422822036E-3</v>
      </c>
      <c r="C56" s="27">
        <v>0.21334835786184589</v>
      </c>
      <c r="D56" s="27">
        <v>2.49337626623256</v>
      </c>
      <c r="E56" s="27">
        <v>-2.3182013683415551E-2</v>
      </c>
      <c r="F56" s="27">
        <v>-2.5558572324588951E-2</v>
      </c>
      <c r="G56" s="27">
        <v>1.0490071891220369</v>
      </c>
    </row>
    <row r="57" spans="1:7" x14ac:dyDescent="0.15">
      <c r="A57" s="29">
        <v>41012</v>
      </c>
      <c r="B57" s="27">
        <v>4.0087427864473468E-4</v>
      </c>
      <c r="C57" s="27">
        <v>0.2137492321404906</v>
      </c>
      <c r="D57" s="27">
        <v>2.3791442012220529</v>
      </c>
      <c r="E57" s="27">
        <v>-2.3182013683415551E-2</v>
      </c>
      <c r="F57" s="27">
        <v>-2.5558572324588951E-2</v>
      </c>
      <c r="G57" s="27">
        <v>1.049007168768435</v>
      </c>
    </row>
    <row r="58" spans="1:7" x14ac:dyDescent="0.15">
      <c r="A58" s="29">
        <v>41026</v>
      </c>
      <c r="B58" s="27">
        <v>2.5361053210697301E-3</v>
      </c>
      <c r="C58" s="27">
        <v>0.2162853374615604</v>
      </c>
      <c r="D58" s="27">
        <v>2.153861475034152</v>
      </c>
      <c r="E58" s="27">
        <v>-2.3182013683415551E-2</v>
      </c>
      <c r="F58" s="27">
        <v>-2.5558572324588951E-2</v>
      </c>
      <c r="G58" s="27">
        <v>1.0496072081989261</v>
      </c>
    </row>
    <row r="59" spans="1:7" x14ac:dyDescent="0.15">
      <c r="A59" s="29">
        <v>41044</v>
      </c>
      <c r="B59" s="27">
        <v>1.944450288049897E-3</v>
      </c>
      <c r="C59" s="27">
        <v>0.2182297877496103</v>
      </c>
      <c r="D59" s="27">
        <v>2.0247366359560122</v>
      </c>
      <c r="E59" s="27">
        <v>-2.3182013683415551E-2</v>
      </c>
      <c r="F59" s="27">
        <v>-2.5558572324588951E-2</v>
      </c>
      <c r="G59" s="27">
        <v>1.0502071961153989</v>
      </c>
    </row>
    <row r="60" spans="1:7" x14ac:dyDescent="0.15">
      <c r="A60" s="29">
        <v>41058</v>
      </c>
      <c r="B60" s="27">
        <v>-1.7860765730150811E-3</v>
      </c>
      <c r="C60" s="27">
        <v>0.21644371117659519</v>
      </c>
      <c r="D60" s="27">
        <v>1.6423940682678599</v>
      </c>
      <c r="E60" s="27">
        <v>-2.3182013683415551E-2</v>
      </c>
      <c r="F60" s="27">
        <v>-2.5558572324588951E-2</v>
      </c>
      <c r="G60" s="27">
        <v>1.0502071460738569</v>
      </c>
    </row>
    <row r="61" spans="1:7" x14ac:dyDescent="0.15">
      <c r="A61" s="29">
        <v>41072</v>
      </c>
      <c r="B61" s="27">
        <v>-5.1138070103299779E-4</v>
      </c>
      <c r="C61" s="27">
        <v>0.21593233047556221</v>
      </c>
      <c r="D61" s="27">
        <v>1.6741456697941659</v>
      </c>
      <c r="E61" s="27">
        <v>-2.3182013683415551E-2</v>
      </c>
      <c r="F61" s="27">
        <v>-2.5558572324588951E-2</v>
      </c>
      <c r="G61" s="27">
        <v>1.0502069398892859</v>
      </c>
    </row>
    <row r="62" spans="1:7" x14ac:dyDescent="0.15">
      <c r="A62" s="29">
        <v>41087</v>
      </c>
      <c r="B62" s="27">
        <v>1.1906130316848401E-2</v>
      </c>
      <c r="C62" s="27">
        <v>0.2278384607924106</v>
      </c>
      <c r="D62" s="27">
        <v>1.729548230877415</v>
      </c>
      <c r="E62" s="27">
        <v>-2.3182013683415551E-2</v>
      </c>
      <c r="F62" s="27">
        <v>-2.5558572324588951E-2</v>
      </c>
      <c r="G62" s="27">
        <v>1.049907099061641</v>
      </c>
    </row>
    <row r="63" spans="1:7" x14ac:dyDescent="0.15">
      <c r="A63" s="29">
        <v>41101</v>
      </c>
      <c r="B63" s="27">
        <v>1.237214804095813E-2</v>
      </c>
      <c r="C63" s="27">
        <v>0.2402106088333687</v>
      </c>
      <c r="D63" s="27">
        <v>1.711881135409332</v>
      </c>
      <c r="E63" s="27">
        <v>-2.3182013683415551E-2</v>
      </c>
      <c r="F63" s="27">
        <v>-2.5558572324588951E-2</v>
      </c>
      <c r="G63" s="27">
        <v>1.049907151608183</v>
      </c>
    </row>
    <row r="64" spans="1:7" x14ac:dyDescent="0.15">
      <c r="A64" s="29">
        <v>41115</v>
      </c>
      <c r="B64" s="27">
        <v>3.669854600795372E-3</v>
      </c>
      <c r="C64" s="27">
        <v>0.24388046343416411</v>
      </c>
      <c r="D64" s="27">
        <v>1.5333283288799791</v>
      </c>
      <c r="E64" s="27">
        <v>-2.3182013683415551E-2</v>
      </c>
      <c r="F64" s="27">
        <v>-2.5558572324588951E-2</v>
      </c>
      <c r="G64" s="27">
        <v>1.0492071854038809</v>
      </c>
    </row>
    <row r="65" spans="1:7" x14ac:dyDescent="0.15">
      <c r="A65" s="29">
        <v>41129</v>
      </c>
      <c r="B65" s="27">
        <v>1.38680628805046E-2</v>
      </c>
      <c r="C65" s="27">
        <v>0.25774852631466871</v>
      </c>
      <c r="D65" s="27">
        <v>1.633898992798382</v>
      </c>
      <c r="E65" s="27">
        <v>-2.3182013683415551E-2</v>
      </c>
      <c r="F65" s="27">
        <v>-2.5558572324588951E-2</v>
      </c>
      <c r="G65" s="27">
        <v>1.049207192320484</v>
      </c>
    </row>
    <row r="66" spans="1:7" x14ac:dyDescent="0.15">
      <c r="A66" s="29">
        <v>41143</v>
      </c>
      <c r="B66" s="27">
        <v>-1.0987415013077729E-3</v>
      </c>
      <c r="C66" s="27">
        <v>0.25664978481336093</v>
      </c>
      <c r="D66" s="27">
        <v>1.4282437699383299</v>
      </c>
      <c r="E66" s="27">
        <v>-2.3182013683415551E-2</v>
      </c>
      <c r="F66" s="27">
        <v>-2.5558572324588951E-2</v>
      </c>
      <c r="G66" s="27">
        <v>1.048807217101033</v>
      </c>
    </row>
    <row r="67" spans="1:7" x14ac:dyDescent="0.15">
      <c r="A67" s="29">
        <v>41157</v>
      </c>
      <c r="B67" s="27">
        <v>1.5312346212404751E-3</v>
      </c>
      <c r="C67" s="27">
        <v>0.25818101943460142</v>
      </c>
      <c r="D67" s="27">
        <v>1.4840381695802769</v>
      </c>
      <c r="E67" s="27">
        <v>-2.3182013683415551E-2</v>
      </c>
      <c r="F67" s="27">
        <v>-2.5558572324588951E-2</v>
      </c>
      <c r="G67" s="27">
        <v>1.048807237182394</v>
      </c>
    </row>
    <row r="68" spans="1:7" x14ac:dyDescent="0.15">
      <c r="A68" s="29">
        <v>41171</v>
      </c>
      <c r="B68" s="27">
        <v>3.007429488245963E-3</v>
      </c>
      <c r="C68" s="27">
        <v>0.26118844892284743</v>
      </c>
      <c r="D68" s="27">
        <v>1.917668550610188</v>
      </c>
      <c r="E68" s="27">
        <v>-2.3182013683415551E-2</v>
      </c>
      <c r="F68" s="27">
        <v>-2.5558572324588951E-2</v>
      </c>
      <c r="G68" s="27">
        <v>1.0494072285930911</v>
      </c>
    </row>
    <row r="69" spans="1:7" x14ac:dyDescent="0.15">
      <c r="A69" s="29">
        <v>41192</v>
      </c>
      <c r="B69" s="27">
        <v>5.689410707857348E-4</v>
      </c>
      <c r="C69" s="27">
        <v>0.26175738999363313</v>
      </c>
      <c r="D69" s="27">
        <v>2.2879909743012261</v>
      </c>
      <c r="E69" s="27">
        <v>-2.3182013683415551E-2</v>
      </c>
      <c r="F69" s="27">
        <v>-2.5558572324588951E-2</v>
      </c>
      <c r="G69" s="27">
        <v>1.0494071805363521</v>
      </c>
    </row>
    <row r="70" spans="1:7" x14ac:dyDescent="0.15">
      <c r="A70" s="29">
        <v>41206</v>
      </c>
      <c r="B70" s="27">
        <v>8.8471706920270812E-3</v>
      </c>
      <c r="C70" s="27">
        <v>0.27060456068566019</v>
      </c>
      <c r="D70" s="27">
        <v>2.549876517386616</v>
      </c>
      <c r="E70" s="27">
        <v>-2.3182013683415551E-2</v>
      </c>
      <c r="F70" s="27">
        <v>-2.5558572324588951E-2</v>
      </c>
      <c r="G70" s="27">
        <v>1.049707238612434</v>
      </c>
    </row>
    <row r="71" spans="1:7" x14ac:dyDescent="0.15">
      <c r="A71" s="29">
        <v>41220</v>
      </c>
      <c r="B71" s="27">
        <v>4.8401092819007514E-3</v>
      </c>
      <c r="C71" s="27">
        <v>0.27544466996756101</v>
      </c>
      <c r="D71" s="27">
        <v>2.4659564470132409</v>
      </c>
      <c r="E71" s="27">
        <v>-2.3182013683415551E-2</v>
      </c>
      <c r="F71" s="27">
        <v>-2.5558572324588951E-2</v>
      </c>
      <c r="G71" s="27">
        <v>1.049707206007811</v>
      </c>
    </row>
    <row r="72" spans="1:7" x14ac:dyDescent="0.15">
      <c r="A72" s="29">
        <v>41234</v>
      </c>
      <c r="B72" s="27">
        <v>-3.2925049149810301E-3</v>
      </c>
      <c r="C72" s="27">
        <v>0.27215216505257989</v>
      </c>
      <c r="D72" s="27">
        <v>2.3875655151776378</v>
      </c>
      <c r="E72" s="27">
        <v>-2.3182013683415551E-2</v>
      </c>
      <c r="F72" s="27">
        <v>-2.5558572324588951E-2</v>
      </c>
      <c r="G72" s="27">
        <v>1.049607218643611</v>
      </c>
    </row>
    <row r="73" spans="1:7" x14ac:dyDescent="0.15">
      <c r="A73" s="29">
        <v>41248</v>
      </c>
      <c r="B73" s="27">
        <v>-8.8119758328079646E-3</v>
      </c>
      <c r="C73" s="27">
        <v>0.26334018921977198</v>
      </c>
      <c r="D73" s="27">
        <v>1.9602083148534251</v>
      </c>
      <c r="E73" s="27">
        <v>-2.3182013683415551E-2</v>
      </c>
      <c r="F73" s="27">
        <v>-2.5558572324588951E-2</v>
      </c>
      <c r="G73" s="27">
        <v>1.049607221983976</v>
      </c>
    </row>
    <row r="74" spans="1:7" x14ac:dyDescent="0.15">
      <c r="A74" s="29">
        <v>41262</v>
      </c>
      <c r="B74" s="27">
        <v>2.6230053309036421E-2</v>
      </c>
      <c r="C74" s="27">
        <v>0.28957024252880842</v>
      </c>
      <c r="D74" s="27">
        <v>2.1964932908293369</v>
      </c>
      <c r="E74" s="27">
        <v>-2.3182013683415551E-2</v>
      </c>
      <c r="F74" s="27">
        <v>-2.5558572324588951E-2</v>
      </c>
      <c r="G74" s="27">
        <v>1.049307204019696</v>
      </c>
    </row>
    <row r="75" spans="1:7" x14ac:dyDescent="0.15">
      <c r="A75" s="29">
        <v>41281</v>
      </c>
      <c r="B75" s="27">
        <v>8.8218278878187534E-3</v>
      </c>
      <c r="C75" s="27">
        <v>0.29839207041662719</v>
      </c>
      <c r="D75" s="27">
        <v>3.245047654505409</v>
      </c>
      <c r="E75" s="27">
        <v>-2.28194342512405E-2</v>
      </c>
      <c r="F75" s="27">
        <v>-2.5558572324588951E-2</v>
      </c>
      <c r="G75" s="27">
        <v>1.049307237406444</v>
      </c>
    </row>
    <row r="76" spans="1:7" x14ac:dyDescent="0.15">
      <c r="A76" s="29">
        <v>41295</v>
      </c>
      <c r="B76" s="27">
        <v>8.850417099586793E-3</v>
      </c>
      <c r="C76" s="27">
        <v>0.30724248751621402</v>
      </c>
      <c r="D76" s="27">
        <v>3.4928852486218389</v>
      </c>
      <c r="E76" s="27">
        <v>-1.7776047523121261E-2</v>
      </c>
      <c r="F76" s="27">
        <v>-2.5558572324588951E-2</v>
      </c>
      <c r="G76" s="27">
        <v>1.0499071994255531</v>
      </c>
    </row>
    <row r="77" spans="1:7" x14ac:dyDescent="0.15">
      <c r="A77" s="29">
        <v>41309</v>
      </c>
      <c r="B77" s="27">
        <v>5.1591130494329654E-3</v>
      </c>
      <c r="C77" s="27">
        <v>0.31240160056564692</v>
      </c>
      <c r="D77" s="27">
        <v>3.496149207075248</v>
      </c>
      <c r="E77" s="27">
        <v>-1.355583394945273E-2</v>
      </c>
      <c r="F77" s="27">
        <v>-2.5558572324588951E-2</v>
      </c>
      <c r="G77" s="27">
        <v>1.049907180417657</v>
      </c>
    </row>
    <row r="78" spans="1:7" x14ac:dyDescent="0.15">
      <c r="A78" s="29">
        <v>41330</v>
      </c>
      <c r="B78" s="27">
        <v>-5.9258971826908341E-3</v>
      </c>
      <c r="C78" s="27">
        <v>0.3064757033829561</v>
      </c>
      <c r="D78" s="27">
        <v>3.054433146312121</v>
      </c>
      <c r="E78" s="27">
        <v>-1.210448074778897E-2</v>
      </c>
      <c r="F78" s="27">
        <v>-2.5558572324588951E-2</v>
      </c>
      <c r="G78" s="27">
        <v>1.0500072188713521</v>
      </c>
    </row>
    <row r="79" spans="1:7" x14ac:dyDescent="0.15">
      <c r="A79" s="29">
        <v>41344</v>
      </c>
      <c r="B79" s="27">
        <v>-7.3060086183000328E-3</v>
      </c>
      <c r="C79" s="27">
        <v>0.29916969476465599</v>
      </c>
      <c r="D79" s="27">
        <v>2.5502351683017981</v>
      </c>
      <c r="E79" s="27">
        <v>-1.323190580099087E-2</v>
      </c>
      <c r="F79" s="27">
        <v>-2.5558572324588951E-2</v>
      </c>
      <c r="G79" s="27">
        <v>1.050007233750383</v>
      </c>
    </row>
    <row r="80" spans="1:7" x14ac:dyDescent="0.15">
      <c r="A80" s="29">
        <v>41358</v>
      </c>
      <c r="B80" s="27">
        <v>5.3107211036593771E-3</v>
      </c>
      <c r="C80" s="27">
        <v>0.30448041586831542</v>
      </c>
      <c r="D80" s="27">
        <v>2.5959650843463602</v>
      </c>
      <c r="E80" s="27">
        <v>-1.323190580099087E-2</v>
      </c>
      <c r="F80" s="27">
        <v>-2.5558572324588951E-2</v>
      </c>
      <c r="G80" s="27">
        <v>1.0508070374849741</v>
      </c>
    </row>
    <row r="81" spans="1:7" x14ac:dyDescent="0.15">
      <c r="A81" s="29">
        <v>41374</v>
      </c>
      <c r="B81" s="27">
        <v>-7.9965817129779571E-3</v>
      </c>
      <c r="C81" s="27">
        <v>0.29648383415533752</v>
      </c>
      <c r="D81" s="27">
        <v>2.1084416795868801</v>
      </c>
      <c r="E81" s="27">
        <v>-1.5917766410309449E-2</v>
      </c>
      <c r="F81" s="27">
        <v>-2.5558572324588951E-2</v>
      </c>
      <c r="G81" s="27">
        <v>1.050807249939806</v>
      </c>
    </row>
    <row r="82" spans="1:7" x14ac:dyDescent="0.15">
      <c r="A82" s="29">
        <v>41388</v>
      </c>
      <c r="B82" s="27">
        <v>5.056840365397856E-3</v>
      </c>
      <c r="C82" s="27">
        <v>0.3015406745207353</v>
      </c>
      <c r="D82" s="27">
        <v>2.2313298727571689</v>
      </c>
      <c r="E82" s="27">
        <v>-1.5917766410309449E-2</v>
      </c>
      <c r="F82" s="27">
        <v>-2.5558572324588951E-2</v>
      </c>
      <c r="G82" s="27">
        <v>1.0501072457303351</v>
      </c>
    </row>
    <row r="83" spans="1:7" x14ac:dyDescent="0.15">
      <c r="A83" s="29">
        <v>41407</v>
      </c>
      <c r="B83" s="27">
        <v>-1.5793492023174929E-3</v>
      </c>
      <c r="C83" s="27">
        <v>0.29996132531841779</v>
      </c>
      <c r="D83" s="27">
        <v>2.1095607149997639</v>
      </c>
      <c r="E83" s="27">
        <v>-1.5917766410309449E-2</v>
      </c>
      <c r="F83" s="27">
        <v>-2.5558572324588951E-2</v>
      </c>
      <c r="G83" s="27">
        <v>1.0501072482394711</v>
      </c>
    </row>
    <row r="84" spans="1:7" x14ac:dyDescent="0.15">
      <c r="A84" s="29">
        <v>41421</v>
      </c>
      <c r="B84" s="27">
        <v>1.5737794968863999E-2</v>
      </c>
      <c r="C84" s="27">
        <v>0.31569912028728181</v>
      </c>
      <c r="D84" s="27">
        <v>2.347961082021325</v>
      </c>
      <c r="E84" s="27">
        <v>-1.5917766410309449E-2</v>
      </c>
      <c r="F84" s="27">
        <v>-2.5558572324588951E-2</v>
      </c>
      <c r="G84" s="27">
        <v>1.04900713380584</v>
      </c>
    </row>
    <row r="85" spans="1:7" x14ac:dyDescent="0.15">
      <c r="A85" s="29">
        <v>41438</v>
      </c>
      <c r="B85" s="27">
        <v>3.0850148855870868E-3</v>
      </c>
      <c r="C85" s="27">
        <v>0.31878413517286891</v>
      </c>
      <c r="D85" s="27">
        <v>2.489960569193352</v>
      </c>
      <c r="E85" s="27">
        <v>-1.5917766410309449E-2</v>
      </c>
      <c r="F85" s="27">
        <v>-2.5558572324588951E-2</v>
      </c>
      <c r="G85" s="27">
        <v>1.0490071231275171</v>
      </c>
    </row>
    <row r="86" spans="1:7" x14ac:dyDescent="0.15">
      <c r="A86" s="29">
        <v>41452</v>
      </c>
      <c r="B86" s="27">
        <v>1.783023715680036E-2</v>
      </c>
      <c r="C86" s="27">
        <v>0.33661437232966929</v>
      </c>
      <c r="D86" s="27">
        <v>2.805982003171509</v>
      </c>
      <c r="E86" s="27">
        <v>-1.5917766410309449E-2</v>
      </c>
      <c r="F86" s="27">
        <v>-2.5558572324588951E-2</v>
      </c>
      <c r="G86" s="27">
        <v>1.0509071987071079</v>
      </c>
    </row>
    <row r="87" spans="1:7" x14ac:dyDescent="0.15">
      <c r="A87" s="29">
        <v>41466</v>
      </c>
      <c r="B87" s="27">
        <v>5.2365055095112004E-3</v>
      </c>
      <c r="C87" s="27">
        <v>0.3418508778391805</v>
      </c>
      <c r="D87" s="27">
        <v>2.690376514686307</v>
      </c>
      <c r="E87" s="27">
        <v>-1.5917766410309449E-2</v>
      </c>
      <c r="F87" s="27">
        <v>-2.5558572324588951E-2</v>
      </c>
      <c r="G87" s="27">
        <v>1.0509072499405421</v>
      </c>
    </row>
    <row r="88" spans="1:7" x14ac:dyDescent="0.15">
      <c r="A88" s="29">
        <v>41480</v>
      </c>
      <c r="B88" s="27">
        <v>-8.6276122662653429E-3</v>
      </c>
      <c r="C88" s="27">
        <v>0.33322326557291521</v>
      </c>
      <c r="D88" s="27">
        <v>2.1366036183319319</v>
      </c>
      <c r="E88" s="27">
        <v>-1.5917766410309449E-2</v>
      </c>
      <c r="F88" s="27">
        <v>-2.5558572324588951E-2</v>
      </c>
      <c r="G88" s="27">
        <v>1.049907248796373</v>
      </c>
    </row>
    <row r="89" spans="1:7" x14ac:dyDescent="0.15">
      <c r="A89" s="29">
        <v>41494</v>
      </c>
      <c r="B89" s="27">
        <v>-2.349122125975267E-3</v>
      </c>
      <c r="C89" s="27">
        <v>0.33087414344693988</v>
      </c>
      <c r="D89" s="27">
        <v>1.9791845368843619</v>
      </c>
      <c r="E89" s="27">
        <v>-1.5917766410309449E-2</v>
      </c>
      <c r="F89" s="27">
        <v>-2.5558572324588951E-2</v>
      </c>
      <c r="G89" s="27">
        <v>1.0499072285064719</v>
      </c>
    </row>
    <row r="90" spans="1:7" x14ac:dyDescent="0.15">
      <c r="A90" s="29">
        <v>41508</v>
      </c>
      <c r="B90" s="27">
        <v>-6.0038877471910168E-3</v>
      </c>
      <c r="C90" s="27">
        <v>0.32487025569974892</v>
      </c>
      <c r="D90" s="27">
        <v>1.5411764136243971</v>
      </c>
      <c r="E90" s="27">
        <v>-1.698062213943163E-2</v>
      </c>
      <c r="F90" s="27">
        <v>-2.5558572324588951E-2</v>
      </c>
      <c r="G90" s="27">
        <v>1.0498072252471911</v>
      </c>
    </row>
    <row r="91" spans="1:7" x14ac:dyDescent="0.15">
      <c r="A91" s="29">
        <v>41522</v>
      </c>
      <c r="B91" s="27">
        <v>-6.0552175413746932E-3</v>
      </c>
      <c r="C91" s="27">
        <v>0.3188150381583742</v>
      </c>
      <c r="D91" s="27">
        <v>1.404013681831763</v>
      </c>
      <c r="E91" s="27">
        <v>-2.3035839680806299E-2</v>
      </c>
      <c r="F91" s="27">
        <v>-2.5558572324588951E-2</v>
      </c>
      <c r="G91" s="27">
        <v>1.049807219263754</v>
      </c>
    </row>
    <row r="92" spans="1:7" x14ac:dyDescent="0.15">
      <c r="A92" s="29">
        <v>41540</v>
      </c>
      <c r="B92" s="27">
        <v>1.8083836609364062E-2</v>
      </c>
      <c r="C92" s="27">
        <v>0.33689887476773828</v>
      </c>
      <c r="D92" s="27">
        <v>1.677706393429317</v>
      </c>
      <c r="E92" s="27">
        <v>-2.3035839680806299E-2</v>
      </c>
      <c r="F92" s="27">
        <v>-2.5558572324588951E-2</v>
      </c>
      <c r="G92" s="27">
        <v>1.050307208645165</v>
      </c>
    </row>
    <row r="93" spans="1:7" x14ac:dyDescent="0.15">
      <c r="A93" s="29">
        <v>41561</v>
      </c>
      <c r="B93" s="27">
        <v>7.6365048422671888E-4</v>
      </c>
      <c r="C93" s="27">
        <v>0.337662525251965</v>
      </c>
      <c r="D93" s="27">
        <v>1.6277808529875</v>
      </c>
      <c r="E93" s="27">
        <v>-2.3035839680806299E-2</v>
      </c>
      <c r="F93" s="27">
        <v>-2.5558572324588951E-2</v>
      </c>
      <c r="G93" s="27">
        <v>1.0445072082948399</v>
      </c>
    </row>
    <row r="94" spans="1:7" x14ac:dyDescent="0.15">
      <c r="A94" s="29">
        <v>41575</v>
      </c>
      <c r="B94" s="27">
        <v>1.7675033728351532E-2</v>
      </c>
      <c r="C94" s="27">
        <v>0.35533755898031649</v>
      </c>
      <c r="D94" s="27">
        <v>1.9058133304970399</v>
      </c>
      <c r="E94" s="27">
        <v>-2.3035839680806299E-2</v>
      </c>
      <c r="F94" s="27">
        <v>-2.5558572324588951E-2</v>
      </c>
      <c r="G94" s="27">
        <v>1.0501072587759279</v>
      </c>
    </row>
    <row r="95" spans="1:7" x14ac:dyDescent="0.15">
      <c r="A95" s="29">
        <v>41589</v>
      </c>
      <c r="B95" s="27">
        <v>3.4996147307682171E-3</v>
      </c>
      <c r="C95" s="27">
        <v>0.35883717371108481</v>
      </c>
      <c r="D95" s="27">
        <v>1.807533709732652</v>
      </c>
      <c r="E95" s="27">
        <v>-2.3035839680806299E-2</v>
      </c>
      <c r="F95" s="27">
        <v>-2.5558572324588951E-2</v>
      </c>
      <c r="G95" s="27">
        <v>1.050107177658391</v>
      </c>
    </row>
    <row r="96" spans="1:7" x14ac:dyDescent="0.15">
      <c r="A96" s="29">
        <v>41603</v>
      </c>
      <c r="B96" s="27">
        <v>-8.8889050571618489E-3</v>
      </c>
      <c r="C96" s="27">
        <v>0.34994826865392292</v>
      </c>
      <c r="D96" s="27">
        <v>1.4801052245571651</v>
      </c>
      <c r="E96" s="27">
        <v>-2.3035839680806299E-2</v>
      </c>
      <c r="F96" s="27">
        <v>-2.5558572324588951E-2</v>
      </c>
      <c r="G96" s="27">
        <v>1.049607198788324</v>
      </c>
    </row>
    <row r="97" spans="1:7" x14ac:dyDescent="0.15">
      <c r="A97" s="29">
        <v>41617</v>
      </c>
      <c r="B97" s="27">
        <v>1.000136844602924E-2</v>
      </c>
      <c r="C97" s="27">
        <v>0.35994963709995209</v>
      </c>
      <c r="D97" s="27">
        <v>1.743171790708864</v>
      </c>
      <c r="E97" s="27">
        <v>-2.3035839680806299E-2</v>
      </c>
      <c r="F97" s="27">
        <v>-2.5558572324588951E-2</v>
      </c>
      <c r="G97" s="27">
        <v>1.049607064984039</v>
      </c>
    </row>
    <row r="98" spans="1:7" x14ac:dyDescent="0.15">
      <c r="A98" s="29">
        <v>41631</v>
      </c>
      <c r="B98" s="27">
        <v>2.0831565248314869E-3</v>
      </c>
      <c r="C98" s="27">
        <v>0.36203279362478358</v>
      </c>
      <c r="D98" s="27">
        <v>2.0248059392612929</v>
      </c>
      <c r="E98" s="27">
        <v>-2.3035839680806299E-2</v>
      </c>
      <c r="F98" s="27">
        <v>-2.5558572324588951E-2</v>
      </c>
      <c r="G98" s="27">
        <v>1.050207219275374</v>
      </c>
    </row>
    <row r="99" spans="1:7" x14ac:dyDescent="0.15">
      <c r="A99" s="29">
        <v>41646</v>
      </c>
      <c r="B99" s="27">
        <v>-1.103924836635709E-2</v>
      </c>
      <c r="C99" s="27">
        <v>0.35099354525842652</v>
      </c>
      <c r="D99" s="27">
        <v>1.361717919252504</v>
      </c>
      <c r="E99" s="27">
        <v>-2.3035839680806299E-2</v>
      </c>
      <c r="F99" s="27">
        <v>-2.5558572324588951E-2</v>
      </c>
      <c r="G99" s="27">
        <v>1.0502072204344419</v>
      </c>
    </row>
    <row r="100" spans="1:7" x14ac:dyDescent="0.15">
      <c r="A100" s="29">
        <v>41660</v>
      </c>
      <c r="B100" s="27">
        <v>1.2567194448994609E-2</v>
      </c>
      <c r="C100" s="27">
        <v>0.36356073970742109</v>
      </c>
      <c r="D100" s="27">
        <v>1.422654976505666</v>
      </c>
      <c r="E100" s="27">
        <v>-2.3035839680806299E-2</v>
      </c>
      <c r="F100" s="27">
        <v>-2.5558572324588951E-2</v>
      </c>
      <c r="G100" s="27">
        <v>1.0493072097097911</v>
      </c>
    </row>
    <row r="101" spans="1:7" x14ac:dyDescent="0.15">
      <c r="A101" s="29">
        <v>41681</v>
      </c>
      <c r="B101" s="27">
        <v>3.7863785144947731E-3</v>
      </c>
      <c r="C101" s="27">
        <v>0.3673471182219159</v>
      </c>
      <c r="D101" s="27">
        <v>1.32486594050371</v>
      </c>
      <c r="E101" s="27">
        <v>-2.3035839680806299E-2</v>
      </c>
      <c r="F101" s="27">
        <v>-2.5558572324588951E-2</v>
      </c>
      <c r="G101" s="27">
        <v>1.049307208581171</v>
      </c>
    </row>
    <row r="102" spans="1:7" x14ac:dyDescent="0.15">
      <c r="A102" s="29">
        <v>41695</v>
      </c>
      <c r="B102" s="27">
        <v>-1.422440301553052E-2</v>
      </c>
      <c r="C102" s="27">
        <v>0.35312271520638538</v>
      </c>
      <c r="D102" s="27">
        <v>0.84495343506685483</v>
      </c>
      <c r="E102" s="27">
        <v>-2.3035839680806299E-2</v>
      </c>
      <c r="F102" s="27">
        <v>-2.5558572324588951E-2</v>
      </c>
      <c r="G102" s="27">
        <v>1.05080723294756</v>
      </c>
    </row>
    <row r="103" spans="1:7" x14ac:dyDescent="0.15">
      <c r="A103" s="29">
        <v>41709</v>
      </c>
      <c r="B103" s="27">
        <v>1.925419976212293E-2</v>
      </c>
      <c r="C103" s="27">
        <v>0.37237691496850828</v>
      </c>
      <c r="D103" s="27">
        <v>1.302404878634094</v>
      </c>
      <c r="E103" s="27">
        <v>-2.3035839680806299E-2</v>
      </c>
      <c r="F103" s="27">
        <v>-2.5558572324588951E-2</v>
      </c>
      <c r="G103" s="27">
        <v>1.0508071892774919</v>
      </c>
    </row>
    <row r="104" spans="1:7" x14ac:dyDescent="0.15">
      <c r="A104" s="29">
        <v>41723</v>
      </c>
      <c r="B104" s="27">
        <v>3.2545983908817029E-3</v>
      </c>
      <c r="C104" s="27">
        <v>0.37563151335938999</v>
      </c>
      <c r="D104" s="27">
        <v>1.5437819707484599</v>
      </c>
      <c r="E104" s="27">
        <v>-2.3035839680806299E-2</v>
      </c>
      <c r="F104" s="27">
        <v>-2.5558572324588951E-2</v>
      </c>
      <c r="G104" s="27">
        <v>1.0496071870985</v>
      </c>
    </row>
    <row r="105" spans="1:7" x14ac:dyDescent="0.15">
      <c r="A105" s="29">
        <v>41738</v>
      </c>
      <c r="B105" s="27">
        <v>3.997191285448759E-3</v>
      </c>
      <c r="C105" s="27">
        <v>0.37962870464483878</v>
      </c>
      <c r="D105" s="27">
        <v>1.5186358129128279</v>
      </c>
      <c r="E105" s="27">
        <v>-2.3035839680806299E-2</v>
      </c>
      <c r="F105" s="27">
        <v>-2.5558572324588951E-2</v>
      </c>
      <c r="G105" s="27">
        <v>1.0496072088407229</v>
      </c>
    </row>
    <row r="106" spans="1:7" x14ac:dyDescent="0.15">
      <c r="A106" s="29">
        <v>41752</v>
      </c>
      <c r="B106" s="27">
        <v>-2.141117861391859E-3</v>
      </c>
      <c r="C106" s="27">
        <v>0.3774875867834469</v>
      </c>
      <c r="D106" s="27">
        <v>1.6714273401356441</v>
      </c>
      <c r="E106" s="27">
        <v>-2.3035839680806299E-2</v>
      </c>
      <c r="F106" s="27">
        <v>-2.5558572324588951E-2</v>
      </c>
      <c r="G106" s="27">
        <v>1.049507238469036</v>
      </c>
    </row>
    <row r="107" spans="1:7" x14ac:dyDescent="0.15">
      <c r="A107" s="29">
        <v>41768</v>
      </c>
      <c r="B107" s="27">
        <v>6.5972890614472268E-3</v>
      </c>
      <c r="C107" s="27">
        <v>0.38408487584489409</v>
      </c>
      <c r="D107" s="27">
        <v>1.700246323940735</v>
      </c>
      <c r="E107" s="27">
        <v>-2.3035839680806299E-2</v>
      </c>
      <c r="F107" s="27">
        <v>-2.5558572324588951E-2</v>
      </c>
      <c r="G107" s="27">
        <v>1.0495071989781981</v>
      </c>
    </row>
    <row r="108" spans="1:7" x14ac:dyDescent="0.15">
      <c r="A108" s="29">
        <v>41782</v>
      </c>
      <c r="B108" s="27">
        <v>-1.4271538770746579E-3</v>
      </c>
      <c r="C108" s="27">
        <v>0.3826577219678195</v>
      </c>
      <c r="D108" s="27">
        <v>1.7039323994360971</v>
      </c>
      <c r="E108" s="27">
        <v>-2.3035839680806299E-2</v>
      </c>
      <c r="F108" s="27">
        <v>-2.5558572324588951E-2</v>
      </c>
      <c r="G108" s="27">
        <v>1.049807217000875</v>
      </c>
    </row>
    <row r="109" spans="1:7" x14ac:dyDescent="0.15">
      <c r="A109" s="29">
        <v>41799</v>
      </c>
      <c r="B109" s="27">
        <v>3.177117105891805E-3</v>
      </c>
      <c r="C109" s="27">
        <v>0.3858348390737113</v>
      </c>
      <c r="D109" s="27">
        <v>1.4994196064623839</v>
      </c>
      <c r="E109" s="27">
        <v>-2.3035839680806299E-2</v>
      </c>
      <c r="F109" s="27">
        <v>-2.5558572324588951E-2</v>
      </c>
      <c r="G109" s="27">
        <v>1.0498072528755771</v>
      </c>
    </row>
    <row r="110" spans="1:7" x14ac:dyDescent="0.15">
      <c r="A110" s="29">
        <v>41813</v>
      </c>
      <c r="B110" s="27">
        <v>7.5538608735198527E-3</v>
      </c>
      <c r="C110" s="27">
        <v>0.39338869994723108</v>
      </c>
      <c r="D110" s="27">
        <v>1.5867935634859081</v>
      </c>
      <c r="E110" s="27">
        <v>-2.3035839680806299E-2</v>
      </c>
      <c r="F110" s="27">
        <v>-2.5558572324588951E-2</v>
      </c>
      <c r="G110" s="27">
        <v>1.0497072084238199</v>
      </c>
    </row>
    <row r="111" spans="1:7" x14ac:dyDescent="0.15">
      <c r="A111" s="29">
        <v>41827</v>
      </c>
      <c r="B111" s="27">
        <v>4.1814758032504493E-3</v>
      </c>
      <c r="C111" s="27">
        <v>0.39757017575048159</v>
      </c>
      <c r="D111" s="27">
        <v>1.3717379779679311</v>
      </c>
      <c r="E111" s="27">
        <v>-2.3035839680806299E-2</v>
      </c>
      <c r="F111" s="27">
        <v>-2.5558572324588951E-2</v>
      </c>
      <c r="G111" s="27">
        <v>1.049707229198543</v>
      </c>
    </row>
    <row r="112" spans="1:7" x14ac:dyDescent="0.15">
      <c r="A112" s="29">
        <v>41841</v>
      </c>
      <c r="B112" s="27">
        <v>2.3430568416770828E-2</v>
      </c>
      <c r="C112" s="27">
        <v>0.42100074416725242</v>
      </c>
      <c r="D112" s="27">
        <v>1.611706110442396</v>
      </c>
      <c r="E112" s="27">
        <v>-2.3035839680806299E-2</v>
      </c>
      <c r="F112" s="27">
        <v>-2.5558572324588951E-2</v>
      </c>
      <c r="G112" s="27">
        <v>1.050007229155409</v>
      </c>
    </row>
    <row r="113" spans="1:7" x14ac:dyDescent="0.15">
      <c r="A113" s="29">
        <v>41855</v>
      </c>
      <c r="B113" s="27">
        <v>5.0957542548885626E-3</v>
      </c>
      <c r="C113" s="27">
        <v>0.42609649842214098</v>
      </c>
      <c r="D113" s="27">
        <v>1.9523606854384949</v>
      </c>
      <c r="E113" s="27">
        <v>-2.3035839680806299E-2</v>
      </c>
      <c r="F113" s="27">
        <v>-2.5558572324588951E-2</v>
      </c>
      <c r="G113" s="27">
        <v>1.0500072219341789</v>
      </c>
    </row>
    <row r="114" spans="1:7" x14ac:dyDescent="0.15">
      <c r="A114" s="29">
        <v>41869</v>
      </c>
      <c r="B114" s="27">
        <v>1.9349471817727271E-3</v>
      </c>
      <c r="C114" s="27">
        <v>0.42803144560391371</v>
      </c>
      <c r="D114" s="27">
        <v>2.0587556293724711</v>
      </c>
      <c r="E114" s="27">
        <v>-2.3035839680806299E-2</v>
      </c>
      <c r="F114" s="27">
        <v>-2.5558572324588951E-2</v>
      </c>
      <c r="G114" s="27">
        <v>1.05030722835403</v>
      </c>
    </row>
    <row r="115" spans="1:7" x14ac:dyDescent="0.15">
      <c r="A115" s="29">
        <v>41883</v>
      </c>
      <c r="B115" s="27">
        <v>-4.7483817422658411E-3</v>
      </c>
      <c r="C115" s="27">
        <v>0.42328306386164788</v>
      </c>
      <c r="D115" s="27">
        <v>2.096826934870093</v>
      </c>
      <c r="E115" s="27">
        <v>-2.3035839680806299E-2</v>
      </c>
      <c r="F115" s="27">
        <v>-2.5558572324588951E-2</v>
      </c>
      <c r="G115" s="27">
        <v>1.050306934049174</v>
      </c>
    </row>
    <row r="116" spans="1:7" x14ac:dyDescent="0.15">
      <c r="A116" s="29">
        <v>41898</v>
      </c>
      <c r="B116" s="27">
        <v>6.0215777766175127E-3</v>
      </c>
      <c r="C116" s="27">
        <v>0.42930464163826543</v>
      </c>
      <c r="D116" s="27">
        <v>2.4126481604058019</v>
      </c>
      <c r="E116" s="27">
        <v>-1.422440301553052E-2</v>
      </c>
      <c r="F116" s="27">
        <v>-2.5558572324588951E-2</v>
      </c>
      <c r="G116" s="27">
        <v>1.0503072080736771</v>
      </c>
    </row>
    <row r="117" spans="1:7" x14ac:dyDescent="0.15">
      <c r="A117" s="29">
        <v>41912</v>
      </c>
      <c r="B117" s="27">
        <v>-5.5660837614615504E-3</v>
      </c>
      <c r="C117" s="27">
        <v>0.42373855787680381</v>
      </c>
      <c r="D117" s="27">
        <v>1.9499306820148929</v>
      </c>
      <c r="E117" s="27">
        <v>-1.422440301553052E-2</v>
      </c>
      <c r="F117" s="27">
        <v>-2.5558572324588951E-2</v>
      </c>
      <c r="G117" s="27">
        <v>1.050307238624407</v>
      </c>
    </row>
    <row r="118" spans="1:7" x14ac:dyDescent="0.15">
      <c r="A118" s="29">
        <v>41933</v>
      </c>
      <c r="B118" s="27">
        <v>-7.2975052216793174E-3</v>
      </c>
      <c r="C118" s="27">
        <v>0.41644105265512449</v>
      </c>
      <c r="D118" s="27">
        <v>1.72161635542625</v>
      </c>
      <c r="E118" s="27">
        <v>-1.422440301553052E-2</v>
      </c>
      <c r="F118" s="27">
        <v>-2.5558572324588951E-2</v>
      </c>
      <c r="G118" s="27">
        <v>1.0502072088224459</v>
      </c>
    </row>
    <row r="119" spans="1:7" x14ac:dyDescent="0.15">
      <c r="A119" s="29">
        <v>41947</v>
      </c>
      <c r="B119" s="27">
        <v>-5.686930531187389E-3</v>
      </c>
      <c r="C119" s="27">
        <v>0.41075412212393708</v>
      </c>
      <c r="D119" s="27">
        <v>1.2605323716724139</v>
      </c>
      <c r="E119" s="27">
        <v>-1.855051951432829E-2</v>
      </c>
      <c r="F119" s="27">
        <v>-2.5558572324588951E-2</v>
      </c>
      <c r="G119" s="27">
        <v>1.0502072061649099</v>
      </c>
    </row>
    <row r="120" spans="1:7" x14ac:dyDescent="0.15">
      <c r="A120" s="29">
        <v>41961</v>
      </c>
      <c r="B120" s="27">
        <v>6.4458503889773533E-3</v>
      </c>
      <c r="C120" s="27">
        <v>0.41719997251291441</v>
      </c>
      <c r="D120" s="27">
        <v>1.3218995147741091</v>
      </c>
      <c r="E120" s="27">
        <v>-1.855051951432829E-2</v>
      </c>
      <c r="F120" s="27">
        <v>-2.5558572324588951E-2</v>
      </c>
      <c r="G120" s="27">
        <v>1.0495072291990939</v>
      </c>
    </row>
    <row r="121" spans="1:7" x14ac:dyDescent="0.15">
      <c r="A121" s="29">
        <v>41975</v>
      </c>
      <c r="B121" s="27">
        <v>1.8211474750787351E-2</v>
      </c>
      <c r="C121" s="27">
        <v>0.43541144726370168</v>
      </c>
      <c r="D121" s="27">
        <v>1.8875422496807961</v>
      </c>
      <c r="E121" s="27">
        <v>-1.855051951432829E-2</v>
      </c>
      <c r="F121" s="27">
        <v>-2.5558572324588951E-2</v>
      </c>
      <c r="G121" s="27">
        <v>1.049507017592656</v>
      </c>
    </row>
    <row r="122" spans="1:7" x14ac:dyDescent="0.15">
      <c r="A122" s="29">
        <v>41989</v>
      </c>
      <c r="B122" s="27">
        <v>1.6175812092696081E-2</v>
      </c>
      <c r="C122" s="27">
        <v>0.45158725935639782</v>
      </c>
      <c r="D122" s="27">
        <v>1.9658874474955139</v>
      </c>
      <c r="E122" s="27">
        <v>-1.855051951432829E-2</v>
      </c>
      <c r="F122" s="27">
        <v>-2.5558572324588951E-2</v>
      </c>
      <c r="G122" s="27">
        <v>1.0511072291470429</v>
      </c>
    </row>
    <row r="123" spans="1:7" x14ac:dyDescent="0.15">
      <c r="A123" s="29">
        <v>42003</v>
      </c>
      <c r="B123" s="27">
        <v>5.4058508405979144E-3</v>
      </c>
      <c r="C123" s="27">
        <v>0.45699311019699568</v>
      </c>
      <c r="D123" s="27">
        <v>2.037127977139717</v>
      </c>
      <c r="E123" s="27">
        <v>-1.855051951432829E-2</v>
      </c>
      <c r="F123" s="27">
        <v>-2.5558572324588951E-2</v>
      </c>
      <c r="G123" s="27">
        <v>1.0511072186959001</v>
      </c>
    </row>
    <row r="124" spans="1:7" x14ac:dyDescent="0.15">
      <c r="A124" s="29">
        <v>42019</v>
      </c>
      <c r="B124" s="27">
        <v>9.5584938731250214E-3</v>
      </c>
      <c r="C124" s="27">
        <v>0.46655160407012081</v>
      </c>
      <c r="D124" s="27">
        <v>2.6098619047209231</v>
      </c>
      <c r="E124" s="27">
        <v>-1.855051951432829E-2</v>
      </c>
      <c r="F124" s="27">
        <v>-2.5558572324588951E-2</v>
      </c>
      <c r="G124" s="27">
        <v>1.051107231100652</v>
      </c>
    </row>
    <row r="125" spans="1:7" x14ac:dyDescent="0.15">
      <c r="A125" s="29">
        <v>42033</v>
      </c>
      <c r="B125" s="27">
        <v>-9.5911542649319836E-4</v>
      </c>
      <c r="C125" s="27">
        <v>0.46559248864362762</v>
      </c>
      <c r="D125" s="27">
        <v>2.3288064646277871</v>
      </c>
      <c r="E125" s="27">
        <v>-1.855051951432829E-2</v>
      </c>
      <c r="F125" s="27">
        <v>-2.5558572324588951E-2</v>
      </c>
      <c r="G125" s="27">
        <v>1.0497071084682881</v>
      </c>
    </row>
    <row r="126" spans="1:7" x14ac:dyDescent="0.15">
      <c r="A126" s="29">
        <v>42047</v>
      </c>
      <c r="B126" s="27">
        <v>3.8367371495783222E-3</v>
      </c>
      <c r="C126" s="27">
        <v>0.4694292257932059</v>
      </c>
      <c r="D126" s="27">
        <v>2.3299731041637139</v>
      </c>
      <c r="E126" s="27">
        <v>-1.855051951432829E-2</v>
      </c>
      <c r="F126" s="27">
        <v>-2.5558572324588951E-2</v>
      </c>
      <c r="G126" s="27">
        <v>1.0439070947119971</v>
      </c>
    </row>
    <row r="127" spans="1:7" x14ac:dyDescent="0.15">
      <c r="A127" s="29">
        <v>42068</v>
      </c>
      <c r="B127" s="27">
        <v>-7.5256517891206191E-3</v>
      </c>
      <c r="C127" s="27">
        <v>0.46190357400408533</v>
      </c>
      <c r="D127" s="27">
        <v>2.631430834957055</v>
      </c>
      <c r="E127" s="27">
        <v>-1.855051951432829E-2</v>
      </c>
      <c r="F127" s="27">
        <v>-2.5558572324588951E-2</v>
      </c>
      <c r="G127" s="27">
        <v>1.050607116804267</v>
      </c>
    </row>
    <row r="128" spans="1:7" x14ac:dyDescent="0.15">
      <c r="A128" s="29">
        <v>42082</v>
      </c>
      <c r="B128" s="27">
        <v>1.7771096320358819E-2</v>
      </c>
      <c r="C128" s="27">
        <v>0.47967467032444411</v>
      </c>
      <c r="D128" s="27">
        <v>2.6295075567527029</v>
      </c>
      <c r="E128" s="27">
        <v>-1.855051951432829E-2</v>
      </c>
      <c r="F128" s="27">
        <v>-2.5558572324588951E-2</v>
      </c>
      <c r="G128" s="27">
        <v>1.0493071478967639</v>
      </c>
    </row>
    <row r="129" spans="1:7" x14ac:dyDescent="0.15">
      <c r="A129" s="29">
        <v>42096</v>
      </c>
      <c r="B129" s="27">
        <v>7.8628167453130976E-3</v>
      </c>
      <c r="C129" s="27">
        <v>0.48753748706975719</v>
      </c>
      <c r="D129" s="27">
        <v>2.7331995626769432</v>
      </c>
      <c r="E129" s="27">
        <v>-1.855051951432829E-2</v>
      </c>
      <c r="F129" s="27">
        <v>-2.5558572324588951E-2</v>
      </c>
      <c r="G129" s="27">
        <v>1.0493070275759719</v>
      </c>
    </row>
    <row r="130" spans="1:7" x14ac:dyDescent="0.15">
      <c r="A130" s="29">
        <v>42111</v>
      </c>
      <c r="B130" s="27">
        <v>-3.261530460203305E-3</v>
      </c>
      <c r="C130" s="27">
        <v>0.48427595660955391</v>
      </c>
      <c r="D130" s="27">
        <v>2.5114118172458628</v>
      </c>
      <c r="E130" s="27">
        <v>-1.855051951432829E-2</v>
      </c>
      <c r="F130" s="27">
        <v>-2.5558572324588951E-2</v>
      </c>
      <c r="G130" s="27">
        <v>1.050207158161562</v>
      </c>
    </row>
    <row r="131" spans="1:7" x14ac:dyDescent="0.15">
      <c r="A131" s="29">
        <v>42128</v>
      </c>
      <c r="B131" s="27">
        <v>1.047141788326226E-2</v>
      </c>
      <c r="C131" s="27">
        <v>0.49474737449281619</v>
      </c>
      <c r="D131" s="27">
        <v>2.819928993817626</v>
      </c>
      <c r="E131" s="27">
        <v>-1.855051951432829E-2</v>
      </c>
      <c r="F131" s="27">
        <v>-2.5558572324588951E-2</v>
      </c>
      <c r="G131" s="27">
        <v>1.050207017583189</v>
      </c>
    </row>
    <row r="132" spans="1:7" x14ac:dyDescent="0.15">
      <c r="A132" s="29">
        <v>42142</v>
      </c>
      <c r="B132" s="27">
        <v>1.7473693196328469E-2</v>
      </c>
      <c r="C132" s="27">
        <v>0.51222106768914466</v>
      </c>
      <c r="D132" s="27">
        <v>2.946935452520719</v>
      </c>
      <c r="E132" s="27">
        <v>-1.855051951432829E-2</v>
      </c>
      <c r="F132" s="27">
        <v>-2.5558572324588951E-2</v>
      </c>
      <c r="G132" s="27">
        <v>1.0504069261481279</v>
      </c>
    </row>
    <row r="133" spans="1:7" x14ac:dyDescent="0.15">
      <c r="A133" s="29">
        <v>42156</v>
      </c>
      <c r="B133" s="27">
        <v>-1.141623577967678E-2</v>
      </c>
      <c r="C133" s="27">
        <v>0.5008048319094679</v>
      </c>
      <c r="D133" s="27">
        <v>2.561911695050147</v>
      </c>
      <c r="E133" s="27">
        <v>-1.855051951432829E-2</v>
      </c>
      <c r="F133" s="27">
        <v>-2.5558572324588951E-2</v>
      </c>
      <c r="G133" s="27">
        <v>1.043930661528472</v>
      </c>
    </row>
    <row r="134" spans="1:7" x14ac:dyDescent="0.15">
      <c r="A134" s="29">
        <v>42170</v>
      </c>
      <c r="B134" s="27">
        <v>-3.162647280545466E-3</v>
      </c>
      <c r="C134" s="27">
        <v>0.4976421846289224</v>
      </c>
      <c r="D134" s="27">
        <v>2.390593188454047</v>
      </c>
      <c r="E134" s="27">
        <v>-1.855051951432829E-2</v>
      </c>
      <c r="F134" s="27">
        <v>-2.5558572324588951E-2</v>
      </c>
      <c r="G134" s="27">
        <v>1.0377747869934939</v>
      </c>
    </row>
    <row r="135" spans="1:7" x14ac:dyDescent="0.15">
      <c r="A135" s="29">
        <v>42185</v>
      </c>
      <c r="B135" s="27">
        <v>4.6853660043412897E-2</v>
      </c>
      <c r="C135" s="27">
        <v>0.54449584467233536</v>
      </c>
      <c r="D135" s="27">
        <v>2.393951924139504</v>
      </c>
      <c r="E135" s="27">
        <v>-1.855051951432829E-2</v>
      </c>
      <c r="F135" s="27">
        <v>-2.5558572324588951E-2</v>
      </c>
      <c r="G135" s="27">
        <v>1.045732136635549</v>
      </c>
    </row>
    <row r="136" spans="1:7" x14ac:dyDescent="0.15">
      <c r="A136" s="29">
        <v>42199</v>
      </c>
      <c r="B136" s="27">
        <v>2.531669688062858E-2</v>
      </c>
      <c r="C136" s="27">
        <v>0.5698125415529639</v>
      </c>
      <c r="D136" s="27">
        <v>2.611875275344631</v>
      </c>
      <c r="E136" s="27">
        <v>-1.855051951432829E-2</v>
      </c>
      <c r="F136" s="27">
        <v>-2.5558572324588951E-2</v>
      </c>
      <c r="G136" s="27">
        <v>1.0245214124756279</v>
      </c>
    </row>
    <row r="137" spans="1:7" x14ac:dyDescent="0.15">
      <c r="A137" s="29">
        <v>42213</v>
      </c>
      <c r="B137" s="27">
        <v>1.5503006778696491E-2</v>
      </c>
      <c r="C137" s="27">
        <v>0.58531554833166044</v>
      </c>
      <c r="D137" s="27">
        <v>2.5541963115412059</v>
      </c>
      <c r="E137" s="27">
        <v>-1.855051951432829E-2</v>
      </c>
      <c r="F137" s="27">
        <v>-2.5558572324588951E-2</v>
      </c>
      <c r="G137" s="27">
        <v>1.018362920298767</v>
      </c>
    </row>
    <row r="138" spans="1:7" x14ac:dyDescent="0.15">
      <c r="A138" s="29">
        <v>42227</v>
      </c>
      <c r="B138" s="27">
        <v>-7.7676765773145029E-4</v>
      </c>
      <c r="C138" s="27">
        <v>0.58453878067392895</v>
      </c>
      <c r="D138" s="27">
        <v>2.4474199324875561</v>
      </c>
      <c r="E138" s="27">
        <v>-1.855051951432829E-2</v>
      </c>
      <c r="F138" s="27">
        <v>-2.5558572324588951E-2</v>
      </c>
      <c r="G138" s="27">
        <v>1.0179018270884119</v>
      </c>
    </row>
    <row r="139" spans="1:7" x14ac:dyDescent="0.15">
      <c r="A139" s="29">
        <v>42241</v>
      </c>
      <c r="B139" s="27">
        <v>-4.6564723382585549E-3</v>
      </c>
      <c r="C139" s="27">
        <v>0.57988230833567034</v>
      </c>
      <c r="D139" s="27">
        <v>2.317057252760117</v>
      </c>
      <c r="E139" s="27">
        <v>-1.855051951432829E-2</v>
      </c>
      <c r="F139" s="27">
        <v>-2.5558572324588951E-2</v>
      </c>
      <c r="G139" s="27">
        <v>1.01562488969642</v>
      </c>
    </row>
    <row r="140" spans="1:7" x14ac:dyDescent="0.15">
      <c r="A140" s="29">
        <v>42257</v>
      </c>
      <c r="B140" s="27">
        <v>1.957245425847946E-2</v>
      </c>
      <c r="C140" s="27">
        <v>0.59945476259414976</v>
      </c>
      <c r="D140" s="27">
        <v>2.6747611807592389</v>
      </c>
      <c r="E140" s="27">
        <v>-1.855051951432829E-2</v>
      </c>
      <c r="F140" s="27">
        <v>-2.5558572324588951E-2</v>
      </c>
      <c r="G140" s="27">
        <v>1.0134545760784841</v>
      </c>
    </row>
    <row r="141" spans="1:7" x14ac:dyDescent="0.15">
      <c r="A141" s="29">
        <v>42271</v>
      </c>
      <c r="B141" s="27">
        <v>-1.809447839469208E-3</v>
      </c>
      <c r="C141" s="27">
        <v>0.59764531475468052</v>
      </c>
      <c r="D141" s="27">
        <v>2.533178048869289</v>
      </c>
      <c r="E141" s="27">
        <v>-1.855051951432829E-2</v>
      </c>
      <c r="F141" s="27">
        <v>-2.5558572324588951E-2</v>
      </c>
      <c r="G141" s="27">
        <v>1.01264030474628</v>
      </c>
    </row>
    <row r="142" spans="1:7" x14ac:dyDescent="0.15">
      <c r="A142" s="29">
        <v>42292</v>
      </c>
      <c r="B142" s="27">
        <v>2.580760632406447E-2</v>
      </c>
      <c r="C142" s="27">
        <v>0.62345292107874495</v>
      </c>
      <c r="D142" s="27">
        <v>2.9457306625003392</v>
      </c>
      <c r="E142" s="27">
        <v>-1.855051951432829E-2</v>
      </c>
      <c r="F142" s="27">
        <v>-2.5558572324588951E-2</v>
      </c>
      <c r="G142" s="27">
        <v>1.012542757615619</v>
      </c>
    </row>
    <row r="143" spans="1:7" x14ac:dyDescent="0.15">
      <c r="A143" s="29">
        <v>42306</v>
      </c>
      <c r="B143" s="27">
        <v>2.6567298264215228E-3</v>
      </c>
      <c r="C143" s="27">
        <v>0.62610965090516646</v>
      </c>
      <c r="D143" s="27">
        <v>3.1685734151494431</v>
      </c>
      <c r="E143" s="27">
        <v>-1.855051951432829E-2</v>
      </c>
      <c r="F143" s="27">
        <v>-2.5558572324588951E-2</v>
      </c>
      <c r="G143" s="27">
        <v>1.0173613872907861</v>
      </c>
    </row>
    <row r="144" spans="1:7" x14ac:dyDescent="0.15">
      <c r="A144" s="29">
        <v>42320</v>
      </c>
      <c r="B144" s="27">
        <v>1.499049419977447E-2</v>
      </c>
      <c r="C144" s="27">
        <v>0.64110014510494095</v>
      </c>
      <c r="D144" s="27">
        <v>3.5543456893801939</v>
      </c>
      <c r="E144" s="27">
        <v>-1.457888306022226E-2</v>
      </c>
      <c r="F144" s="27">
        <v>-2.5558572324588951E-2</v>
      </c>
      <c r="G144" s="27">
        <v>1.020023810778721</v>
      </c>
    </row>
    <row r="145" spans="1:7" x14ac:dyDescent="0.15">
      <c r="A145" s="29">
        <v>42334</v>
      </c>
      <c r="B145" s="27">
        <v>1.5964883995920819E-3</v>
      </c>
      <c r="C145" s="27">
        <v>0.64269663350453299</v>
      </c>
      <c r="D145" s="27">
        <v>3.4583866688663791</v>
      </c>
      <c r="E145" s="27">
        <v>-1.457888306022226E-2</v>
      </c>
      <c r="F145" s="27">
        <v>-2.5558572324588951E-2</v>
      </c>
      <c r="G145" s="27">
        <v>1.0237886254499371</v>
      </c>
    </row>
    <row r="146" spans="1:7" x14ac:dyDescent="0.15">
      <c r="A146" s="29">
        <v>42348</v>
      </c>
      <c r="B146" s="27">
        <v>1.5238047948812361E-3</v>
      </c>
      <c r="C146" s="27">
        <v>0.64422043829941422</v>
      </c>
      <c r="D146" s="27">
        <v>3.2180359800519058</v>
      </c>
      <c r="E146" s="27">
        <v>-1.457888306022226E-2</v>
      </c>
      <c r="F146" s="27">
        <v>-2.5558572324588951E-2</v>
      </c>
      <c r="G146" s="27">
        <v>1.0283650790393959</v>
      </c>
    </row>
    <row r="147" spans="1:7" x14ac:dyDescent="0.15">
      <c r="A147" s="29">
        <v>42362</v>
      </c>
      <c r="B147" s="27">
        <v>6.3397017296475122E-3</v>
      </c>
      <c r="C147" s="27">
        <v>0.65056014002906171</v>
      </c>
      <c r="D147" s="27">
        <v>3.089862220086983</v>
      </c>
      <c r="E147" s="27">
        <v>-1.457888306022226E-2</v>
      </c>
      <c r="F147" s="27">
        <v>-2.5558572324588951E-2</v>
      </c>
      <c r="G147" s="27">
        <v>1.030941266448508</v>
      </c>
    </row>
    <row r="148" spans="1:7" x14ac:dyDescent="0.15">
      <c r="A148" s="29">
        <v>42377</v>
      </c>
      <c r="B148" s="27">
        <v>1.1106403088327081E-2</v>
      </c>
      <c r="C148" s="27">
        <v>0.66166654311738882</v>
      </c>
      <c r="D148" s="27">
        <v>3.1775529624168022</v>
      </c>
      <c r="E148" s="27">
        <v>-1.457888306022226E-2</v>
      </c>
      <c r="F148" s="27">
        <v>-2.5558572324588951E-2</v>
      </c>
      <c r="G148" s="27">
        <v>1.037296363615311</v>
      </c>
    </row>
    <row r="149" spans="1:7" x14ac:dyDescent="0.15">
      <c r="A149" s="29">
        <v>42391</v>
      </c>
      <c r="B149" s="27">
        <v>-4.352746585602519E-3</v>
      </c>
      <c r="C149" s="27">
        <v>0.65731379653178634</v>
      </c>
      <c r="D149" s="27">
        <v>2.9081784090137539</v>
      </c>
      <c r="E149" s="27">
        <v>-1.457888306022226E-2</v>
      </c>
      <c r="F149" s="27">
        <v>-2.5558572324588951E-2</v>
      </c>
      <c r="G149" s="27">
        <v>1.038256295335386</v>
      </c>
    </row>
    <row r="150" spans="1:7" x14ac:dyDescent="0.15">
      <c r="A150" s="29">
        <v>42405</v>
      </c>
      <c r="B150" s="27">
        <v>-6.0188360815950429E-3</v>
      </c>
      <c r="C150" s="27">
        <v>0.65129496045019131</v>
      </c>
      <c r="D150" s="27">
        <v>2.793589679764469</v>
      </c>
      <c r="E150" s="27">
        <v>-1.457888306022226E-2</v>
      </c>
      <c r="F150" s="27">
        <v>-2.5558572324588951E-2</v>
      </c>
      <c r="G150" s="27">
        <v>1.04169566814092</v>
      </c>
    </row>
    <row r="151" spans="1:7" x14ac:dyDescent="0.15">
      <c r="A151" s="29">
        <v>42426</v>
      </c>
      <c r="B151" s="27">
        <v>8.1525008497937979E-3</v>
      </c>
      <c r="C151" s="27">
        <v>0.6594474612999851</v>
      </c>
      <c r="D151" s="27">
        <v>2.8629433458367979</v>
      </c>
      <c r="E151" s="27">
        <v>-1.457888306022226E-2</v>
      </c>
      <c r="F151" s="27">
        <v>-2.5558572324588951E-2</v>
      </c>
      <c r="G151" s="27">
        <v>1.045931471121643</v>
      </c>
    </row>
    <row r="152" spans="1:7" x14ac:dyDescent="0.15">
      <c r="A152" s="29">
        <v>42440</v>
      </c>
      <c r="B152" s="27">
        <v>7.7549379511254457E-3</v>
      </c>
      <c r="C152" s="27">
        <v>0.66720239925111058</v>
      </c>
      <c r="D152" s="27">
        <v>3.184114500173846</v>
      </c>
      <c r="E152" s="27">
        <v>-1.457888306022226E-2</v>
      </c>
      <c r="F152" s="27">
        <v>-2.5558572324588951E-2</v>
      </c>
      <c r="G152" s="27">
        <v>1.050027098002082</v>
      </c>
    </row>
    <row r="153" spans="1:7" x14ac:dyDescent="0.15">
      <c r="A153" s="29">
        <v>42454</v>
      </c>
      <c r="B153" s="27">
        <v>1.3576108130312211E-3</v>
      </c>
      <c r="C153" s="27">
        <v>0.66856001006414179</v>
      </c>
      <c r="D153" s="27">
        <v>2.9500089865629722</v>
      </c>
      <c r="E153" s="27">
        <v>-1.457888306022226E-2</v>
      </c>
      <c r="F153" s="27">
        <v>-2.5558572324588951E-2</v>
      </c>
      <c r="G153" s="27">
        <v>1.049927197795433</v>
      </c>
    </row>
    <row r="154" spans="1:7" x14ac:dyDescent="0.15">
      <c r="A154" s="29">
        <v>42471</v>
      </c>
      <c r="B154" s="27">
        <v>-6.0824789193424118E-3</v>
      </c>
      <c r="C154" s="27">
        <v>0.66247753114479935</v>
      </c>
      <c r="D154" s="27">
        <v>2.6724077025023081</v>
      </c>
      <c r="E154" s="27">
        <v>-1.457888306022226E-2</v>
      </c>
      <c r="F154" s="27">
        <v>-2.5558572324588951E-2</v>
      </c>
      <c r="G154" s="27">
        <v>1.04992725051626</v>
      </c>
    </row>
    <row r="155" spans="1:7" x14ac:dyDescent="0.15">
      <c r="A155" s="29">
        <v>42485</v>
      </c>
      <c r="B155" s="27">
        <v>-7.3990207293244889E-3</v>
      </c>
      <c r="C155" s="27">
        <v>0.65507851041547482</v>
      </c>
      <c r="D155" s="27">
        <v>2.5776506066789588</v>
      </c>
      <c r="E155" s="27">
        <v>-1.457888306022226E-2</v>
      </c>
      <c r="F155" s="27">
        <v>-2.5558572324588951E-2</v>
      </c>
      <c r="G155" s="27">
        <v>1.0500472272442689</v>
      </c>
    </row>
    <row r="156" spans="1:7" x14ac:dyDescent="0.15">
      <c r="A156" s="29">
        <v>42500</v>
      </c>
      <c r="B156" s="27">
        <v>-1.1070424927317819E-3</v>
      </c>
      <c r="C156" s="27">
        <v>0.65397146792274308</v>
      </c>
      <c r="D156" s="27">
        <v>2.3903525225882878</v>
      </c>
      <c r="E156" s="27">
        <v>-1.458854214139871E-2</v>
      </c>
      <c r="F156" s="27">
        <v>-2.5558572324588951E-2</v>
      </c>
      <c r="G156" s="27">
        <v>1.050047188381442</v>
      </c>
    </row>
    <row r="157" spans="1:7" x14ac:dyDescent="0.15">
      <c r="A157" s="29">
        <v>42514</v>
      </c>
      <c r="B157" s="27">
        <v>1.899550656218292E-3</v>
      </c>
      <c r="C157" s="27">
        <v>0.65587101857896135</v>
      </c>
      <c r="D157" s="27">
        <v>2.185743605601147</v>
      </c>
      <c r="E157" s="27">
        <v>-1.458854214139871E-2</v>
      </c>
      <c r="F157" s="27">
        <v>-2.5558572324588951E-2</v>
      </c>
      <c r="G157" s="27">
        <v>1.0500571792762421</v>
      </c>
    </row>
    <row r="158" spans="1:7" x14ac:dyDescent="0.15">
      <c r="A158" s="29">
        <v>42528</v>
      </c>
      <c r="B158" s="27">
        <v>2.1007600323101751E-3</v>
      </c>
      <c r="C158" s="27">
        <v>0.65797177861127154</v>
      </c>
      <c r="D158" s="27">
        <v>2.4792375143381489</v>
      </c>
      <c r="E158" s="27">
        <v>-1.458854214139871E-2</v>
      </c>
      <c r="F158" s="27">
        <v>-2.5558572324588951E-2</v>
      </c>
      <c r="G158" s="27">
        <v>1.050057172147737</v>
      </c>
    </row>
    <row r="159" spans="1:7" x14ac:dyDescent="0.15">
      <c r="A159" s="29">
        <v>42544</v>
      </c>
      <c r="B159" s="27">
        <v>6.9379533132263443E-3</v>
      </c>
      <c r="C159" s="27">
        <v>0.66490973192449787</v>
      </c>
      <c r="D159" s="27">
        <v>2.6709404238154741</v>
      </c>
      <c r="E159" s="27">
        <v>-1.458854214139871E-2</v>
      </c>
      <c r="F159" s="27">
        <v>-2.5558572324588951E-2</v>
      </c>
      <c r="G159" s="27">
        <v>1.0499971774890919</v>
      </c>
    </row>
    <row r="160" spans="1:7" x14ac:dyDescent="0.15">
      <c r="A160" s="29">
        <v>42558</v>
      </c>
      <c r="B160" s="27">
        <v>2.1274022356926749E-2</v>
      </c>
      <c r="C160" s="27">
        <v>0.68618375428142464</v>
      </c>
      <c r="D160" s="27">
        <v>2.870810690956191</v>
      </c>
      <c r="E160" s="27">
        <v>-1.458854214139871E-2</v>
      </c>
      <c r="F160" s="27">
        <v>-2.5558572324588951E-2</v>
      </c>
      <c r="G160" s="27">
        <v>1.049997141458757</v>
      </c>
    </row>
    <row r="161" spans="1:7" x14ac:dyDescent="0.15">
      <c r="A161" s="29">
        <v>42572</v>
      </c>
      <c r="B161" s="27">
        <v>4.4353885798613466E-3</v>
      </c>
      <c r="C161" s="27">
        <v>0.69061914286128601</v>
      </c>
      <c r="D161" s="27">
        <v>2.6898301746055018</v>
      </c>
      <c r="E161" s="27">
        <v>-1.458854214139871E-2</v>
      </c>
      <c r="F161" s="27">
        <v>-2.5558572324588951E-2</v>
      </c>
      <c r="G161" s="27">
        <v>1.0500071610816399</v>
      </c>
    </row>
    <row r="162" spans="1:7" x14ac:dyDescent="0.15">
      <c r="A162" s="29">
        <v>42586</v>
      </c>
      <c r="B162" s="27">
        <v>1.00124087314855E-3</v>
      </c>
      <c r="C162" s="27">
        <v>0.69162038373443457</v>
      </c>
      <c r="D162" s="27">
        <v>2.435574527307812</v>
      </c>
      <c r="E162" s="27">
        <v>-1.458854214139871E-2</v>
      </c>
      <c r="F162" s="27">
        <v>-2.5558572324588951E-2</v>
      </c>
      <c r="G162" s="27">
        <v>1.0500071984787429</v>
      </c>
    </row>
    <row r="163" spans="1:7" x14ac:dyDescent="0.15">
      <c r="A163" s="29">
        <v>42600</v>
      </c>
      <c r="B163" s="27">
        <v>-8.4734795687802025E-3</v>
      </c>
      <c r="C163" s="27">
        <v>0.68314690416565438</v>
      </c>
      <c r="D163" s="27">
        <v>2.180595866705584</v>
      </c>
      <c r="E163" s="27">
        <v>-1.458854214139871E-2</v>
      </c>
      <c r="F163" s="27">
        <v>-2.5558572324588951E-2</v>
      </c>
      <c r="G163" s="27">
        <v>1.049997178278147</v>
      </c>
    </row>
    <row r="164" spans="1:7" x14ac:dyDescent="0.15">
      <c r="A164" s="29">
        <v>42614</v>
      </c>
      <c r="B164" s="27">
        <v>-2.7962140941905178E-3</v>
      </c>
      <c r="C164" s="27">
        <v>0.68035069007146387</v>
      </c>
      <c r="D164" s="27">
        <v>2.2381407118205452</v>
      </c>
      <c r="E164" s="27">
        <v>-1.458854214139871E-2</v>
      </c>
      <c r="F164" s="27">
        <v>-2.5558572324588951E-2</v>
      </c>
      <c r="G164" s="27">
        <v>1.0499971290639309</v>
      </c>
    </row>
    <row r="165" spans="1:7" x14ac:dyDescent="0.15">
      <c r="A165" s="29">
        <v>42632</v>
      </c>
      <c r="B165" s="27">
        <v>4.9995938547387521E-3</v>
      </c>
      <c r="C165" s="27">
        <v>0.68535028392620267</v>
      </c>
      <c r="D165" s="27">
        <v>2.050253553164171</v>
      </c>
      <c r="E165" s="27">
        <v>-1.458854214139871E-2</v>
      </c>
      <c r="F165" s="27">
        <v>-2.5558572324588951E-2</v>
      </c>
      <c r="G165" s="27">
        <v>1.050007218997612</v>
      </c>
    </row>
    <row r="166" spans="1:7" x14ac:dyDescent="0.15">
      <c r="A166" s="29">
        <v>42653</v>
      </c>
      <c r="B166" s="27">
        <v>5.9975006655017876E-3</v>
      </c>
      <c r="C166" s="27">
        <v>0.69134778459170443</v>
      </c>
      <c r="D166" s="27">
        <v>2.2522849212739402</v>
      </c>
      <c r="E166" s="27">
        <v>-1.458854214139871E-2</v>
      </c>
      <c r="F166" s="27">
        <v>-2.5558572324588951E-2</v>
      </c>
      <c r="G166" s="27">
        <v>1.050007197521001</v>
      </c>
    </row>
    <row r="167" spans="1:7" x14ac:dyDescent="0.15">
      <c r="A167" s="29">
        <v>42667</v>
      </c>
      <c r="B167" s="27">
        <v>1.3708688305667139E-2</v>
      </c>
      <c r="C167" s="27">
        <v>0.70505647289737161</v>
      </c>
      <c r="D167" s="27">
        <v>2.2450570875559932</v>
      </c>
      <c r="E167" s="27">
        <v>-1.458854214139871E-2</v>
      </c>
      <c r="F167" s="27">
        <v>-2.5558572324588951E-2</v>
      </c>
      <c r="G167" s="27">
        <v>1.0500571767974389</v>
      </c>
    </row>
    <row r="168" spans="1:7" x14ac:dyDescent="0.15">
      <c r="A168" s="29">
        <v>42681</v>
      </c>
      <c r="B168" s="27">
        <v>-7.8433750087118677E-3</v>
      </c>
      <c r="C168" s="27">
        <v>0.69721309788865971</v>
      </c>
      <c r="D168" s="27">
        <v>1.870674694538945</v>
      </c>
      <c r="E168" s="27">
        <v>-1.458854214139871E-2</v>
      </c>
      <c r="F168" s="27">
        <v>-2.5558572324588951E-2</v>
      </c>
      <c r="G168" s="27">
        <v>1.0500771386041989</v>
      </c>
    </row>
    <row r="169" spans="1:7" x14ac:dyDescent="0.15">
      <c r="A169" s="29">
        <v>42695</v>
      </c>
      <c r="B169" s="27">
        <v>3.198150928204187E-3</v>
      </c>
      <c r="C169" s="27">
        <v>0.7004112488168639</v>
      </c>
      <c r="D169" s="27">
        <v>1.6543235096212761</v>
      </c>
      <c r="E169" s="27">
        <v>-1.458854214139871E-2</v>
      </c>
      <c r="F169" s="27">
        <v>-2.5558572324588951E-2</v>
      </c>
      <c r="G169" s="27">
        <v>1.049937149101914</v>
      </c>
    </row>
    <row r="170" spans="1:7" x14ac:dyDescent="0.15">
      <c r="A170" s="29">
        <v>42709</v>
      </c>
      <c r="B170" s="27">
        <v>-1.4838484003540161E-3</v>
      </c>
      <c r="C170" s="27">
        <v>0.69892740041650991</v>
      </c>
      <c r="D170" s="27">
        <v>1.5596527404752081</v>
      </c>
      <c r="E170" s="27">
        <v>-1.458854214139871E-2</v>
      </c>
      <c r="F170" s="27">
        <v>-2.5558572324588951E-2</v>
      </c>
      <c r="G170" s="27">
        <v>1.0499371576505001</v>
      </c>
    </row>
    <row r="171" spans="1:7" x14ac:dyDescent="0.15">
      <c r="A171" s="29">
        <v>42723</v>
      </c>
      <c r="B171" s="27">
        <v>-1.5435212046886751E-4</v>
      </c>
      <c r="C171" s="27">
        <v>0.69877304829604103</v>
      </c>
      <c r="D171" s="27">
        <v>1.510000608175367</v>
      </c>
      <c r="E171" s="27">
        <v>-1.458854214139871E-2</v>
      </c>
      <c r="F171" s="27">
        <v>-2.5558572324588951E-2</v>
      </c>
      <c r="G171" s="27">
        <v>1.049997146590717</v>
      </c>
    </row>
    <row r="172" spans="1:7" x14ac:dyDescent="0.15">
      <c r="A172" s="29">
        <v>42738</v>
      </c>
      <c r="B172" s="27">
        <v>4.7433137810848208E-3</v>
      </c>
      <c r="C172" s="27">
        <v>0.70351636207712587</v>
      </c>
      <c r="D172" s="27">
        <v>1.472187825820801</v>
      </c>
      <c r="E172" s="27">
        <v>-1.458854214139871E-2</v>
      </c>
      <c r="F172" s="27">
        <v>-2.5558572324588951E-2</v>
      </c>
      <c r="G172" s="27">
        <v>1.0499971672718409</v>
      </c>
    </row>
    <row r="173" spans="1:7" x14ac:dyDescent="0.15">
      <c r="A173" s="29">
        <v>42752</v>
      </c>
      <c r="B173" s="27">
        <v>1.436323522118836E-2</v>
      </c>
      <c r="C173" s="27">
        <v>0.71787959729831419</v>
      </c>
      <c r="D173" s="27">
        <v>1.521210575394961</v>
      </c>
      <c r="E173" s="27">
        <v>-1.458854214139871E-2</v>
      </c>
      <c r="F173" s="27">
        <v>-2.5558572324588951E-2</v>
      </c>
      <c r="G173" s="27">
        <v>1.050037178848825</v>
      </c>
    </row>
    <row r="174" spans="1:7" x14ac:dyDescent="0.15">
      <c r="A174" s="29">
        <v>42773</v>
      </c>
      <c r="B174" s="27">
        <v>2.5606445557704929E-3</v>
      </c>
      <c r="C174" s="27">
        <v>0.72044024185408473</v>
      </c>
      <c r="D174" s="27">
        <v>1.738664234389163</v>
      </c>
      <c r="E174" s="27">
        <v>-1.458854214139871E-2</v>
      </c>
      <c r="F174" s="27">
        <v>-2.5558572324588951E-2</v>
      </c>
      <c r="G174" s="27">
        <v>1.0500371790090059</v>
      </c>
    </row>
    <row r="175" spans="1:7" x14ac:dyDescent="0.15">
      <c r="A175" s="29">
        <v>42787</v>
      </c>
      <c r="B175" s="27">
        <v>7.1070968493340131E-3</v>
      </c>
      <c r="C175" s="27">
        <v>0.7275473387034187</v>
      </c>
      <c r="D175" s="27">
        <v>2.1508306781062281</v>
      </c>
      <c r="E175" s="27">
        <v>-1.458854214139871E-2</v>
      </c>
      <c r="F175" s="27">
        <v>-2.5558572324588951E-2</v>
      </c>
      <c r="G175" s="27">
        <v>1.04996719800899</v>
      </c>
    </row>
    <row r="176" spans="1:7" x14ac:dyDescent="0.15">
      <c r="A176" s="29">
        <v>42801</v>
      </c>
      <c r="B176" s="27">
        <v>-2.0496193654968189E-3</v>
      </c>
      <c r="C176" s="27">
        <v>0.72549771933792184</v>
      </c>
      <c r="D176" s="27">
        <v>1.8663060171964321</v>
      </c>
      <c r="E176" s="27">
        <v>-1.458854214139871E-2</v>
      </c>
      <c r="F176" s="27">
        <v>-2.5558572324588951E-2</v>
      </c>
      <c r="G176" s="27">
        <v>1.0479869360671881</v>
      </c>
    </row>
    <row r="177" spans="1:7" x14ac:dyDescent="0.15">
      <c r="A177" s="29">
        <v>42815</v>
      </c>
      <c r="B177" s="27">
        <v>1.39872758192833E-2</v>
      </c>
      <c r="C177" s="27">
        <v>0.73948499515720512</v>
      </c>
      <c r="D177" s="27">
        <v>1.96166434756191</v>
      </c>
      <c r="E177" s="27">
        <v>-1.458854214139871E-2</v>
      </c>
      <c r="F177" s="27">
        <v>-2.5558572324588951E-2</v>
      </c>
      <c r="G177" s="27">
        <v>1.050037147749483</v>
      </c>
    </row>
    <row r="178" spans="1:7" x14ac:dyDescent="0.15">
      <c r="A178" s="29">
        <v>42831</v>
      </c>
      <c r="B178" s="27">
        <v>6.4639011399093074E-3</v>
      </c>
      <c r="C178" s="27">
        <v>0.74594889629711447</v>
      </c>
      <c r="D178" s="27">
        <v>2.0927358716092361</v>
      </c>
      <c r="E178" s="27">
        <v>-1.458854214139871E-2</v>
      </c>
      <c r="F178" s="27">
        <v>-2.5558572324588951E-2</v>
      </c>
      <c r="G178" s="27">
        <v>1.0500372088604411</v>
      </c>
    </row>
    <row r="179" spans="1:7" x14ac:dyDescent="0.15">
      <c r="A179" s="29">
        <v>42845</v>
      </c>
      <c r="B179" s="27">
        <v>5.0620232734350859E-3</v>
      </c>
      <c r="C179" s="27">
        <v>0.75101091957054955</v>
      </c>
      <c r="D179" s="27">
        <v>2.475927981585631</v>
      </c>
      <c r="E179" s="27">
        <v>-1.458854214139871E-2</v>
      </c>
      <c r="F179" s="27">
        <v>-2.5558572324588951E-2</v>
      </c>
      <c r="G179" s="27">
        <v>1.0500471574775321</v>
      </c>
    </row>
    <row r="180" spans="1:7" x14ac:dyDescent="0.15">
      <c r="A180" s="29">
        <v>42860</v>
      </c>
      <c r="B180" s="27">
        <v>-9.5999151378149128E-3</v>
      </c>
      <c r="C180" s="27">
        <v>0.74141100443273467</v>
      </c>
      <c r="D180" s="27">
        <v>2.364060550684123</v>
      </c>
      <c r="E180" s="27">
        <v>-1.458854214139871E-2</v>
      </c>
      <c r="F180" s="27">
        <v>-2.5558572324588951E-2</v>
      </c>
      <c r="G180" s="27">
        <v>1.050047139866741</v>
      </c>
    </row>
    <row r="181" spans="1:7" x14ac:dyDescent="0.15">
      <c r="A181" s="29">
        <v>42874</v>
      </c>
      <c r="B181" s="27">
        <v>6.3438750005641829E-3</v>
      </c>
      <c r="C181" s="27">
        <v>0.74775487943329888</v>
      </c>
      <c r="D181" s="27">
        <v>2.5829232317577602</v>
      </c>
      <c r="E181" s="27">
        <v>-1.2688991485180431E-2</v>
      </c>
      <c r="F181" s="27">
        <v>-2.5558572324588951E-2</v>
      </c>
      <c r="G181" s="27">
        <v>1.049907179744914</v>
      </c>
    </row>
    <row r="182" spans="1:7" x14ac:dyDescent="0.15">
      <c r="A182" s="29">
        <v>42892</v>
      </c>
      <c r="B182" s="27">
        <v>1.1417963747227689E-2</v>
      </c>
      <c r="C182" s="27">
        <v>0.75917284318052658</v>
      </c>
      <c r="D182" s="27">
        <v>2.788659317537594</v>
      </c>
      <c r="E182" s="27">
        <v>-1.12696936629707E-2</v>
      </c>
      <c r="F182" s="27">
        <v>-2.5558572324588951E-2</v>
      </c>
      <c r="G182" s="27">
        <v>1.0499072175203661</v>
      </c>
    </row>
    <row r="183" spans="1:7" x14ac:dyDescent="0.15">
      <c r="A183" s="29">
        <v>42906</v>
      </c>
      <c r="B183" s="27">
        <v>8.1821567802818768E-3</v>
      </c>
      <c r="C183" s="27">
        <v>0.76735499996080847</v>
      </c>
      <c r="D183" s="27">
        <v>2.940800565008149</v>
      </c>
      <c r="E183" s="27">
        <v>-1.12696936629707E-2</v>
      </c>
      <c r="F183" s="27">
        <v>-2.5558572324588951E-2</v>
      </c>
      <c r="G183" s="27">
        <v>1.0500471849297459</v>
      </c>
    </row>
    <row r="184" spans="1:7" x14ac:dyDescent="0.15">
      <c r="A184" s="29">
        <v>42920</v>
      </c>
      <c r="B184" s="27">
        <v>7.3283478458319763E-3</v>
      </c>
      <c r="C184" s="27">
        <v>0.7746833478066405</v>
      </c>
      <c r="D184" s="27">
        <v>2.9489136597444681</v>
      </c>
      <c r="E184" s="27">
        <v>-1.12696936629707E-2</v>
      </c>
      <c r="F184" s="27">
        <v>-2.5558572324588951E-2</v>
      </c>
      <c r="G184" s="27">
        <v>1.050047220343127</v>
      </c>
    </row>
    <row r="185" spans="1:7" x14ac:dyDescent="0.15">
      <c r="A185" s="29">
        <v>42934</v>
      </c>
      <c r="B185" s="27">
        <v>2.417717936545143E-2</v>
      </c>
      <c r="C185" s="27">
        <v>0.79886052717209188</v>
      </c>
      <c r="D185" s="27">
        <v>2.9129456030204999</v>
      </c>
      <c r="E185" s="27">
        <v>-1.12696936629707E-2</v>
      </c>
      <c r="F185" s="27">
        <v>-2.5558572324588951E-2</v>
      </c>
      <c r="G185" s="27">
        <v>1.049997229002624</v>
      </c>
    </row>
    <row r="186" spans="1:7" x14ac:dyDescent="0.15">
      <c r="A186" s="29">
        <v>42948</v>
      </c>
      <c r="B186" s="27">
        <v>-8.1951614610590844E-3</v>
      </c>
      <c r="C186" s="27">
        <v>0.79066536571103285</v>
      </c>
      <c r="D186" s="27">
        <v>2.457265591343802</v>
      </c>
      <c r="E186" s="27">
        <v>-1.12696936629707E-2</v>
      </c>
      <c r="F186" s="27">
        <v>-2.5558572324588951E-2</v>
      </c>
      <c r="G186" s="27">
        <v>1.049997220353224</v>
      </c>
    </row>
    <row r="187" spans="1:7" x14ac:dyDescent="0.15">
      <c r="A187" s="29">
        <v>42962</v>
      </c>
      <c r="B187" s="27">
        <v>-3.1103056762822249E-3</v>
      </c>
      <c r="C187" s="27">
        <v>0.78755506003475062</v>
      </c>
      <c r="D187" s="27">
        <v>2.3265703043789632</v>
      </c>
      <c r="E187" s="27">
        <v>-1.1305467137341259E-2</v>
      </c>
      <c r="F187" s="27">
        <v>-2.5558572324588951E-2</v>
      </c>
      <c r="G187" s="27">
        <v>1.05004720118884</v>
      </c>
    </row>
    <row r="188" spans="1:7" x14ac:dyDescent="0.15">
      <c r="A188" s="29">
        <v>42976</v>
      </c>
      <c r="B188" s="27">
        <v>4.6079425304135432E-3</v>
      </c>
      <c r="C188" s="27">
        <v>0.79216300256516414</v>
      </c>
      <c r="D188" s="27">
        <v>2.7817019939133578</v>
      </c>
      <c r="E188" s="27">
        <v>-1.1305467137341259E-2</v>
      </c>
      <c r="F188" s="27">
        <v>-2.5558572324588951E-2</v>
      </c>
      <c r="G188" s="27">
        <v>1.050047185928328</v>
      </c>
    </row>
    <row r="189" spans="1:7" x14ac:dyDescent="0.15">
      <c r="A189" s="29">
        <v>42990</v>
      </c>
      <c r="B189" s="27">
        <v>1.317988286070907E-2</v>
      </c>
      <c r="C189" s="27">
        <v>0.80534288542587318</v>
      </c>
      <c r="D189" s="27">
        <v>3.171818722402048</v>
      </c>
      <c r="E189" s="27">
        <v>-1.1305467137341259E-2</v>
      </c>
      <c r="F189" s="27">
        <v>-2.5558572324588951E-2</v>
      </c>
      <c r="G189" s="27">
        <v>1.0500472218931201</v>
      </c>
    </row>
    <row r="190" spans="1:7" x14ac:dyDescent="0.15">
      <c r="A190" s="29">
        <v>43004</v>
      </c>
      <c r="B190" s="27">
        <v>-5.4089083527185302E-4</v>
      </c>
      <c r="C190" s="27">
        <v>0.80480199459060131</v>
      </c>
      <c r="D190" s="27">
        <v>3.0016991011102392</v>
      </c>
      <c r="E190" s="27">
        <v>-1.1305467137341259E-2</v>
      </c>
      <c r="F190" s="27">
        <v>-2.5558572324588951E-2</v>
      </c>
      <c r="G190" s="27">
        <v>1.049977239048119</v>
      </c>
    </row>
    <row r="191" spans="1:7" x14ac:dyDescent="0.15">
      <c r="A191" s="29">
        <v>43025</v>
      </c>
      <c r="B191" s="27">
        <v>-2.5637725366373129E-3</v>
      </c>
      <c r="C191" s="27">
        <v>0.802238222053964</v>
      </c>
      <c r="D191" s="27">
        <v>2.7422906613381959</v>
      </c>
      <c r="E191" s="27">
        <v>-1.1305467137341259E-2</v>
      </c>
      <c r="F191" s="27">
        <v>-2.5558572324588951E-2</v>
      </c>
      <c r="G191" s="27">
        <v>1.049977250383761</v>
      </c>
    </row>
    <row r="192" spans="1:7" x14ac:dyDescent="0.15">
      <c r="A192" s="29">
        <v>43039</v>
      </c>
      <c r="B192" s="27">
        <v>1.387194185861392E-3</v>
      </c>
      <c r="C192" s="27">
        <v>0.80362541623982542</v>
      </c>
      <c r="D192" s="27">
        <v>2.5045059998774311</v>
      </c>
      <c r="E192" s="27">
        <v>-1.1305467137341259E-2</v>
      </c>
      <c r="F192" s="27">
        <v>-2.5558572324588951E-2</v>
      </c>
      <c r="G192" s="27">
        <v>1.050027246137033</v>
      </c>
    </row>
    <row r="193" spans="1:7" x14ac:dyDescent="0.15">
      <c r="A193" s="29">
        <v>43053</v>
      </c>
      <c r="B193" s="27">
        <v>-1.8906408033246449E-3</v>
      </c>
      <c r="C193" s="27">
        <v>0.80173477543650074</v>
      </c>
      <c r="D193" s="27">
        <v>2.756097593722024</v>
      </c>
      <c r="E193" s="27">
        <v>-1.1305467137341259E-2</v>
      </c>
      <c r="F193" s="27">
        <v>-2.5558572324588951E-2</v>
      </c>
      <c r="G193" s="27">
        <v>1.0501172303475961</v>
      </c>
    </row>
    <row r="194" spans="1:7" x14ac:dyDescent="0.15">
      <c r="A194" s="29">
        <v>43067</v>
      </c>
      <c r="B194" s="27">
        <v>3.981220950237634E-3</v>
      </c>
      <c r="C194" s="27">
        <v>0.80571599638673841</v>
      </c>
      <c r="D194" s="27">
        <v>2.7777022943094569</v>
      </c>
      <c r="E194" s="27">
        <v>-1.1305467137341259E-2</v>
      </c>
      <c r="F194" s="27">
        <v>-2.5558572324588951E-2</v>
      </c>
      <c r="G194" s="27">
        <v>1.050117238773572</v>
      </c>
    </row>
    <row r="195" spans="1:7" x14ac:dyDescent="0.15">
      <c r="A195" s="29">
        <v>43081</v>
      </c>
      <c r="B195" s="27">
        <v>7.8277563835394016E-3</v>
      </c>
      <c r="C195" s="27">
        <v>0.81354375277027779</v>
      </c>
      <c r="D195" s="27">
        <v>3.0486612557757931</v>
      </c>
      <c r="E195" s="27">
        <v>-1.1305467137341259E-2</v>
      </c>
      <c r="F195" s="27">
        <v>-2.5558572324588951E-2</v>
      </c>
      <c r="G195" s="27">
        <v>1.049947099808473</v>
      </c>
    </row>
    <row r="196" spans="1:7" x14ac:dyDescent="0.15">
      <c r="A196" s="29">
        <v>43095</v>
      </c>
      <c r="B196" s="27">
        <v>1.3612632792444281E-3</v>
      </c>
      <c r="C196" s="27">
        <v>0.81490501604952226</v>
      </c>
      <c r="D196" s="27">
        <v>3.1029095148227901</v>
      </c>
      <c r="E196" s="27">
        <v>-1.1305467137341259E-2</v>
      </c>
      <c r="F196" s="27">
        <v>-2.5558572324588951E-2</v>
      </c>
      <c r="G196" s="27">
        <v>1.049967235519061</v>
      </c>
    </row>
    <row r="197" spans="1:7" x14ac:dyDescent="0.15">
      <c r="A197" s="29">
        <v>43110</v>
      </c>
      <c r="B197" s="27">
        <v>1.578646089179785E-3</v>
      </c>
      <c r="C197" s="27">
        <v>0.81648366213870205</v>
      </c>
      <c r="D197" s="27">
        <v>3.0083098094098242</v>
      </c>
      <c r="E197" s="27">
        <v>-1.1305467137341259E-2</v>
      </c>
      <c r="F197" s="27">
        <v>-2.5558572324588951E-2</v>
      </c>
      <c r="G197" s="27">
        <v>1.050086981585735</v>
      </c>
    </row>
    <row r="198" spans="1:7" x14ac:dyDescent="0.15">
      <c r="A198" s="29">
        <v>43124</v>
      </c>
      <c r="B198" s="27">
        <v>-6.3642681952044006E-4</v>
      </c>
      <c r="C198" s="27">
        <v>0.81584723531918157</v>
      </c>
      <c r="D198" s="27">
        <v>2.6888538962762598</v>
      </c>
      <c r="E198" s="27">
        <v>-1.1305467137341259E-2</v>
      </c>
      <c r="F198" s="27">
        <v>-2.5558572324588951E-2</v>
      </c>
      <c r="G198" s="27">
        <v>1.049987235252698</v>
      </c>
    </row>
    <row r="199" spans="1:7" x14ac:dyDescent="0.15">
      <c r="A199" s="29">
        <v>43138</v>
      </c>
      <c r="B199" s="27">
        <v>1.0062343780355301E-2</v>
      </c>
      <c r="C199" s="27">
        <v>0.82590957909953688</v>
      </c>
      <c r="D199" s="27">
        <v>2.857272238694589</v>
      </c>
      <c r="E199" s="27">
        <v>-1.1305467137341259E-2</v>
      </c>
      <c r="F199" s="27">
        <v>-2.5558572324588951E-2</v>
      </c>
      <c r="G199" s="27">
        <v>1.049937267147349</v>
      </c>
    </row>
    <row r="200" spans="1:7" x14ac:dyDescent="0.15">
      <c r="A200" s="29">
        <v>43159</v>
      </c>
      <c r="B200" s="27">
        <v>3.9785528710196243E-3</v>
      </c>
      <c r="C200" s="27">
        <v>0.82988813197055655</v>
      </c>
      <c r="D200" s="27">
        <v>2.781757831281455</v>
      </c>
      <c r="E200" s="27">
        <v>-1.1305467137341259E-2</v>
      </c>
      <c r="F200" s="27">
        <v>-2.5558572324588951E-2</v>
      </c>
      <c r="G200" s="27">
        <v>1.049947199925227</v>
      </c>
    </row>
    <row r="201" spans="1:7" x14ac:dyDescent="0.15">
      <c r="A201" s="29">
        <v>43173</v>
      </c>
      <c r="B201" s="27">
        <v>-1.233099627609384E-3</v>
      </c>
      <c r="C201" s="27">
        <v>0.82865503234294713</v>
      </c>
      <c r="D201" s="27">
        <v>2.8141410426315319</v>
      </c>
      <c r="E201" s="27">
        <v>-1.1305467137341259E-2</v>
      </c>
      <c r="F201" s="27">
        <v>-2.5558572324588951E-2</v>
      </c>
      <c r="G201" s="27">
        <v>1.0499672928785451</v>
      </c>
    </row>
    <row r="202" spans="1:7" x14ac:dyDescent="0.15">
      <c r="A202" s="29">
        <v>43187</v>
      </c>
      <c r="B202" s="27">
        <v>-5.279958679060559E-4</v>
      </c>
      <c r="C202" s="27">
        <v>0.82812703647504105</v>
      </c>
      <c r="D202" s="27">
        <v>2.500966759972771</v>
      </c>
      <c r="E202" s="27">
        <v>-1.1305467137341259E-2</v>
      </c>
      <c r="F202" s="27">
        <v>-2.5558572324588951E-2</v>
      </c>
      <c r="G202" s="27">
        <v>1.049967259215987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02"/>
  <sheetViews>
    <sheetView topLeftCell="A170" workbookViewId="0">
      <selection activeCell="H204" sqref="H204"/>
    </sheetView>
  </sheetViews>
  <sheetFormatPr defaultRowHeight="13.5" x14ac:dyDescent="0.15"/>
  <cols>
    <col min="1" max="1" width="24.5" style="28" bestFit="1" customWidth="1"/>
    <col min="9" max="9" width="15.25" bestFit="1" customWidth="1"/>
    <col min="10" max="10" width="24.5" bestFit="1" customWidth="1"/>
  </cols>
  <sheetData>
    <row r="1" spans="1:10" x14ac:dyDescent="0.15">
      <c r="A1" s="28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3" t="s">
        <v>22</v>
      </c>
      <c r="J1" t="s">
        <v>26</v>
      </c>
    </row>
    <row r="2" spans="1:10" x14ac:dyDescent="0.15">
      <c r="A2" s="29">
        <v>40182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I2" s="24" t="s">
        <v>19</v>
      </c>
      <c r="J2" s="22">
        <v>0.14384479204884901</v>
      </c>
    </row>
    <row r="3" spans="1:10" x14ac:dyDescent="0.15">
      <c r="A3" s="29">
        <v>40196</v>
      </c>
      <c r="B3" s="27">
        <v>1.2852864341771041E-2</v>
      </c>
      <c r="C3" s="27">
        <v>1.2852864341771041E-2</v>
      </c>
      <c r="D3" s="27">
        <v>0</v>
      </c>
      <c r="E3" s="27">
        <v>0</v>
      </c>
      <c r="F3" s="27">
        <v>0</v>
      </c>
      <c r="G3" s="27">
        <v>1.032107528329937</v>
      </c>
      <c r="I3" s="24" t="s">
        <v>24</v>
      </c>
      <c r="J3" s="22">
        <v>0.12330855221091769</v>
      </c>
    </row>
    <row r="4" spans="1:10" x14ac:dyDescent="0.15">
      <c r="A4" s="29">
        <v>40210</v>
      </c>
      <c r="B4" s="27">
        <v>-2.4533518526538979E-3</v>
      </c>
      <c r="C4" s="27">
        <v>1.0399512489117141E-2</v>
      </c>
      <c r="D4" s="27">
        <v>0</v>
      </c>
      <c r="E4" s="27">
        <v>-2.4533518526538979E-3</v>
      </c>
      <c r="F4" s="27">
        <v>-2.4533518526538979E-3</v>
      </c>
      <c r="G4" s="27">
        <v>1.0308075296018731</v>
      </c>
      <c r="I4" s="24" t="s">
        <v>12</v>
      </c>
      <c r="J4" s="22">
        <v>0.11401153838670999</v>
      </c>
    </row>
    <row r="5" spans="1:10" x14ac:dyDescent="0.15">
      <c r="A5" s="29">
        <v>40231</v>
      </c>
      <c r="B5" s="27">
        <v>-1.4262083194395839E-3</v>
      </c>
      <c r="C5" s="27">
        <v>8.9733041696775529E-3</v>
      </c>
      <c r="D5" s="27">
        <v>0</v>
      </c>
      <c r="E5" s="27">
        <v>-3.879560172093482E-3</v>
      </c>
      <c r="F5" s="27">
        <v>-3.879560172093482E-3</v>
      </c>
      <c r="G5" s="27">
        <v>1.048807538939081</v>
      </c>
      <c r="I5" s="24" t="s">
        <v>13</v>
      </c>
      <c r="J5" s="22">
        <v>6.5498309427535414E-2</v>
      </c>
    </row>
    <row r="6" spans="1:10" x14ac:dyDescent="0.15">
      <c r="A6" s="29">
        <v>40245</v>
      </c>
      <c r="B6" s="27">
        <v>1.0105703914827581E-2</v>
      </c>
      <c r="C6" s="27">
        <v>1.907900808450513E-2</v>
      </c>
      <c r="D6" s="27">
        <v>0</v>
      </c>
      <c r="E6" s="27">
        <v>-3.879560172093482E-3</v>
      </c>
      <c r="F6" s="27">
        <v>-3.879560172093482E-3</v>
      </c>
      <c r="G6" s="27">
        <v>1.050707509381726</v>
      </c>
      <c r="I6" s="24" t="s">
        <v>14</v>
      </c>
      <c r="J6" s="22">
        <v>0.10512276700859569</v>
      </c>
    </row>
    <row r="7" spans="1:10" x14ac:dyDescent="0.15">
      <c r="A7" s="29">
        <v>40259</v>
      </c>
      <c r="B7" s="27">
        <v>-1.071723798395665E-2</v>
      </c>
      <c r="C7" s="27">
        <v>8.3617701005484803E-3</v>
      </c>
      <c r="D7" s="27">
        <v>0.80079791523152966</v>
      </c>
      <c r="E7" s="27">
        <v>-1.071723798395665E-2</v>
      </c>
      <c r="F7" s="27">
        <v>-1.071723798395665E-2</v>
      </c>
      <c r="G7" s="27">
        <v>1.0499074354393161</v>
      </c>
      <c r="I7" s="24" t="s">
        <v>15</v>
      </c>
      <c r="J7" s="22">
        <v>0.20428051151319179</v>
      </c>
    </row>
    <row r="8" spans="1:10" x14ac:dyDescent="0.15">
      <c r="A8" s="29">
        <v>40274</v>
      </c>
      <c r="B8" s="27">
        <v>2.1521367613324678E-3</v>
      </c>
      <c r="C8" s="27">
        <v>1.051390686188095E-2</v>
      </c>
      <c r="D8" s="27">
        <v>0.94482199478591045</v>
      </c>
      <c r="E8" s="27">
        <v>-1.071723798395665E-2</v>
      </c>
      <c r="F8" s="27">
        <v>-1.071723798395665E-2</v>
      </c>
      <c r="G8" s="27">
        <v>1.050307528203323</v>
      </c>
      <c r="I8" s="24" t="s">
        <v>16</v>
      </c>
      <c r="J8" s="22">
        <v>7.128967840507397E-2</v>
      </c>
    </row>
    <row r="9" spans="1:10" x14ac:dyDescent="0.15">
      <c r="A9" s="29">
        <v>40288</v>
      </c>
      <c r="B9" s="27">
        <v>-1.2376297131798931E-2</v>
      </c>
      <c r="C9" s="27">
        <v>-1.862390269917986E-3</v>
      </c>
      <c r="D9" s="27">
        <v>-0.1316031410377089</v>
      </c>
      <c r="E9" s="27">
        <v>-2.0941398354423119E-2</v>
      </c>
      <c r="F9" s="27">
        <v>-2.0941398354423119E-2</v>
      </c>
      <c r="G9" s="27">
        <v>1.0509071607725331</v>
      </c>
      <c r="I9" s="24" t="s">
        <v>17</v>
      </c>
      <c r="J9" s="22">
        <v>0.1559215670711325</v>
      </c>
    </row>
    <row r="10" spans="1:10" x14ac:dyDescent="0.15">
      <c r="A10" s="29">
        <v>40303</v>
      </c>
      <c r="B10" s="27">
        <v>-1.0741603183206381E-3</v>
      </c>
      <c r="C10" s="27">
        <v>-2.9365505882386241E-3</v>
      </c>
      <c r="D10" s="27">
        <v>-0.19707299876416731</v>
      </c>
      <c r="E10" s="27">
        <v>-2.2015558672743761E-2</v>
      </c>
      <c r="F10" s="27">
        <v>-2.2015558672743761E-2</v>
      </c>
      <c r="G10" s="27">
        <v>1.0492075800074461</v>
      </c>
      <c r="I10" s="24" t="s">
        <v>25</v>
      </c>
      <c r="J10" s="22">
        <v>1.604792005003839E-2</v>
      </c>
    </row>
    <row r="11" spans="1:10" x14ac:dyDescent="0.15">
      <c r="A11" s="29">
        <v>40317</v>
      </c>
      <c r="B11" s="27">
        <v>2.353446055895074E-2</v>
      </c>
      <c r="C11" s="27">
        <v>2.0597909970712119E-2</v>
      </c>
      <c r="D11" s="27">
        <v>0.94870542689061366</v>
      </c>
      <c r="E11" s="27">
        <v>-2.2015558672743761E-2</v>
      </c>
      <c r="F11" s="27">
        <v>-2.2015558672743761E-2</v>
      </c>
      <c r="G11" s="27">
        <v>1.048907508514302</v>
      </c>
      <c r="I11" s="24" t="s">
        <v>23</v>
      </c>
      <c r="J11" s="22">
        <v>0.99932563612204439</v>
      </c>
    </row>
    <row r="12" spans="1:10" x14ac:dyDescent="0.15">
      <c r="A12" s="29">
        <v>40331</v>
      </c>
      <c r="B12" s="27">
        <v>-6.9167618590917522E-4</v>
      </c>
      <c r="C12" s="27">
        <v>1.990623378480294E-2</v>
      </c>
      <c r="D12" s="27">
        <v>0.87574748453219664</v>
      </c>
      <c r="E12" s="27">
        <v>-2.2015558672743761E-2</v>
      </c>
      <c r="F12" s="27">
        <v>-2.2015558672743761E-2</v>
      </c>
      <c r="G12" s="27">
        <v>1.049807527716802</v>
      </c>
    </row>
    <row r="13" spans="1:10" x14ac:dyDescent="0.15">
      <c r="A13" s="29">
        <v>40350</v>
      </c>
      <c r="B13" s="27">
        <v>1.0659852671704851E-2</v>
      </c>
      <c r="C13" s="27">
        <v>3.0566086456507789E-2</v>
      </c>
      <c r="D13" s="27">
        <v>1.251419063538211</v>
      </c>
      <c r="E13" s="27">
        <v>-2.2015558672743761E-2</v>
      </c>
      <c r="F13" s="27">
        <v>-2.2015558672743761E-2</v>
      </c>
      <c r="G13" s="27">
        <v>1.0499075081024429</v>
      </c>
    </row>
    <row r="14" spans="1:10" x14ac:dyDescent="0.15">
      <c r="A14" s="29">
        <v>40364</v>
      </c>
      <c r="B14" s="27">
        <v>4.1922772856112928E-3</v>
      </c>
      <c r="C14" s="27">
        <v>3.4758363742119089E-2</v>
      </c>
      <c r="D14" s="27">
        <v>1.3704992713244999</v>
      </c>
      <c r="E14" s="27">
        <v>-2.2015558672743761E-2</v>
      </c>
      <c r="F14" s="27">
        <v>-2.2015558672743761E-2</v>
      </c>
      <c r="G14" s="27">
        <v>1.049607528036272</v>
      </c>
    </row>
    <row r="15" spans="1:10" x14ac:dyDescent="0.15">
      <c r="A15" s="29">
        <v>40378</v>
      </c>
      <c r="B15" s="27">
        <v>5.3866946034594881E-3</v>
      </c>
      <c r="C15" s="27">
        <v>4.0145058345578577E-2</v>
      </c>
      <c r="D15" s="27">
        <v>1.525288711861112</v>
      </c>
      <c r="E15" s="27">
        <v>-2.2015558672743761E-2</v>
      </c>
      <c r="F15" s="27">
        <v>-2.2015558672743761E-2</v>
      </c>
      <c r="G15" s="27">
        <v>1.024307558382016</v>
      </c>
    </row>
    <row r="16" spans="1:10" x14ac:dyDescent="0.15">
      <c r="A16" s="29">
        <v>40392</v>
      </c>
      <c r="B16" s="27">
        <v>1.14265172047511E-2</v>
      </c>
      <c r="C16" s="27">
        <v>5.1571575550329679E-2</v>
      </c>
      <c r="D16" s="27">
        <v>1.8437581366649081</v>
      </c>
      <c r="E16" s="27">
        <v>-2.2015558672743761E-2</v>
      </c>
      <c r="F16" s="27">
        <v>-2.2015558672743761E-2</v>
      </c>
      <c r="G16" s="27">
        <v>1.024707567660105</v>
      </c>
    </row>
    <row r="17" spans="1:7" x14ac:dyDescent="0.15">
      <c r="A17" s="29">
        <v>40406</v>
      </c>
      <c r="B17" s="27">
        <v>-2.1795518420545182E-3</v>
      </c>
      <c r="C17" s="27">
        <v>4.9392023708275161E-2</v>
      </c>
      <c r="D17" s="27">
        <v>1.6931193483665421</v>
      </c>
      <c r="E17" s="27">
        <v>-2.2015558672743761E-2</v>
      </c>
      <c r="F17" s="27">
        <v>-2.2015558672743761E-2</v>
      </c>
      <c r="G17" s="27">
        <v>1.0501075372207651</v>
      </c>
    </row>
    <row r="18" spans="1:7" x14ac:dyDescent="0.15">
      <c r="A18" s="29">
        <v>40420</v>
      </c>
      <c r="B18" s="27">
        <v>2.6201603406349219E-2</v>
      </c>
      <c r="C18" s="27">
        <v>7.559362711462439E-2</v>
      </c>
      <c r="D18" s="27">
        <v>2.1262472030804389</v>
      </c>
      <c r="E18" s="27">
        <v>-2.2015558672743761E-2</v>
      </c>
      <c r="F18" s="27">
        <v>-2.2015558672743761E-2</v>
      </c>
      <c r="G18" s="27">
        <v>1.049007519127235</v>
      </c>
    </row>
    <row r="19" spans="1:7" x14ac:dyDescent="0.15">
      <c r="A19" s="29">
        <v>40434</v>
      </c>
      <c r="B19" s="27">
        <v>-2.3335314144184289E-2</v>
      </c>
      <c r="C19" s="27">
        <v>5.2258312970440098E-2</v>
      </c>
      <c r="D19" s="27">
        <v>1.2022356224889461</v>
      </c>
      <c r="E19" s="27">
        <v>-2.3335314144184289E-2</v>
      </c>
      <c r="F19" s="27">
        <v>-2.3335314144184289E-2</v>
      </c>
      <c r="G19" s="27">
        <v>1.049607513658434</v>
      </c>
    </row>
    <row r="20" spans="1:7" x14ac:dyDescent="0.15">
      <c r="A20" s="29">
        <v>40451</v>
      </c>
      <c r="B20" s="27">
        <v>-3.507968858314271E-3</v>
      </c>
      <c r="C20" s="27">
        <v>4.8750344112125817E-2</v>
      </c>
      <c r="D20" s="27">
        <v>1.0848191934482529</v>
      </c>
      <c r="E20" s="27">
        <v>-2.684328300249857E-2</v>
      </c>
      <c r="F20" s="27">
        <v>-2.684328300249857E-2</v>
      </c>
      <c r="G20" s="27">
        <v>1.049707522480761</v>
      </c>
    </row>
    <row r="21" spans="1:7" x14ac:dyDescent="0.15">
      <c r="A21" s="29">
        <v>40472</v>
      </c>
      <c r="B21" s="27">
        <v>1.8950398137630289E-2</v>
      </c>
      <c r="C21" s="27">
        <v>6.7700742249756113E-2</v>
      </c>
      <c r="D21" s="27">
        <v>1.4011435350614641</v>
      </c>
      <c r="E21" s="27">
        <v>-2.684328300249857E-2</v>
      </c>
      <c r="F21" s="27">
        <v>-2.684328300249857E-2</v>
      </c>
      <c r="G21" s="27">
        <v>1.0495075276736561</v>
      </c>
    </row>
    <row r="22" spans="1:7" x14ac:dyDescent="0.15">
      <c r="A22" s="29">
        <v>40486</v>
      </c>
      <c r="B22" s="27">
        <v>-7.0444568289229834E-3</v>
      </c>
      <c r="C22" s="27">
        <v>6.065628542083313E-2</v>
      </c>
      <c r="D22" s="27">
        <v>1.2043363786723129</v>
      </c>
      <c r="E22" s="27">
        <v>-2.684328300249857E-2</v>
      </c>
      <c r="F22" s="27">
        <v>-2.684328300249857E-2</v>
      </c>
      <c r="G22" s="27">
        <v>1.0499075176819319</v>
      </c>
    </row>
    <row r="23" spans="1:7" x14ac:dyDescent="0.15">
      <c r="A23" s="29">
        <v>40500</v>
      </c>
      <c r="B23" s="27">
        <v>1.7101425607787161E-2</v>
      </c>
      <c r="C23" s="27">
        <v>7.775771102862028E-2</v>
      </c>
      <c r="D23" s="27">
        <v>1.461890516812298</v>
      </c>
      <c r="E23" s="27">
        <v>-2.684328300249857E-2</v>
      </c>
      <c r="F23" s="27">
        <v>-2.684328300249857E-2</v>
      </c>
      <c r="G23" s="27">
        <v>1.049807478141549</v>
      </c>
    </row>
    <row r="24" spans="1:7" x14ac:dyDescent="0.15">
      <c r="A24" s="29">
        <v>40514</v>
      </c>
      <c r="B24" s="27">
        <v>4.1628060796369402E-2</v>
      </c>
      <c r="C24" s="27">
        <v>0.1193857718249897</v>
      </c>
      <c r="D24" s="27">
        <v>1.8234425289502729</v>
      </c>
      <c r="E24" s="27">
        <v>-2.684328300249857E-2</v>
      </c>
      <c r="F24" s="27">
        <v>-2.684328300249857E-2</v>
      </c>
      <c r="G24" s="27">
        <v>1.0497075378904279</v>
      </c>
    </row>
    <row r="25" spans="1:7" x14ac:dyDescent="0.15">
      <c r="A25" s="29">
        <v>40528</v>
      </c>
      <c r="B25" s="27">
        <v>-2.4530952672719738E-3</v>
      </c>
      <c r="C25" s="27">
        <v>0.1169326765577177</v>
      </c>
      <c r="D25" s="27">
        <v>1.739135705143088</v>
      </c>
      <c r="E25" s="27">
        <v>-2.684328300249857E-2</v>
      </c>
      <c r="F25" s="27">
        <v>-2.684328300249857E-2</v>
      </c>
      <c r="G25" s="27">
        <v>1.04950747856511</v>
      </c>
    </row>
    <row r="26" spans="1:7" x14ac:dyDescent="0.15">
      <c r="A26" s="29">
        <v>40542</v>
      </c>
      <c r="B26" s="27">
        <v>2.6912115491131289E-2</v>
      </c>
      <c r="C26" s="27">
        <v>0.14384479204884901</v>
      </c>
      <c r="D26" s="27">
        <v>1.9973365966618051</v>
      </c>
      <c r="E26" s="27">
        <v>-2.684328300249857E-2</v>
      </c>
      <c r="F26" s="27">
        <v>-2.684328300249857E-2</v>
      </c>
      <c r="G26" s="27">
        <v>1.049607501952815</v>
      </c>
    </row>
    <row r="27" spans="1:7" x14ac:dyDescent="0.15">
      <c r="A27" s="29">
        <v>40557</v>
      </c>
      <c r="B27" s="27">
        <v>1.760681732286409E-2</v>
      </c>
      <c r="C27" s="27">
        <v>0.1614516093717131</v>
      </c>
      <c r="D27" s="27">
        <v>2.220731104827113</v>
      </c>
      <c r="E27" s="27">
        <v>-2.684328300249857E-2</v>
      </c>
      <c r="F27" s="27">
        <v>-2.684328300249857E-2</v>
      </c>
      <c r="G27" s="27">
        <v>1.0496074888902021</v>
      </c>
    </row>
    <row r="28" spans="1:7" x14ac:dyDescent="0.15">
      <c r="A28" s="29">
        <v>40571</v>
      </c>
      <c r="B28" s="27">
        <v>4.5227929493883989E-3</v>
      </c>
      <c r="C28" s="27">
        <v>0.1659744023211015</v>
      </c>
      <c r="D28" s="27">
        <v>2.1144877064375902</v>
      </c>
      <c r="E28" s="27">
        <v>-2.684328300249857E-2</v>
      </c>
      <c r="F28" s="27">
        <v>-2.684328300249857E-2</v>
      </c>
      <c r="G28" s="27">
        <v>1.0074075233005111</v>
      </c>
    </row>
    <row r="29" spans="1:7" x14ac:dyDescent="0.15">
      <c r="A29" s="29">
        <v>40592</v>
      </c>
      <c r="B29" s="27">
        <v>-5.5645173928942429E-3</v>
      </c>
      <c r="C29" s="27">
        <v>0.16040988492820729</v>
      </c>
      <c r="D29" s="27">
        <v>2.0587504214574328</v>
      </c>
      <c r="E29" s="27">
        <v>-2.684328300249857E-2</v>
      </c>
      <c r="F29" s="27">
        <v>-2.684328300249857E-2</v>
      </c>
      <c r="G29" s="27">
        <v>1.0072075332558861</v>
      </c>
    </row>
    <row r="30" spans="1:7" x14ac:dyDescent="0.15">
      <c r="A30" s="29">
        <v>40606</v>
      </c>
      <c r="B30" s="27">
        <v>-1.0143600663643421E-2</v>
      </c>
      <c r="C30" s="27">
        <v>0.15026628426456379</v>
      </c>
      <c r="D30" s="27">
        <v>1.9017147741923111</v>
      </c>
      <c r="E30" s="27">
        <v>-2.684328300249857E-2</v>
      </c>
      <c r="F30" s="27">
        <v>-2.684328300249857E-2</v>
      </c>
      <c r="G30" s="27">
        <v>1.048907559353724</v>
      </c>
    </row>
    <row r="31" spans="1:7" x14ac:dyDescent="0.15">
      <c r="A31" s="29">
        <v>40620</v>
      </c>
      <c r="B31" s="27">
        <v>1.2405714201421709E-2</v>
      </c>
      <c r="C31" s="27">
        <v>0.1626719984659856</v>
      </c>
      <c r="D31" s="27">
        <v>1.9280261451584551</v>
      </c>
      <c r="E31" s="27">
        <v>-2.684328300249857E-2</v>
      </c>
      <c r="F31" s="27">
        <v>-2.684328300249857E-2</v>
      </c>
      <c r="G31" s="27">
        <v>1.049007518954638</v>
      </c>
    </row>
    <row r="32" spans="1:7" x14ac:dyDescent="0.15">
      <c r="A32" s="29">
        <v>40634</v>
      </c>
      <c r="B32" s="27">
        <v>1.0858530568355869E-2</v>
      </c>
      <c r="C32" s="27">
        <v>0.17353052903434141</v>
      </c>
      <c r="D32" s="27">
        <v>2.2747026915791109</v>
      </c>
      <c r="E32" s="27">
        <v>-2.684328300249857E-2</v>
      </c>
      <c r="F32" s="27">
        <v>-2.684328300249857E-2</v>
      </c>
      <c r="G32" s="27">
        <v>1.0497075170704351</v>
      </c>
    </row>
    <row r="33" spans="1:7" x14ac:dyDescent="0.15">
      <c r="A33" s="29">
        <v>40652</v>
      </c>
      <c r="B33" s="27">
        <v>1.8883003411056951E-2</v>
      </c>
      <c r="C33" s="27">
        <v>0.19241353244539841</v>
      </c>
      <c r="D33" s="27">
        <v>2.47602140056369</v>
      </c>
      <c r="E33" s="27">
        <v>-2.684328300249857E-2</v>
      </c>
      <c r="F33" s="27">
        <v>-2.684328300249857E-2</v>
      </c>
      <c r="G33" s="27">
        <v>1.050407498663954</v>
      </c>
    </row>
    <row r="34" spans="1:7" x14ac:dyDescent="0.15">
      <c r="A34" s="29">
        <v>40667</v>
      </c>
      <c r="B34" s="27">
        <v>1.4010136848478461E-2</v>
      </c>
      <c r="C34" s="27">
        <v>0.20642366929387679</v>
      </c>
      <c r="D34" s="27">
        <v>2.9418014525166778</v>
      </c>
      <c r="E34" s="27">
        <v>-2.684328300249857E-2</v>
      </c>
      <c r="F34" s="27">
        <v>-2.684328300249857E-2</v>
      </c>
      <c r="G34" s="27">
        <v>1.049807268990993</v>
      </c>
    </row>
    <row r="35" spans="1:7" x14ac:dyDescent="0.15">
      <c r="A35" s="29">
        <v>40681</v>
      </c>
      <c r="B35" s="27">
        <v>2.3523738965560832E-2</v>
      </c>
      <c r="C35" s="27">
        <v>0.22994740825943771</v>
      </c>
      <c r="D35" s="27">
        <v>3.2495742207412861</v>
      </c>
      <c r="E35" s="27">
        <v>-2.684328300249857E-2</v>
      </c>
      <c r="F35" s="27">
        <v>-2.684328300249857E-2</v>
      </c>
      <c r="G35" s="27">
        <v>1.048807464372749</v>
      </c>
    </row>
    <row r="36" spans="1:7" x14ac:dyDescent="0.15">
      <c r="A36" s="29">
        <v>40695</v>
      </c>
      <c r="B36" s="27">
        <v>3.4111158508499939E-4</v>
      </c>
      <c r="C36" s="27">
        <v>0.2302885198445227</v>
      </c>
      <c r="D36" s="27">
        <v>2.9693695699232392</v>
      </c>
      <c r="E36" s="27">
        <v>-2.684328300249857E-2</v>
      </c>
      <c r="F36" s="27">
        <v>-2.684328300249857E-2</v>
      </c>
      <c r="G36" s="27">
        <v>1.0496075091338819</v>
      </c>
    </row>
    <row r="37" spans="1:7" x14ac:dyDescent="0.15">
      <c r="A37" s="29">
        <v>40710</v>
      </c>
      <c r="B37" s="27">
        <v>1.062551283519398E-2</v>
      </c>
      <c r="C37" s="27">
        <v>0.2409140326797167</v>
      </c>
      <c r="D37" s="27">
        <v>3.1569650105997571</v>
      </c>
      <c r="E37" s="27">
        <v>-2.684328300249857E-2</v>
      </c>
      <c r="F37" s="27">
        <v>-2.684328300249857E-2</v>
      </c>
      <c r="G37" s="27">
        <v>1.049107508676697</v>
      </c>
    </row>
    <row r="38" spans="1:7" x14ac:dyDescent="0.15">
      <c r="A38" s="29">
        <v>40724</v>
      </c>
      <c r="B38" s="27">
        <v>1.6643377237585001E-2</v>
      </c>
      <c r="C38" s="27">
        <v>0.25755740991730169</v>
      </c>
      <c r="D38" s="27">
        <v>3.223260908812946</v>
      </c>
      <c r="E38" s="27">
        <v>-2.684328300249857E-2</v>
      </c>
      <c r="F38" s="27">
        <v>-2.684328300249857E-2</v>
      </c>
      <c r="G38" s="27">
        <v>1.0485074234441061</v>
      </c>
    </row>
    <row r="39" spans="1:7" x14ac:dyDescent="0.15">
      <c r="A39" s="29">
        <v>40738</v>
      </c>
      <c r="B39" s="27">
        <v>2.3187201786690068E-2</v>
      </c>
      <c r="C39" s="27">
        <v>0.28074461170399179</v>
      </c>
      <c r="D39" s="27">
        <v>3.43548755011467</v>
      </c>
      <c r="E39" s="27">
        <v>-2.684328300249857E-2</v>
      </c>
      <c r="F39" s="27">
        <v>-2.684328300249857E-2</v>
      </c>
      <c r="G39" s="27">
        <v>1.049907495691963</v>
      </c>
    </row>
    <row r="40" spans="1:7" x14ac:dyDescent="0.15">
      <c r="A40" s="29">
        <v>40752</v>
      </c>
      <c r="B40" s="27">
        <v>7.9463566177689141E-3</v>
      </c>
      <c r="C40" s="27">
        <v>0.28869096832176072</v>
      </c>
      <c r="D40" s="27">
        <v>3.477071440861216</v>
      </c>
      <c r="E40" s="27">
        <v>-2.684328300249857E-2</v>
      </c>
      <c r="F40" s="27">
        <v>-2.684328300249857E-2</v>
      </c>
      <c r="G40" s="27">
        <v>1.0293075085709289</v>
      </c>
    </row>
    <row r="41" spans="1:7" x14ac:dyDescent="0.15">
      <c r="A41" s="29">
        <v>40766</v>
      </c>
      <c r="B41" s="27">
        <v>9.5120610599141002E-3</v>
      </c>
      <c r="C41" s="27">
        <v>0.29820302938167481</v>
      </c>
      <c r="D41" s="27">
        <v>3.4510509497952579</v>
      </c>
      <c r="E41" s="27">
        <v>-2.684328300249857E-2</v>
      </c>
      <c r="F41" s="27">
        <v>-2.684328300249857E-2</v>
      </c>
      <c r="G41" s="27">
        <v>1.0289075484367129</v>
      </c>
    </row>
    <row r="42" spans="1:7" x14ac:dyDescent="0.15">
      <c r="A42" s="29">
        <v>40780</v>
      </c>
      <c r="B42" s="27">
        <v>-4.1965430759207493E-3</v>
      </c>
      <c r="C42" s="27">
        <v>0.29400648630575399</v>
      </c>
      <c r="D42" s="27">
        <v>3.4046503967790631</v>
      </c>
      <c r="E42" s="27">
        <v>-2.684328300249857E-2</v>
      </c>
      <c r="F42" s="27">
        <v>-2.684328300249857E-2</v>
      </c>
      <c r="G42" s="27">
        <v>1.0502074976410991</v>
      </c>
    </row>
    <row r="43" spans="1:7" x14ac:dyDescent="0.15">
      <c r="A43" s="29">
        <v>40794</v>
      </c>
      <c r="B43" s="27">
        <v>-1.2841167772607369E-2</v>
      </c>
      <c r="C43" s="27">
        <v>0.28116531853314669</v>
      </c>
      <c r="D43" s="27">
        <v>2.8102540284913919</v>
      </c>
      <c r="E43" s="27">
        <v>-2.684328300249857E-2</v>
      </c>
      <c r="F43" s="27">
        <v>-2.684328300249857E-2</v>
      </c>
      <c r="G43" s="27">
        <v>1.0491075443956981</v>
      </c>
    </row>
    <row r="44" spans="1:7" x14ac:dyDescent="0.15">
      <c r="A44" s="29">
        <v>40809</v>
      </c>
      <c r="B44" s="27">
        <v>-8.8422826249010059E-3</v>
      </c>
      <c r="C44" s="27">
        <v>0.27232303590824569</v>
      </c>
      <c r="D44" s="27">
        <v>3.2417918920651072</v>
      </c>
      <c r="E44" s="27">
        <v>-2.684328300249857E-2</v>
      </c>
      <c r="F44" s="27">
        <v>-2.684328300249857E-2</v>
      </c>
      <c r="G44" s="27">
        <v>1.0499075696828311</v>
      </c>
    </row>
    <row r="45" spans="1:7" x14ac:dyDescent="0.15">
      <c r="A45" s="29">
        <v>40830</v>
      </c>
      <c r="B45" s="27">
        <v>4.7861107438581241E-3</v>
      </c>
      <c r="C45" s="27">
        <v>0.27710914665210379</v>
      </c>
      <c r="D45" s="27">
        <v>3.417769205318236</v>
      </c>
      <c r="E45" s="27">
        <v>-2.5879993473429119E-2</v>
      </c>
      <c r="F45" s="27">
        <v>-2.684328300249857E-2</v>
      </c>
      <c r="G45" s="27">
        <v>1.0502075474328321</v>
      </c>
    </row>
    <row r="46" spans="1:7" x14ac:dyDescent="0.15">
      <c r="A46" s="29">
        <v>40844</v>
      </c>
      <c r="B46" s="27">
        <v>9.2789856760987777E-3</v>
      </c>
      <c r="C46" s="27">
        <v>0.28638813232820259</v>
      </c>
      <c r="D46" s="27">
        <v>3.311917142944897</v>
      </c>
      <c r="E46" s="27">
        <v>-2.5879993473429119E-2</v>
      </c>
      <c r="F46" s="27">
        <v>-2.684328300249857E-2</v>
      </c>
      <c r="G46" s="27">
        <v>1.0494075285952671</v>
      </c>
    </row>
    <row r="47" spans="1:7" x14ac:dyDescent="0.15">
      <c r="A47" s="29">
        <v>40858</v>
      </c>
      <c r="B47" s="27">
        <v>-1.1066998809842121E-3</v>
      </c>
      <c r="C47" s="27">
        <v>0.28528143244721837</v>
      </c>
      <c r="D47" s="27">
        <v>3.4660717609359701</v>
      </c>
      <c r="E47" s="27">
        <v>-2.5879993473429119E-2</v>
      </c>
      <c r="F47" s="27">
        <v>-2.684328300249857E-2</v>
      </c>
      <c r="G47" s="27">
        <v>1.0494075581137221</v>
      </c>
    </row>
    <row r="48" spans="1:7" x14ac:dyDescent="0.15">
      <c r="A48" s="29">
        <v>40872</v>
      </c>
      <c r="B48" s="27">
        <v>-1.1075621658286211E-3</v>
      </c>
      <c r="C48" s="27">
        <v>0.28417387028138968</v>
      </c>
      <c r="D48" s="27">
        <v>3.1761618302455901</v>
      </c>
      <c r="E48" s="27">
        <v>-2.5879993473429119E-2</v>
      </c>
      <c r="F48" s="27">
        <v>-2.684328300249857E-2</v>
      </c>
      <c r="G48" s="27">
        <v>1.0498075390367141</v>
      </c>
    </row>
    <row r="49" spans="1:7" x14ac:dyDescent="0.15">
      <c r="A49" s="29">
        <v>40886</v>
      </c>
      <c r="B49" s="27">
        <v>8.4511312443255743E-3</v>
      </c>
      <c r="C49" s="27">
        <v>0.2926250015257153</v>
      </c>
      <c r="D49" s="27">
        <v>3.1536028397571241</v>
      </c>
      <c r="E49" s="27">
        <v>-2.5879993473429119E-2</v>
      </c>
      <c r="F49" s="27">
        <v>-2.684328300249857E-2</v>
      </c>
      <c r="G49" s="27">
        <v>1.04980753843535</v>
      </c>
    </row>
    <row r="50" spans="1:7" x14ac:dyDescent="0.15">
      <c r="A50" s="29">
        <v>40900</v>
      </c>
      <c r="B50" s="27">
        <v>-2.5471657265948459E-2</v>
      </c>
      <c r="C50" s="27">
        <v>0.26715334425976678</v>
      </c>
      <c r="D50" s="27">
        <v>2.3759339866123228</v>
      </c>
      <c r="E50" s="27">
        <v>-3.1049685121907981E-2</v>
      </c>
      <c r="F50" s="27">
        <v>-3.1049685121907981E-2</v>
      </c>
      <c r="G50" s="27">
        <v>1.0499074957226691</v>
      </c>
    </row>
    <row r="51" spans="1:7" x14ac:dyDescent="0.15">
      <c r="A51" s="29">
        <v>40918</v>
      </c>
      <c r="B51" s="27">
        <v>9.6151262416363514E-4</v>
      </c>
      <c r="C51" s="27">
        <v>0.26811485688393039</v>
      </c>
      <c r="D51" s="27">
        <v>2.0883975015740002</v>
      </c>
      <c r="E51" s="27">
        <v>-3.1049685121907981E-2</v>
      </c>
      <c r="F51" s="27">
        <v>-3.1049685121907981E-2</v>
      </c>
      <c r="G51" s="27">
        <v>1.049907541325269</v>
      </c>
    </row>
    <row r="52" spans="1:7" x14ac:dyDescent="0.15">
      <c r="A52" s="29">
        <v>40939</v>
      </c>
      <c r="B52" s="27">
        <v>-1.709427022851563E-3</v>
      </c>
      <c r="C52" s="27">
        <v>0.2664054298610789</v>
      </c>
      <c r="D52" s="27">
        <v>1.798499669284348</v>
      </c>
      <c r="E52" s="27">
        <v>-3.1797599520595909E-2</v>
      </c>
      <c r="F52" s="27">
        <v>-3.1797599520595909E-2</v>
      </c>
      <c r="G52" s="27">
        <v>1.049007496591895</v>
      </c>
    </row>
    <row r="53" spans="1:7" x14ac:dyDescent="0.15">
      <c r="A53" s="29">
        <v>40953</v>
      </c>
      <c r="B53" s="27">
        <v>7.6221576160206278E-4</v>
      </c>
      <c r="C53" s="27">
        <v>0.26716764562268103</v>
      </c>
      <c r="D53" s="27">
        <v>1.731112562610984</v>
      </c>
      <c r="E53" s="27">
        <v>-3.1797599520595909E-2</v>
      </c>
      <c r="F53" s="27">
        <v>-3.1797599520595909E-2</v>
      </c>
      <c r="G53" s="27">
        <v>1.0488075462997051</v>
      </c>
    </row>
    <row r="54" spans="1:7" x14ac:dyDescent="0.15">
      <c r="A54" s="29">
        <v>40967</v>
      </c>
      <c r="B54" s="27">
        <v>6.6383789200259863E-3</v>
      </c>
      <c r="C54" s="27">
        <v>0.27380602454270703</v>
      </c>
      <c r="D54" s="27">
        <v>1.9675447114830129</v>
      </c>
      <c r="E54" s="27">
        <v>-3.1797599520595909E-2</v>
      </c>
      <c r="F54" s="27">
        <v>-3.1797599520595909E-2</v>
      </c>
      <c r="G54" s="27">
        <v>1.048807538206638</v>
      </c>
    </row>
    <row r="55" spans="1:7" x14ac:dyDescent="0.15">
      <c r="A55" s="29">
        <v>40981</v>
      </c>
      <c r="B55" s="27">
        <v>2.1082317751977029E-2</v>
      </c>
      <c r="C55" s="27">
        <v>0.29488834229468402</v>
      </c>
      <c r="D55" s="27">
        <v>2.5017892822243781</v>
      </c>
      <c r="E55" s="27">
        <v>-3.1797599520595909E-2</v>
      </c>
      <c r="F55" s="27">
        <v>-3.1797599520595909E-2</v>
      </c>
      <c r="G55" s="27">
        <v>1.0488075287423371</v>
      </c>
    </row>
    <row r="56" spans="1:7" x14ac:dyDescent="0.15">
      <c r="A56" s="29">
        <v>40995</v>
      </c>
      <c r="B56" s="27">
        <v>3.3161895400766328E-4</v>
      </c>
      <c r="C56" s="27">
        <v>0.29521996124869171</v>
      </c>
      <c r="D56" s="27">
        <v>2.3000771274318792</v>
      </c>
      <c r="E56" s="27">
        <v>-3.1797599520595909E-2</v>
      </c>
      <c r="F56" s="27">
        <v>-3.1797599520595909E-2</v>
      </c>
      <c r="G56" s="27">
        <v>1.049007568935608</v>
      </c>
    </row>
    <row r="57" spans="1:7" x14ac:dyDescent="0.15">
      <c r="A57" s="29">
        <v>41012</v>
      </c>
      <c r="B57" s="27">
        <v>4.6123663199576018E-3</v>
      </c>
      <c r="C57" s="27">
        <v>0.2998323275686493</v>
      </c>
      <c r="D57" s="27">
        <v>2.202757980283681</v>
      </c>
      <c r="E57" s="27">
        <v>-3.1797599520595909E-2</v>
      </c>
      <c r="F57" s="27">
        <v>-3.1797599520595909E-2</v>
      </c>
      <c r="G57" s="27">
        <v>1.049007531973674</v>
      </c>
    </row>
    <row r="58" spans="1:7" x14ac:dyDescent="0.15">
      <c r="A58" s="29">
        <v>41026</v>
      </c>
      <c r="B58" s="27">
        <v>-7.4352899852004259E-3</v>
      </c>
      <c r="C58" s="27">
        <v>0.29239703758344893</v>
      </c>
      <c r="D58" s="27">
        <v>1.761443085592161</v>
      </c>
      <c r="E58" s="27">
        <v>-3.1797599520595909E-2</v>
      </c>
      <c r="F58" s="27">
        <v>-3.1797599520595909E-2</v>
      </c>
      <c r="G58" s="27">
        <v>1.049607518376817</v>
      </c>
    </row>
    <row r="59" spans="1:7" x14ac:dyDescent="0.15">
      <c r="A59" s="29">
        <v>41044</v>
      </c>
      <c r="B59" s="27">
        <v>1.118277665519783E-2</v>
      </c>
      <c r="C59" s="27">
        <v>0.30357981423864672</v>
      </c>
      <c r="D59" s="27">
        <v>1.7253347755231709</v>
      </c>
      <c r="E59" s="27">
        <v>-3.1797599520595909E-2</v>
      </c>
      <c r="F59" s="27">
        <v>-3.1797599520595909E-2</v>
      </c>
      <c r="G59" s="27">
        <v>1.0502075777163831</v>
      </c>
    </row>
    <row r="60" spans="1:7" x14ac:dyDescent="0.15">
      <c r="A60" s="29">
        <v>41058</v>
      </c>
      <c r="B60" s="27">
        <v>-8.7904053442714181E-3</v>
      </c>
      <c r="C60" s="27">
        <v>0.29478940889437533</v>
      </c>
      <c r="D60" s="27">
        <v>1.205506615223515</v>
      </c>
      <c r="E60" s="27">
        <v>-3.1797599520595909E-2</v>
      </c>
      <c r="F60" s="27">
        <v>-3.1797599520595909E-2</v>
      </c>
      <c r="G60" s="27">
        <v>1.050207522738503</v>
      </c>
    </row>
    <row r="61" spans="1:7" x14ac:dyDescent="0.15">
      <c r="A61" s="29">
        <v>41072</v>
      </c>
      <c r="B61" s="27">
        <v>9.6477661519820887E-4</v>
      </c>
      <c r="C61" s="27">
        <v>0.29575418550957361</v>
      </c>
      <c r="D61" s="27">
        <v>1.21763560631229</v>
      </c>
      <c r="E61" s="27">
        <v>-3.1797599520595909E-2</v>
      </c>
      <c r="F61" s="27">
        <v>-3.1797599520595909E-2</v>
      </c>
      <c r="G61" s="27">
        <v>1.050207547634322</v>
      </c>
    </row>
    <row r="62" spans="1:7" x14ac:dyDescent="0.15">
      <c r="A62" s="29">
        <v>41087</v>
      </c>
      <c r="B62" s="27">
        <v>1.9203931160378E-2</v>
      </c>
      <c r="C62" s="27">
        <v>0.31495811666995149</v>
      </c>
      <c r="D62" s="27">
        <v>1.3283045491932579</v>
      </c>
      <c r="E62" s="27">
        <v>-3.1797599520595909E-2</v>
      </c>
      <c r="F62" s="27">
        <v>-3.1797599520595909E-2</v>
      </c>
      <c r="G62" s="27">
        <v>1.049907555890689</v>
      </c>
    </row>
    <row r="63" spans="1:7" x14ac:dyDescent="0.15">
      <c r="A63" s="29">
        <v>41101</v>
      </c>
      <c r="B63" s="27">
        <v>9.8712151330195771E-3</v>
      </c>
      <c r="C63" s="27">
        <v>0.32482933180297108</v>
      </c>
      <c r="D63" s="27">
        <v>1.23645145740535</v>
      </c>
      <c r="E63" s="27">
        <v>-3.1797599520595909E-2</v>
      </c>
      <c r="F63" s="27">
        <v>-3.1797599520595909E-2</v>
      </c>
      <c r="G63" s="27">
        <v>1.049907312390556</v>
      </c>
    </row>
    <row r="64" spans="1:7" x14ac:dyDescent="0.15">
      <c r="A64" s="29">
        <v>41115</v>
      </c>
      <c r="B64" s="27">
        <v>-1.9419256492723269E-4</v>
      </c>
      <c r="C64" s="27">
        <v>0.32463513923804388</v>
      </c>
      <c r="D64" s="27">
        <v>0.87633308192914272</v>
      </c>
      <c r="E64" s="27">
        <v>-3.1797599520595909E-2</v>
      </c>
      <c r="F64" s="27">
        <v>-3.1797599520595909E-2</v>
      </c>
      <c r="G64" s="27">
        <v>1.049207548378926</v>
      </c>
    </row>
    <row r="65" spans="1:7" x14ac:dyDescent="0.15">
      <c r="A65" s="29">
        <v>41129</v>
      </c>
      <c r="B65" s="27">
        <v>1.0659153306662689E-2</v>
      </c>
      <c r="C65" s="27">
        <v>0.33529429254470661</v>
      </c>
      <c r="D65" s="27">
        <v>0.9227414764412557</v>
      </c>
      <c r="E65" s="27">
        <v>-3.1797599520595909E-2</v>
      </c>
      <c r="F65" s="27">
        <v>-3.1797599520595909E-2</v>
      </c>
      <c r="G65" s="27">
        <v>1.04920754851814</v>
      </c>
    </row>
    <row r="66" spans="1:7" x14ac:dyDescent="0.15">
      <c r="A66" s="29">
        <v>41143</v>
      </c>
      <c r="B66" s="27">
        <v>7.0777055177073667E-4</v>
      </c>
      <c r="C66" s="27">
        <v>0.33600206309647729</v>
      </c>
      <c r="D66" s="27">
        <v>0.7577986476270242</v>
      </c>
      <c r="E66" s="27">
        <v>-3.1797599520595909E-2</v>
      </c>
      <c r="F66" s="27">
        <v>-3.1797599520595909E-2</v>
      </c>
      <c r="G66" s="27">
        <v>1.0488075685976219</v>
      </c>
    </row>
    <row r="67" spans="1:7" x14ac:dyDescent="0.15">
      <c r="A67" s="29">
        <v>41157</v>
      </c>
      <c r="B67" s="27">
        <v>-1.9570379850582871E-3</v>
      </c>
      <c r="C67" s="27">
        <v>0.33404502511141898</v>
      </c>
      <c r="D67" s="27">
        <v>0.80620666976757294</v>
      </c>
      <c r="E67" s="27">
        <v>-3.1797599520595909E-2</v>
      </c>
      <c r="F67" s="27">
        <v>-3.1797599520595909E-2</v>
      </c>
      <c r="G67" s="27">
        <v>1.0488074766679689</v>
      </c>
    </row>
    <row r="68" spans="1:7" x14ac:dyDescent="0.15">
      <c r="A68" s="29">
        <v>41171</v>
      </c>
      <c r="B68" s="27">
        <v>7.1085429568108734E-3</v>
      </c>
      <c r="C68" s="27">
        <v>0.34115356806822977</v>
      </c>
      <c r="D68" s="27">
        <v>1.260712178034145</v>
      </c>
      <c r="E68" s="27">
        <v>-3.1797599520595909E-2</v>
      </c>
      <c r="F68" s="27">
        <v>-3.1797599520595909E-2</v>
      </c>
      <c r="G68" s="27">
        <v>1.049407198775584</v>
      </c>
    </row>
    <row r="69" spans="1:7" x14ac:dyDescent="0.15">
      <c r="A69" s="29">
        <v>41192</v>
      </c>
      <c r="B69" s="27">
        <v>1.0545001156770509E-3</v>
      </c>
      <c r="C69" s="27">
        <v>0.34220806818390692</v>
      </c>
      <c r="D69" s="27">
        <v>1.514137604585045</v>
      </c>
      <c r="E69" s="27">
        <v>-3.1797599520595909E-2</v>
      </c>
      <c r="F69" s="27">
        <v>-3.1797599520595909E-2</v>
      </c>
      <c r="G69" s="27">
        <v>1.0494073123353469</v>
      </c>
    </row>
    <row r="70" spans="1:7" x14ac:dyDescent="0.15">
      <c r="A70" s="29">
        <v>41206</v>
      </c>
      <c r="B70" s="27">
        <v>1.6934316765867551E-2</v>
      </c>
      <c r="C70" s="27">
        <v>0.35914238494977441</v>
      </c>
      <c r="D70" s="27">
        <v>1.7001037390783691</v>
      </c>
      <c r="E70" s="27">
        <v>-3.1797599520595909E-2</v>
      </c>
      <c r="F70" s="27">
        <v>-3.1797599520595909E-2</v>
      </c>
      <c r="G70" s="27">
        <v>1.0497075486429579</v>
      </c>
    </row>
    <row r="71" spans="1:7" x14ac:dyDescent="0.15">
      <c r="A71" s="29">
        <v>41220</v>
      </c>
      <c r="B71" s="27">
        <v>6.7346278558610279E-4</v>
      </c>
      <c r="C71" s="27">
        <v>0.35981584773536052</v>
      </c>
      <c r="D71" s="27">
        <v>1.532816102919444</v>
      </c>
      <c r="E71" s="27">
        <v>-3.1797599520595909E-2</v>
      </c>
      <c r="F71" s="27">
        <v>-3.1797599520595909E-2</v>
      </c>
      <c r="G71" s="27">
        <v>1.049707548615558</v>
      </c>
    </row>
    <row r="72" spans="1:7" x14ac:dyDescent="0.15">
      <c r="A72" s="29">
        <v>41234</v>
      </c>
      <c r="B72" s="27">
        <v>-3.059988295943727E-3</v>
      </c>
      <c r="C72" s="27">
        <v>0.35675585943941679</v>
      </c>
      <c r="D72" s="27">
        <v>1.4854942024118629</v>
      </c>
      <c r="E72" s="27">
        <v>-3.1797599520595909E-2</v>
      </c>
      <c r="F72" s="27">
        <v>-3.1797599520595909E-2</v>
      </c>
      <c r="G72" s="27">
        <v>1.0496075369002491</v>
      </c>
    </row>
    <row r="73" spans="1:7" x14ac:dyDescent="0.15">
      <c r="A73" s="29">
        <v>41248</v>
      </c>
      <c r="B73" s="27">
        <v>-7.4536655854781416E-3</v>
      </c>
      <c r="C73" s="27">
        <v>0.34930219385393863</v>
      </c>
      <c r="D73" s="27">
        <v>1.327282334051388</v>
      </c>
      <c r="E73" s="27">
        <v>-3.1797599520595909E-2</v>
      </c>
      <c r="F73" s="27">
        <v>-3.1797599520595909E-2</v>
      </c>
      <c r="G73" s="27">
        <v>1.0496075375856571</v>
      </c>
    </row>
    <row r="74" spans="1:7" x14ac:dyDescent="0.15">
      <c r="A74" s="29">
        <v>41262</v>
      </c>
      <c r="B74" s="27">
        <v>3.1862688792538167E-2</v>
      </c>
      <c r="C74" s="27">
        <v>0.3811648826464768</v>
      </c>
      <c r="D74" s="27">
        <v>1.555248590290345</v>
      </c>
      <c r="E74" s="27">
        <v>-3.1797599520595909E-2</v>
      </c>
      <c r="F74" s="27">
        <v>-3.1797599520595909E-2</v>
      </c>
      <c r="G74" s="27">
        <v>1.0493075393454121</v>
      </c>
    </row>
    <row r="75" spans="1:7" x14ac:dyDescent="0.15">
      <c r="A75" s="29">
        <v>41281</v>
      </c>
      <c r="B75" s="27">
        <v>9.0821863895401631E-3</v>
      </c>
      <c r="C75" s="27">
        <v>0.39024706903601702</v>
      </c>
      <c r="D75" s="27">
        <v>2.541187607082882</v>
      </c>
      <c r="E75" s="27">
        <v>-3.1797599520595909E-2</v>
      </c>
      <c r="F75" s="27">
        <v>-3.1797599520595909E-2</v>
      </c>
      <c r="G75" s="27">
        <v>1.0493075183784579</v>
      </c>
    </row>
    <row r="76" spans="1:7" x14ac:dyDescent="0.15">
      <c r="A76" s="29">
        <v>41295</v>
      </c>
      <c r="B76" s="27">
        <v>-4.2288056274168264E-3</v>
      </c>
      <c r="C76" s="27">
        <v>0.38601826340860013</v>
      </c>
      <c r="D76" s="27">
        <v>2.3986294637146952</v>
      </c>
      <c r="E76" s="27">
        <v>-3.1797599520595909E-2</v>
      </c>
      <c r="F76" s="27">
        <v>-3.1797599520595909E-2</v>
      </c>
      <c r="G76" s="27">
        <v>1.049907548734176</v>
      </c>
    </row>
    <row r="77" spans="1:7" x14ac:dyDescent="0.15">
      <c r="A77" s="29">
        <v>41309</v>
      </c>
      <c r="B77" s="27">
        <v>-2.548734724307541E-3</v>
      </c>
      <c r="C77" s="27">
        <v>0.38346952868429263</v>
      </c>
      <c r="D77" s="27">
        <v>2.3756918505270099</v>
      </c>
      <c r="E77" s="27">
        <v>-3.103538375899384E-2</v>
      </c>
      <c r="F77" s="27">
        <v>-3.1797599520595909E-2</v>
      </c>
      <c r="G77" s="27">
        <v>1.049907558655468</v>
      </c>
    </row>
    <row r="78" spans="1:7" x14ac:dyDescent="0.15">
      <c r="A78" s="29">
        <v>41330</v>
      </c>
      <c r="B78" s="27">
        <v>-1.212724019865101E-2</v>
      </c>
      <c r="C78" s="27">
        <v>0.37134228848564149</v>
      </c>
      <c r="D78" s="27">
        <v>2.0050220075532441</v>
      </c>
      <c r="E78" s="27">
        <v>-2.439700483896784E-2</v>
      </c>
      <c r="F78" s="27">
        <v>-3.1797599520595909E-2</v>
      </c>
      <c r="G78" s="27">
        <v>1.050007559124696</v>
      </c>
    </row>
    <row r="79" spans="1:7" x14ac:dyDescent="0.15">
      <c r="A79" s="29">
        <v>41344</v>
      </c>
      <c r="B79" s="27">
        <v>-3.633136974582766E-3</v>
      </c>
      <c r="C79" s="27">
        <v>0.36770915151105882</v>
      </c>
      <c r="D79" s="27">
        <v>1.7899680751250751</v>
      </c>
      <c r="E79" s="27">
        <v>-2.253791752495821E-2</v>
      </c>
      <c r="F79" s="27">
        <v>-3.1797599520595909E-2</v>
      </c>
      <c r="G79" s="27">
        <v>1.050007578706784</v>
      </c>
    </row>
    <row r="80" spans="1:7" x14ac:dyDescent="0.15">
      <c r="A80" s="29">
        <v>41358</v>
      </c>
      <c r="B80" s="27">
        <v>6.6446282555158009E-3</v>
      </c>
      <c r="C80" s="27">
        <v>0.37435377976657458</v>
      </c>
      <c r="D80" s="27">
        <v>1.608917240731393</v>
      </c>
      <c r="E80" s="27">
        <v>-2.253791752495821E-2</v>
      </c>
      <c r="F80" s="27">
        <v>-3.1797599520595909E-2</v>
      </c>
      <c r="G80" s="27">
        <v>1.050807541233769</v>
      </c>
    </row>
    <row r="81" spans="1:7" x14ac:dyDescent="0.15">
      <c r="A81" s="29">
        <v>41374</v>
      </c>
      <c r="B81" s="27">
        <v>-1.533607520792034E-3</v>
      </c>
      <c r="C81" s="27">
        <v>0.37282017224578262</v>
      </c>
      <c r="D81" s="27">
        <v>1.566490239851305</v>
      </c>
      <c r="E81" s="27">
        <v>-2.253791752495821E-2</v>
      </c>
      <c r="F81" s="27">
        <v>-3.1797599520595909E-2</v>
      </c>
      <c r="G81" s="27">
        <v>1.050807558127812</v>
      </c>
    </row>
    <row r="82" spans="1:7" x14ac:dyDescent="0.15">
      <c r="A82" s="29">
        <v>41388</v>
      </c>
      <c r="B82" s="27">
        <v>-3.349123960119257E-3</v>
      </c>
      <c r="C82" s="27">
        <v>0.36947104828566329</v>
      </c>
      <c r="D82" s="27">
        <v>1.394912040512343</v>
      </c>
      <c r="E82" s="27">
        <v>-2.253791752495821E-2</v>
      </c>
      <c r="F82" s="27">
        <v>-3.1797599520595909E-2</v>
      </c>
      <c r="G82" s="27">
        <v>1.050107553933564</v>
      </c>
    </row>
    <row r="83" spans="1:7" x14ac:dyDescent="0.15">
      <c r="A83" s="29">
        <v>41407</v>
      </c>
      <c r="B83" s="27">
        <v>1.790549037104541E-3</v>
      </c>
      <c r="C83" s="27">
        <v>0.37126159732276781</v>
      </c>
      <c r="D83" s="27">
        <v>1.616222918180849</v>
      </c>
      <c r="E83" s="27">
        <v>-2.253791752495821E-2</v>
      </c>
      <c r="F83" s="27">
        <v>-3.1797599520595909E-2</v>
      </c>
      <c r="G83" s="27">
        <v>1.0501075757664009</v>
      </c>
    </row>
    <row r="84" spans="1:7" x14ac:dyDescent="0.15">
      <c r="A84" s="29">
        <v>41421</v>
      </c>
      <c r="B84" s="27">
        <v>2.2098941369043831E-2</v>
      </c>
      <c r="C84" s="27">
        <v>0.39336053869181159</v>
      </c>
      <c r="D84" s="27">
        <v>1.7333768756119969</v>
      </c>
      <c r="E84" s="27">
        <v>-2.253791752495821E-2</v>
      </c>
      <c r="F84" s="27">
        <v>-3.1797599520595909E-2</v>
      </c>
      <c r="G84" s="27">
        <v>1.049007557437212</v>
      </c>
    </row>
    <row r="85" spans="1:7" x14ac:dyDescent="0.15">
      <c r="A85" s="29">
        <v>41438</v>
      </c>
      <c r="B85" s="27">
        <v>5.9271916673910713E-3</v>
      </c>
      <c r="C85" s="27">
        <v>0.39928773035920267</v>
      </c>
      <c r="D85" s="27">
        <v>2.081773593419344</v>
      </c>
      <c r="E85" s="27">
        <v>-2.253791752495821E-2</v>
      </c>
      <c r="F85" s="27">
        <v>-3.1797599520595909E-2</v>
      </c>
      <c r="G85" s="27">
        <v>1.0490074952068069</v>
      </c>
    </row>
    <row r="86" spans="1:7" x14ac:dyDescent="0.15">
      <c r="A86" s="29">
        <v>41452</v>
      </c>
      <c r="B86" s="27">
        <v>2.1308399399496861E-2</v>
      </c>
      <c r="C86" s="27">
        <v>0.42059612975869959</v>
      </c>
      <c r="D86" s="27">
        <v>2.3604239491271821</v>
      </c>
      <c r="E86" s="27">
        <v>-2.253791752495821E-2</v>
      </c>
      <c r="F86" s="27">
        <v>-3.1797599520595909E-2</v>
      </c>
      <c r="G86" s="27">
        <v>1.050907528359843</v>
      </c>
    </row>
    <row r="87" spans="1:7" x14ac:dyDescent="0.15">
      <c r="A87" s="29">
        <v>41466</v>
      </c>
      <c r="B87" s="27">
        <v>4.2353573064925557E-3</v>
      </c>
      <c r="C87" s="27">
        <v>0.42483148706519208</v>
      </c>
      <c r="D87" s="27">
        <v>2.1638718834361641</v>
      </c>
      <c r="E87" s="27">
        <v>-2.253791752495821E-2</v>
      </c>
      <c r="F87" s="27">
        <v>-3.1797599520595909E-2</v>
      </c>
      <c r="G87" s="27">
        <v>1.050907518812396</v>
      </c>
    </row>
    <row r="88" spans="1:7" x14ac:dyDescent="0.15">
      <c r="A88" s="29">
        <v>41480</v>
      </c>
      <c r="B88" s="27">
        <v>-8.7214033476729104E-3</v>
      </c>
      <c r="C88" s="27">
        <v>0.41611008371751917</v>
      </c>
      <c r="D88" s="27">
        <v>1.752874428389859</v>
      </c>
      <c r="E88" s="27">
        <v>-2.253791752495821E-2</v>
      </c>
      <c r="F88" s="27">
        <v>-3.1797599520595909E-2</v>
      </c>
      <c r="G88" s="27">
        <v>1.0499075383447709</v>
      </c>
    </row>
    <row r="89" spans="1:7" x14ac:dyDescent="0.15">
      <c r="A89" s="29">
        <v>41494</v>
      </c>
      <c r="B89" s="27">
        <v>-8.5124868677012647E-3</v>
      </c>
      <c r="C89" s="27">
        <v>0.40759759684981789</v>
      </c>
      <c r="D89" s="27">
        <v>1.554676027257089</v>
      </c>
      <c r="E89" s="27">
        <v>-2.253791752495821E-2</v>
      </c>
      <c r="F89" s="27">
        <v>-3.1797599520595909E-2</v>
      </c>
      <c r="G89" s="27">
        <v>1.0499075485568301</v>
      </c>
    </row>
    <row r="90" spans="1:7" x14ac:dyDescent="0.15">
      <c r="A90" s="29">
        <v>41508</v>
      </c>
      <c r="B90" s="27">
        <v>-8.5589538781665787E-4</v>
      </c>
      <c r="C90" s="27">
        <v>0.40674170146200128</v>
      </c>
      <c r="D90" s="27">
        <v>1.3492355282551769</v>
      </c>
      <c r="E90" s="27">
        <v>-2.253791752495821E-2</v>
      </c>
      <c r="F90" s="27">
        <v>-3.1797599520595909E-2</v>
      </c>
      <c r="G90" s="27">
        <v>1.04980753874008</v>
      </c>
    </row>
    <row r="91" spans="1:7" x14ac:dyDescent="0.15">
      <c r="A91" s="29">
        <v>41522</v>
      </c>
      <c r="B91" s="27">
        <v>-1.395125484623834E-2</v>
      </c>
      <c r="C91" s="27">
        <v>0.39279044661576301</v>
      </c>
      <c r="D91" s="27">
        <v>1.022479703562766</v>
      </c>
      <c r="E91" s="27">
        <v>-3.2041040449429181E-2</v>
      </c>
      <c r="F91" s="27">
        <v>-3.2041040449429181E-2</v>
      </c>
      <c r="G91" s="27">
        <v>1.04980756372247</v>
      </c>
    </row>
    <row r="92" spans="1:7" x14ac:dyDescent="0.15">
      <c r="A92" s="29">
        <v>41540</v>
      </c>
      <c r="B92" s="27">
        <v>-6.4272008860066787E-4</v>
      </c>
      <c r="C92" s="27">
        <v>0.39214772652716229</v>
      </c>
      <c r="D92" s="27">
        <v>1.047818581575007</v>
      </c>
      <c r="E92" s="27">
        <v>-3.2683760538029849E-2</v>
      </c>
      <c r="F92" s="27">
        <v>-3.2683760538029849E-2</v>
      </c>
      <c r="G92" s="27">
        <v>1.050307548665866</v>
      </c>
    </row>
    <row r="93" spans="1:7" x14ac:dyDescent="0.15">
      <c r="A93" s="29">
        <v>41561</v>
      </c>
      <c r="B93" s="27">
        <v>1.0069995860489581E-2</v>
      </c>
      <c r="C93" s="27">
        <v>0.40221772238765191</v>
      </c>
      <c r="D93" s="27">
        <v>1.0944321150728149</v>
      </c>
      <c r="E93" s="27">
        <v>-3.2683760538029849E-2</v>
      </c>
      <c r="F93" s="27">
        <v>-3.2683760538029849E-2</v>
      </c>
      <c r="G93" s="27">
        <v>1.0445075484889841</v>
      </c>
    </row>
    <row r="94" spans="1:7" x14ac:dyDescent="0.15">
      <c r="A94" s="29">
        <v>41575</v>
      </c>
      <c r="B94" s="27">
        <v>2.6334553729720728E-2</v>
      </c>
      <c r="C94" s="27">
        <v>0.42855227611737262</v>
      </c>
      <c r="D94" s="27">
        <v>1.423518089356115</v>
      </c>
      <c r="E94" s="27">
        <v>-3.2683760538029849E-2</v>
      </c>
      <c r="F94" s="27">
        <v>-3.2683760538029849E-2</v>
      </c>
      <c r="G94" s="27">
        <v>1.05010757445384</v>
      </c>
    </row>
    <row r="95" spans="1:7" x14ac:dyDescent="0.15">
      <c r="A95" s="29">
        <v>41589</v>
      </c>
      <c r="B95" s="27">
        <v>1.244821371284904E-2</v>
      </c>
      <c r="C95" s="27">
        <v>0.44100048983022161</v>
      </c>
      <c r="D95" s="27">
        <v>1.369403626761162</v>
      </c>
      <c r="E95" s="27">
        <v>-3.2683760538029849E-2</v>
      </c>
      <c r="F95" s="27">
        <v>-3.2683760538029849E-2</v>
      </c>
      <c r="G95" s="27">
        <v>1.050107499451272</v>
      </c>
    </row>
    <row r="96" spans="1:7" x14ac:dyDescent="0.15">
      <c r="A96" s="29">
        <v>41603</v>
      </c>
      <c r="B96" s="27">
        <v>-4.9416684124950266E-3</v>
      </c>
      <c r="C96" s="27">
        <v>0.43605882141772662</v>
      </c>
      <c r="D96" s="27">
        <v>1.2645524069354319</v>
      </c>
      <c r="E96" s="27">
        <v>-3.2683760538029849E-2</v>
      </c>
      <c r="F96" s="27">
        <v>-3.2683760538029849E-2</v>
      </c>
      <c r="G96" s="27">
        <v>1.0496075389285049</v>
      </c>
    </row>
    <row r="97" spans="1:7" x14ac:dyDescent="0.15">
      <c r="A97" s="29">
        <v>41617</v>
      </c>
      <c r="B97" s="27">
        <v>1.5005859871267809E-2</v>
      </c>
      <c r="C97" s="27">
        <v>0.45106468128899441</v>
      </c>
      <c r="D97" s="27">
        <v>1.543848169981676</v>
      </c>
      <c r="E97" s="27">
        <v>-3.2683760538029849E-2</v>
      </c>
      <c r="F97" s="27">
        <v>-3.2683760538029849E-2</v>
      </c>
      <c r="G97" s="27">
        <v>1.0496075685652071</v>
      </c>
    </row>
    <row r="98" spans="1:7" x14ac:dyDescent="0.15">
      <c r="A98" s="29">
        <v>41631</v>
      </c>
      <c r="B98" s="27">
        <v>-4.4014892149822626E-3</v>
      </c>
      <c r="C98" s="27">
        <v>0.44666319207401212</v>
      </c>
      <c r="D98" s="27">
        <v>1.6072351899459061</v>
      </c>
      <c r="E98" s="27">
        <v>-3.2683760538029849E-2</v>
      </c>
      <c r="F98" s="27">
        <v>-3.2683760538029849E-2</v>
      </c>
      <c r="G98" s="27">
        <v>1.050207526988383</v>
      </c>
    </row>
    <row r="99" spans="1:7" x14ac:dyDescent="0.15">
      <c r="A99" s="29">
        <v>41646</v>
      </c>
      <c r="B99" s="27">
        <v>-1.091599350532063E-2</v>
      </c>
      <c r="C99" s="27">
        <v>0.43574719856869137</v>
      </c>
      <c r="D99" s="27">
        <v>0.99537848233283421</v>
      </c>
      <c r="E99" s="27">
        <v>-3.2683760538029849E-2</v>
      </c>
      <c r="F99" s="27">
        <v>-3.2683760538029849E-2</v>
      </c>
      <c r="G99" s="27">
        <v>1.0502075570247189</v>
      </c>
    </row>
    <row r="100" spans="1:7" x14ac:dyDescent="0.15">
      <c r="A100" s="29">
        <v>41660</v>
      </c>
      <c r="B100" s="27">
        <v>1.284004737759604E-2</v>
      </c>
      <c r="C100" s="27">
        <v>0.44858724594628752</v>
      </c>
      <c r="D100" s="27">
        <v>1.0520558351393681</v>
      </c>
      <c r="E100" s="27">
        <v>-3.2683760538029849E-2</v>
      </c>
      <c r="F100" s="27">
        <v>-3.2683760538029849E-2</v>
      </c>
      <c r="G100" s="27">
        <v>1.0493074874442181</v>
      </c>
    </row>
    <row r="101" spans="1:7" x14ac:dyDescent="0.15">
      <c r="A101" s="29">
        <v>41681</v>
      </c>
      <c r="B101" s="27">
        <v>1.371303171457257E-2</v>
      </c>
      <c r="C101" s="27">
        <v>0.46230027766086002</v>
      </c>
      <c r="D101" s="27">
        <v>1.3587807603656981</v>
      </c>
      <c r="E101" s="27">
        <v>-3.2683760538029849E-2</v>
      </c>
      <c r="F101" s="27">
        <v>-3.2683760538029849E-2</v>
      </c>
      <c r="G101" s="27">
        <v>1.049307497998299</v>
      </c>
    </row>
    <row r="102" spans="1:7" x14ac:dyDescent="0.15">
      <c r="A102" s="29">
        <v>41695</v>
      </c>
      <c r="B102" s="27">
        <v>-1.7180072116280799E-2</v>
      </c>
      <c r="C102" s="27">
        <v>0.44512020554457921</v>
      </c>
      <c r="D102" s="27">
        <v>1.0366979368446549</v>
      </c>
      <c r="E102" s="27">
        <v>-3.2683760538029849E-2</v>
      </c>
      <c r="F102" s="27">
        <v>-3.2683760538029849E-2</v>
      </c>
      <c r="G102" s="27">
        <v>1.050807478184598</v>
      </c>
    </row>
    <row r="103" spans="1:7" x14ac:dyDescent="0.15">
      <c r="A103" s="29">
        <v>41709</v>
      </c>
      <c r="B103" s="27">
        <v>1.62481973608164E-2</v>
      </c>
      <c r="C103" s="27">
        <v>0.4613684029053956</v>
      </c>
      <c r="D103" s="27">
        <v>1.526314214867531</v>
      </c>
      <c r="E103" s="27">
        <v>-3.2683760538029849E-2</v>
      </c>
      <c r="F103" s="27">
        <v>-3.2683760538029849E-2</v>
      </c>
      <c r="G103" s="27">
        <v>1.050807528423549</v>
      </c>
    </row>
    <row r="104" spans="1:7" x14ac:dyDescent="0.15">
      <c r="A104" s="29">
        <v>41723</v>
      </c>
      <c r="B104" s="27">
        <v>1.4584885507059621E-2</v>
      </c>
      <c r="C104" s="27">
        <v>0.47595328841245521</v>
      </c>
      <c r="D104" s="27">
        <v>1.8202485125356009</v>
      </c>
      <c r="E104" s="27">
        <v>-3.2683760538029849E-2</v>
      </c>
      <c r="F104" s="27">
        <v>-3.2683760538029849E-2</v>
      </c>
      <c r="G104" s="27">
        <v>1.0496075077325639</v>
      </c>
    </row>
    <row r="105" spans="1:7" x14ac:dyDescent="0.15">
      <c r="A105" s="29">
        <v>41738</v>
      </c>
      <c r="B105" s="27">
        <v>-7.4911793957066E-3</v>
      </c>
      <c r="C105" s="27">
        <v>0.46846210901674862</v>
      </c>
      <c r="D105" s="27">
        <v>1.553879100237695</v>
      </c>
      <c r="E105" s="27">
        <v>-3.2683760538029849E-2</v>
      </c>
      <c r="F105" s="27">
        <v>-3.2683760538029849E-2</v>
      </c>
      <c r="G105" s="27">
        <v>1.049607578330652</v>
      </c>
    </row>
    <row r="106" spans="1:7" x14ac:dyDescent="0.15">
      <c r="A106" s="29">
        <v>41752</v>
      </c>
      <c r="B106" s="27">
        <v>6.2981391490192912E-3</v>
      </c>
      <c r="C106" s="27">
        <v>0.4747602481657679</v>
      </c>
      <c r="D106" s="27">
        <v>1.6889839339670609</v>
      </c>
      <c r="E106" s="27">
        <v>-3.2683760538029849E-2</v>
      </c>
      <c r="F106" s="27">
        <v>-3.2683760538029849E-2</v>
      </c>
      <c r="G106" s="27">
        <v>1.0495073904587719</v>
      </c>
    </row>
    <row r="107" spans="1:7" x14ac:dyDescent="0.15">
      <c r="A107" s="29">
        <v>41768</v>
      </c>
      <c r="B107" s="27">
        <v>8.6382858892427028E-3</v>
      </c>
      <c r="C107" s="27">
        <v>0.4833985340550106</v>
      </c>
      <c r="D107" s="27">
        <v>1.8985134450332239</v>
      </c>
      <c r="E107" s="27">
        <v>-3.2683760538029849E-2</v>
      </c>
      <c r="F107" s="27">
        <v>-3.2683760538029849E-2</v>
      </c>
      <c r="G107" s="27">
        <v>1.049507508187959</v>
      </c>
    </row>
    <row r="108" spans="1:7" x14ac:dyDescent="0.15">
      <c r="A108" s="29">
        <v>41782</v>
      </c>
      <c r="B108" s="27">
        <v>-2.091597189627387E-4</v>
      </c>
      <c r="C108" s="27">
        <v>0.48318937433604792</v>
      </c>
      <c r="D108" s="27">
        <v>1.861182302472064</v>
      </c>
      <c r="E108" s="27">
        <v>-3.2683760538029849E-2</v>
      </c>
      <c r="F108" s="27">
        <v>-3.2683760538029849E-2</v>
      </c>
      <c r="G108" s="27">
        <v>1.049807568680444</v>
      </c>
    </row>
    <row r="109" spans="1:7" x14ac:dyDescent="0.15">
      <c r="A109" s="29">
        <v>41799</v>
      </c>
      <c r="B109" s="27">
        <v>1.8955174904163119E-3</v>
      </c>
      <c r="C109" s="27">
        <v>0.48508489182646419</v>
      </c>
      <c r="D109" s="27">
        <v>1.600833524372183</v>
      </c>
      <c r="E109" s="27">
        <v>-3.2683760538029849E-2</v>
      </c>
      <c r="F109" s="27">
        <v>-3.2683760538029849E-2</v>
      </c>
      <c r="G109" s="27">
        <v>1.049807576495553</v>
      </c>
    </row>
    <row r="110" spans="1:7" x14ac:dyDescent="0.15">
      <c r="A110" s="29">
        <v>41813</v>
      </c>
      <c r="B110" s="27">
        <v>1.308714133166538E-3</v>
      </c>
      <c r="C110" s="27">
        <v>0.48639360595963071</v>
      </c>
      <c r="D110" s="27">
        <v>1.520320948279253</v>
      </c>
      <c r="E110" s="27">
        <v>-3.2683760538029849E-2</v>
      </c>
      <c r="F110" s="27">
        <v>-3.2683760538029849E-2</v>
      </c>
      <c r="G110" s="27">
        <v>1.049707540747542</v>
      </c>
    </row>
    <row r="111" spans="1:7" x14ac:dyDescent="0.15">
      <c r="A111" s="29">
        <v>41827</v>
      </c>
      <c r="B111" s="27">
        <v>1.3092314870237719E-2</v>
      </c>
      <c r="C111" s="27">
        <v>0.49948592082986842</v>
      </c>
      <c r="D111" s="27">
        <v>1.4296277264780599</v>
      </c>
      <c r="E111" s="27">
        <v>-3.2683760538029849E-2</v>
      </c>
      <c r="F111" s="27">
        <v>-3.2683760538029849E-2</v>
      </c>
      <c r="G111" s="27">
        <v>1.049707558061626</v>
      </c>
    </row>
    <row r="112" spans="1:7" x14ac:dyDescent="0.15">
      <c r="A112" s="29">
        <v>41841</v>
      </c>
      <c r="B112" s="27">
        <v>2.0588993061334378E-2</v>
      </c>
      <c r="C112" s="27">
        <v>0.52007491389120275</v>
      </c>
      <c r="D112" s="27">
        <v>1.6457307007721691</v>
      </c>
      <c r="E112" s="27">
        <v>-3.2683760538029849E-2</v>
      </c>
      <c r="F112" s="27">
        <v>-3.2683760538029849E-2</v>
      </c>
      <c r="G112" s="27">
        <v>1.0500075381931031</v>
      </c>
    </row>
    <row r="113" spans="1:7" x14ac:dyDescent="0.15">
      <c r="A113" s="29">
        <v>41855</v>
      </c>
      <c r="B113" s="27">
        <v>3.8436763700937788E-3</v>
      </c>
      <c r="C113" s="27">
        <v>0.5239185902612965</v>
      </c>
      <c r="D113" s="27">
        <v>1.9120459052534231</v>
      </c>
      <c r="E113" s="27">
        <v>-3.2683760538029849E-2</v>
      </c>
      <c r="F113" s="27">
        <v>-3.2683760538029849E-2</v>
      </c>
      <c r="G113" s="27">
        <v>1.0500075084587019</v>
      </c>
    </row>
    <row r="114" spans="1:7" x14ac:dyDescent="0.15">
      <c r="A114" s="29">
        <v>41869</v>
      </c>
      <c r="B114" s="27">
        <v>1.387713423030459E-3</v>
      </c>
      <c r="C114" s="27">
        <v>0.52530630368432696</v>
      </c>
      <c r="D114" s="27">
        <v>2.1445458489031721</v>
      </c>
      <c r="E114" s="27">
        <v>-3.2683760538029849E-2</v>
      </c>
      <c r="F114" s="27">
        <v>-3.2683760538029849E-2</v>
      </c>
      <c r="G114" s="27">
        <v>1.05030747170982</v>
      </c>
    </row>
    <row r="115" spans="1:7" x14ac:dyDescent="0.15">
      <c r="A115" s="29">
        <v>41883</v>
      </c>
      <c r="B115" s="27">
        <v>1.6299398176306879E-3</v>
      </c>
      <c r="C115" s="27">
        <v>0.52693624350195767</v>
      </c>
      <c r="D115" s="27">
        <v>2.198109350228179</v>
      </c>
      <c r="E115" s="27">
        <v>-3.2683760538029849E-2</v>
      </c>
      <c r="F115" s="27">
        <v>-3.2683760538029849E-2</v>
      </c>
      <c r="G115" s="27">
        <v>1.0503075435432649</v>
      </c>
    </row>
    <row r="116" spans="1:7" x14ac:dyDescent="0.15">
      <c r="A116" s="29">
        <v>41898</v>
      </c>
      <c r="B116" s="27">
        <v>2.8296111303959441E-3</v>
      </c>
      <c r="C116" s="27">
        <v>0.52976585463235359</v>
      </c>
      <c r="D116" s="27">
        <v>2.678195289881478</v>
      </c>
      <c r="E116" s="27">
        <v>-3.2683760538029849E-2</v>
      </c>
      <c r="F116" s="27">
        <v>-3.2683760538029849E-2</v>
      </c>
      <c r="G116" s="27">
        <v>1.050307538662933</v>
      </c>
    </row>
    <row r="117" spans="1:7" x14ac:dyDescent="0.15">
      <c r="A117" s="29">
        <v>41912</v>
      </c>
      <c r="B117" s="27">
        <v>-6.012001467409666E-3</v>
      </c>
      <c r="C117" s="27">
        <v>0.52375385316494394</v>
      </c>
      <c r="D117" s="27">
        <v>2.5266465283613422</v>
      </c>
      <c r="E117" s="27">
        <v>-2.2613764677540279E-2</v>
      </c>
      <c r="F117" s="27">
        <v>-3.2683760538029849E-2</v>
      </c>
      <c r="G117" s="27">
        <v>1.050307520630013</v>
      </c>
    </row>
    <row r="118" spans="1:7" x14ac:dyDescent="0.15">
      <c r="A118" s="29">
        <v>41933</v>
      </c>
      <c r="B118" s="27">
        <v>-7.3774739671964192E-3</v>
      </c>
      <c r="C118" s="27">
        <v>0.51637637919774748</v>
      </c>
      <c r="D118" s="27">
        <v>2.141088375569308</v>
      </c>
      <c r="E118" s="27">
        <v>-1.7180072116280809E-2</v>
      </c>
      <c r="F118" s="27">
        <v>-3.2683760538029849E-2</v>
      </c>
      <c r="G118" s="27">
        <v>1.0502075300781391</v>
      </c>
    </row>
    <row r="119" spans="1:7" x14ac:dyDescent="0.15">
      <c r="A119" s="29">
        <v>41947</v>
      </c>
      <c r="B119" s="27">
        <v>-6.6330160323974478E-3</v>
      </c>
      <c r="C119" s="27">
        <v>0.50974336316535007</v>
      </c>
      <c r="D119" s="27">
        <v>1.64549357851668</v>
      </c>
      <c r="E119" s="27">
        <v>-2.0022491467003519E-2</v>
      </c>
      <c r="F119" s="27">
        <v>-3.2683760538029849E-2</v>
      </c>
      <c r="G119" s="27">
        <v>1.050207529355949</v>
      </c>
    </row>
    <row r="120" spans="1:7" x14ac:dyDescent="0.15">
      <c r="A120" s="29">
        <v>41961</v>
      </c>
      <c r="B120" s="27">
        <v>4.3075027580827888E-3</v>
      </c>
      <c r="C120" s="27">
        <v>0.51405086592343285</v>
      </c>
      <c r="D120" s="27">
        <v>1.5085800865160419</v>
      </c>
      <c r="E120" s="27">
        <v>-2.0022491467003519E-2</v>
      </c>
      <c r="F120" s="27">
        <v>-3.2683760538029849E-2</v>
      </c>
      <c r="G120" s="27">
        <v>1.049507558140272</v>
      </c>
    </row>
    <row r="121" spans="1:7" x14ac:dyDescent="0.15">
      <c r="A121" s="29">
        <v>41975</v>
      </c>
      <c r="B121" s="27">
        <v>1.136868580247238E-2</v>
      </c>
      <c r="C121" s="27">
        <v>0.52541955172590527</v>
      </c>
      <c r="D121" s="27">
        <v>1.8458732978069461</v>
      </c>
      <c r="E121" s="27">
        <v>-2.0022491467003519E-2</v>
      </c>
      <c r="F121" s="27">
        <v>-3.2683760538029849E-2</v>
      </c>
      <c r="G121" s="27">
        <v>1.0495075451879849</v>
      </c>
    </row>
    <row r="122" spans="1:7" x14ac:dyDescent="0.15">
      <c r="A122" s="29">
        <v>41989</v>
      </c>
      <c r="B122" s="27">
        <v>3.1154280875510639E-2</v>
      </c>
      <c r="C122" s="27">
        <v>0.55657383260141591</v>
      </c>
      <c r="D122" s="27">
        <v>1.9298702348465091</v>
      </c>
      <c r="E122" s="27">
        <v>-2.0022491467003519E-2</v>
      </c>
      <c r="F122" s="27">
        <v>-3.2683760538029849E-2</v>
      </c>
      <c r="G122" s="27">
        <v>1.0511074725110101</v>
      </c>
    </row>
    <row r="123" spans="1:7" x14ac:dyDescent="0.15">
      <c r="A123" s="29">
        <v>42003</v>
      </c>
      <c r="B123" s="27">
        <v>-4.7878735188082652E-3</v>
      </c>
      <c r="C123" s="27">
        <v>0.55178595908260764</v>
      </c>
      <c r="D123" s="27">
        <v>1.9205265631684261</v>
      </c>
      <c r="E123" s="27">
        <v>-2.0022491467003519E-2</v>
      </c>
      <c r="F123" s="27">
        <v>-3.2683760538029849E-2</v>
      </c>
      <c r="G123" s="27">
        <v>1.0511075279519271</v>
      </c>
    </row>
    <row r="124" spans="1:7" x14ac:dyDescent="0.15">
      <c r="A124" s="29">
        <v>42019</v>
      </c>
      <c r="B124" s="27">
        <v>1.357578097902393E-2</v>
      </c>
      <c r="C124" s="27">
        <v>0.56536174006163153</v>
      </c>
      <c r="D124" s="27">
        <v>2.438886828460439</v>
      </c>
      <c r="E124" s="27">
        <v>-2.0022491467003519E-2</v>
      </c>
      <c r="F124" s="27">
        <v>-3.2683760538029849E-2</v>
      </c>
      <c r="G124" s="27">
        <v>1.0511074984516979</v>
      </c>
    </row>
    <row r="125" spans="1:7" x14ac:dyDescent="0.15">
      <c r="A125" s="29">
        <v>42033</v>
      </c>
      <c r="B125" s="27">
        <v>9.7148316584397959E-4</v>
      </c>
      <c r="C125" s="27">
        <v>0.56633322322747548</v>
      </c>
      <c r="D125" s="27">
        <v>2.234804535672132</v>
      </c>
      <c r="E125" s="27">
        <v>-2.0022491467003519E-2</v>
      </c>
      <c r="F125" s="27">
        <v>-3.2683760538029849E-2</v>
      </c>
      <c r="G125" s="27">
        <v>1.049707478241757</v>
      </c>
    </row>
    <row r="126" spans="1:7" x14ac:dyDescent="0.15">
      <c r="A126" s="29">
        <v>42047</v>
      </c>
      <c r="B126" s="27">
        <v>-2.1696018840089079E-5</v>
      </c>
      <c r="C126" s="27">
        <v>0.56631152720863542</v>
      </c>
      <c r="D126" s="27">
        <v>1.9991134381232889</v>
      </c>
      <c r="E126" s="27">
        <v>-2.0022491467003519E-2</v>
      </c>
      <c r="F126" s="27">
        <v>-3.2683760538029849E-2</v>
      </c>
      <c r="G126" s="27">
        <v>1.043907478228755</v>
      </c>
    </row>
    <row r="127" spans="1:7" x14ac:dyDescent="0.15">
      <c r="A127" s="29">
        <v>42068</v>
      </c>
      <c r="B127" s="27">
        <v>-8.7048776897648509E-3</v>
      </c>
      <c r="C127" s="27">
        <v>0.55760664951887062</v>
      </c>
      <c r="D127" s="27">
        <v>2.295158515441877</v>
      </c>
      <c r="E127" s="27">
        <v>-2.0022491467003519E-2</v>
      </c>
      <c r="F127" s="27">
        <v>-3.2683760538029849E-2</v>
      </c>
      <c r="G127" s="27">
        <v>1.0506074883218179</v>
      </c>
    </row>
    <row r="128" spans="1:7" x14ac:dyDescent="0.15">
      <c r="A128" s="29">
        <v>42082</v>
      </c>
      <c r="B128" s="27">
        <v>1.8662266735247051E-2</v>
      </c>
      <c r="C128" s="27">
        <v>0.57626891625411769</v>
      </c>
      <c r="D128" s="27">
        <v>2.3133632471628749</v>
      </c>
      <c r="E128" s="27">
        <v>-2.0022491467003519E-2</v>
      </c>
      <c r="F128" s="27">
        <v>-3.2683760538029849E-2</v>
      </c>
      <c r="G128" s="27">
        <v>1.04930751821978</v>
      </c>
    </row>
    <row r="129" spans="1:7" x14ac:dyDescent="0.15">
      <c r="A129" s="29">
        <v>42096</v>
      </c>
      <c r="B129" s="27">
        <v>9.2102541968783064E-3</v>
      </c>
      <c r="C129" s="27">
        <v>0.58547917045099596</v>
      </c>
      <c r="D129" s="27">
        <v>2.2431931226985702</v>
      </c>
      <c r="E129" s="27">
        <v>-2.0022491467003519E-2</v>
      </c>
      <c r="F129" s="27">
        <v>-3.2683760538029849E-2</v>
      </c>
      <c r="G129" s="27">
        <v>1.0493075281292401</v>
      </c>
    </row>
    <row r="130" spans="1:7" x14ac:dyDescent="0.15">
      <c r="A130" s="29">
        <v>42111</v>
      </c>
      <c r="B130" s="27">
        <v>-7.0972886782390693E-3</v>
      </c>
      <c r="C130" s="27">
        <v>0.57838188177275685</v>
      </c>
      <c r="D130" s="27">
        <v>2.255800859991107</v>
      </c>
      <c r="E130" s="27">
        <v>-2.0022491467003519E-2</v>
      </c>
      <c r="F130" s="27">
        <v>-3.2683760538029849E-2</v>
      </c>
      <c r="G130" s="27">
        <v>1.0502074663113801</v>
      </c>
    </row>
    <row r="131" spans="1:7" x14ac:dyDescent="0.15">
      <c r="A131" s="29">
        <v>42128</v>
      </c>
      <c r="B131" s="27">
        <v>1.2998327682809211E-2</v>
      </c>
      <c r="C131" s="27">
        <v>0.59138020945556602</v>
      </c>
      <c r="D131" s="27">
        <v>2.3580951351755659</v>
      </c>
      <c r="E131" s="27">
        <v>-2.0022491467003519E-2</v>
      </c>
      <c r="F131" s="27">
        <v>-3.2683760538029849E-2</v>
      </c>
      <c r="G131" s="27">
        <v>1.050207387562095</v>
      </c>
    </row>
    <row r="132" spans="1:7" x14ac:dyDescent="0.15">
      <c r="A132" s="29">
        <v>42142</v>
      </c>
      <c r="B132" s="27">
        <v>1.5918113502431799E-2</v>
      </c>
      <c r="C132" s="27">
        <v>0.60729832295799779</v>
      </c>
      <c r="D132" s="27">
        <v>2.4492288336425472</v>
      </c>
      <c r="E132" s="27">
        <v>-2.0022491467003519E-2</v>
      </c>
      <c r="F132" s="27">
        <v>-3.2683760538029849E-2</v>
      </c>
      <c r="G132" s="27">
        <v>1.0504073380039081</v>
      </c>
    </row>
    <row r="133" spans="1:7" x14ac:dyDescent="0.15">
      <c r="A133" s="29">
        <v>42156</v>
      </c>
      <c r="B133" s="27">
        <v>-1.511038754530912E-2</v>
      </c>
      <c r="C133" s="27">
        <v>0.59218793541268866</v>
      </c>
      <c r="D133" s="27">
        <v>2.0097352006731541</v>
      </c>
      <c r="E133" s="27">
        <v>-2.0022491467003519E-2</v>
      </c>
      <c r="F133" s="27">
        <v>-3.2683760538029849E-2</v>
      </c>
      <c r="G133" s="27">
        <v>1.0504073380177701</v>
      </c>
    </row>
    <row r="134" spans="1:7" x14ac:dyDescent="0.15">
      <c r="A134" s="29">
        <v>42170</v>
      </c>
      <c r="B134" s="27">
        <v>-2.3378702065284598E-3</v>
      </c>
      <c r="C134" s="27">
        <v>0.58985006520616023</v>
      </c>
      <c r="D134" s="27">
        <v>1.918788030645419</v>
      </c>
      <c r="E134" s="27">
        <v>-2.0022491467003519E-2</v>
      </c>
      <c r="F134" s="27">
        <v>-3.2683760538029849E-2</v>
      </c>
      <c r="G134" s="27">
        <v>1.0498073472829039</v>
      </c>
    </row>
    <row r="135" spans="1:7" x14ac:dyDescent="0.15">
      <c r="A135" s="29">
        <v>42185</v>
      </c>
      <c r="B135" s="27">
        <v>5.0455591118004933E-2</v>
      </c>
      <c r="C135" s="27">
        <v>0.64030565632416514</v>
      </c>
      <c r="D135" s="27">
        <v>2.1548906712741891</v>
      </c>
      <c r="E135" s="27">
        <v>-2.0022491467003519E-2</v>
      </c>
      <c r="F135" s="27">
        <v>-3.2683760538029849E-2</v>
      </c>
      <c r="G135" s="27">
        <v>1.0498072443355699</v>
      </c>
    </row>
    <row r="136" spans="1:7" x14ac:dyDescent="0.15">
      <c r="A136" s="29">
        <v>42199</v>
      </c>
      <c r="B136" s="27">
        <v>2.6556012399762699E-2</v>
      </c>
      <c r="C136" s="27">
        <v>0.66686166872392783</v>
      </c>
      <c r="D136" s="27">
        <v>2.2615700920204191</v>
      </c>
      <c r="E136" s="27">
        <v>-2.0022491467003519E-2</v>
      </c>
      <c r="F136" s="27">
        <v>-3.2683760538029849E-2</v>
      </c>
      <c r="G136" s="27">
        <v>1.046568551908696</v>
      </c>
    </row>
    <row r="137" spans="1:7" x14ac:dyDescent="0.15">
      <c r="A137" s="29">
        <v>42213</v>
      </c>
      <c r="B137" s="27">
        <v>1.30189358119714E-2</v>
      </c>
      <c r="C137" s="27">
        <v>0.67988060453589927</v>
      </c>
      <c r="D137" s="27">
        <v>2.1919044212041929</v>
      </c>
      <c r="E137" s="27">
        <v>-2.0022491467003519E-2</v>
      </c>
      <c r="F137" s="27">
        <v>-3.2683760538029849E-2</v>
      </c>
      <c r="G137" s="27">
        <v>1.031036626969916</v>
      </c>
    </row>
    <row r="138" spans="1:7" x14ac:dyDescent="0.15">
      <c r="A138" s="29">
        <v>42227</v>
      </c>
      <c r="B138" s="27">
        <v>-4.3675575286248811E-4</v>
      </c>
      <c r="C138" s="27">
        <v>0.67944384878303676</v>
      </c>
      <c r="D138" s="27">
        <v>2.125004305985104</v>
      </c>
      <c r="E138" s="27">
        <v>-2.0022491467003519E-2</v>
      </c>
      <c r="F138" s="27">
        <v>-3.2683760538029849E-2</v>
      </c>
      <c r="G138" s="27">
        <v>1.029227167443806</v>
      </c>
    </row>
    <row r="139" spans="1:7" x14ac:dyDescent="0.15">
      <c r="A139" s="29">
        <v>42241</v>
      </c>
      <c r="B139" s="27">
        <v>-1.097533963963432E-2</v>
      </c>
      <c r="C139" s="27">
        <v>0.66846850914340239</v>
      </c>
      <c r="D139" s="27">
        <v>1.9073300534551469</v>
      </c>
      <c r="E139" s="27">
        <v>-2.0022491467003519E-2</v>
      </c>
      <c r="F139" s="27">
        <v>-3.2683760538029849E-2</v>
      </c>
      <c r="G139" s="27">
        <v>1.0246335446745789</v>
      </c>
    </row>
    <row r="140" spans="1:7" x14ac:dyDescent="0.15">
      <c r="A140" s="29">
        <v>42257</v>
      </c>
      <c r="B140" s="27">
        <v>2.1719772272669882E-2</v>
      </c>
      <c r="C140" s="27">
        <v>0.69018828141607225</v>
      </c>
      <c r="D140" s="27">
        <v>2.1315124209285869</v>
      </c>
      <c r="E140" s="27">
        <v>-2.0022491467003519E-2</v>
      </c>
      <c r="F140" s="27">
        <v>-3.2683760538029849E-2</v>
      </c>
      <c r="G140" s="27">
        <v>1.0210738158507251</v>
      </c>
    </row>
    <row r="141" spans="1:7" x14ac:dyDescent="0.15">
      <c r="A141" s="29">
        <v>42271</v>
      </c>
      <c r="B141" s="27">
        <v>-5.011361635491228E-3</v>
      </c>
      <c r="C141" s="27">
        <v>0.68517691978058104</v>
      </c>
      <c r="D141" s="27">
        <v>2.0083707255222358</v>
      </c>
      <c r="E141" s="27">
        <v>-2.0022491467003519E-2</v>
      </c>
      <c r="F141" s="27">
        <v>-3.2683760538029849E-2</v>
      </c>
      <c r="G141" s="27">
        <v>1.0214455905931239</v>
      </c>
    </row>
    <row r="142" spans="1:7" x14ac:dyDescent="0.15">
      <c r="A142" s="29">
        <v>42292</v>
      </c>
      <c r="B142" s="27">
        <v>3.197584195599705E-2</v>
      </c>
      <c r="C142" s="27">
        <v>0.71715276173657805</v>
      </c>
      <c r="D142" s="27">
        <v>2.4056335235896991</v>
      </c>
      <c r="E142" s="27">
        <v>-2.0022491467003519E-2</v>
      </c>
      <c r="F142" s="27">
        <v>-3.2683760538029849E-2</v>
      </c>
      <c r="G142" s="27">
        <v>1.0216962900752049</v>
      </c>
    </row>
    <row r="143" spans="1:7" x14ac:dyDescent="0.15">
      <c r="A143" s="29">
        <v>42306</v>
      </c>
      <c r="B143" s="27">
        <v>3.299955811038098E-3</v>
      </c>
      <c r="C143" s="27">
        <v>0.72045271754761619</v>
      </c>
      <c r="D143" s="27">
        <v>2.5832371208092169</v>
      </c>
      <c r="E143" s="27">
        <v>-2.0022491467003519E-2</v>
      </c>
      <c r="F143" s="27">
        <v>-3.2683760538029849E-2</v>
      </c>
      <c r="G143" s="27">
        <v>1.0274988138102961</v>
      </c>
    </row>
    <row r="144" spans="1:7" x14ac:dyDescent="0.15">
      <c r="A144" s="29">
        <v>42320</v>
      </c>
      <c r="B144" s="27">
        <v>1.6767228853244609E-2</v>
      </c>
      <c r="C144" s="27">
        <v>0.73721994640086086</v>
      </c>
      <c r="D144" s="27">
        <v>2.9203790717651299</v>
      </c>
      <c r="E144" s="27">
        <v>-1.7448257751837559E-2</v>
      </c>
      <c r="F144" s="27">
        <v>-3.2683760538029849E-2</v>
      </c>
      <c r="G144" s="27">
        <v>1.032908675103867</v>
      </c>
    </row>
    <row r="145" spans="1:7" x14ac:dyDescent="0.15">
      <c r="A145" s="29">
        <v>42334</v>
      </c>
      <c r="B145" s="27">
        <v>2.149502090835316E-3</v>
      </c>
      <c r="C145" s="27">
        <v>0.73936944849169617</v>
      </c>
      <c r="D145" s="27">
        <v>2.8864490896071611</v>
      </c>
      <c r="E145" s="27">
        <v>-1.7448257751837559E-2</v>
      </c>
      <c r="F145" s="27">
        <v>-3.2683760538029849E-2</v>
      </c>
      <c r="G145" s="27">
        <v>1.03806289082004</v>
      </c>
    </row>
    <row r="146" spans="1:7" x14ac:dyDescent="0.15">
      <c r="A146" s="29">
        <v>42348</v>
      </c>
      <c r="B146" s="27">
        <v>5.3036416473816583E-3</v>
      </c>
      <c r="C146" s="27">
        <v>0.74467309013907779</v>
      </c>
      <c r="D146" s="27">
        <v>2.8071370505371309</v>
      </c>
      <c r="E146" s="27">
        <v>-1.7448257751837559E-2</v>
      </c>
      <c r="F146" s="27">
        <v>-3.2683760538029849E-2</v>
      </c>
      <c r="G146" s="27">
        <v>1.049997347168339</v>
      </c>
    </row>
    <row r="147" spans="1:7" x14ac:dyDescent="0.15">
      <c r="A147" s="29">
        <v>42362</v>
      </c>
      <c r="B147" s="27">
        <v>1.1393380456721501E-2</v>
      </c>
      <c r="C147" s="27">
        <v>0.75606647059579934</v>
      </c>
      <c r="D147" s="27">
        <v>2.6731270609704549</v>
      </c>
      <c r="E147" s="27">
        <v>-1.7448257751837559E-2</v>
      </c>
      <c r="F147" s="27">
        <v>-3.2683760538029849E-2</v>
      </c>
      <c r="G147" s="27">
        <v>1.050027367175115</v>
      </c>
    </row>
    <row r="148" spans="1:7" x14ac:dyDescent="0.15">
      <c r="A148" s="29">
        <v>42377</v>
      </c>
      <c r="B148" s="27">
        <v>1.0754525236322169E-2</v>
      </c>
      <c r="C148" s="27">
        <v>0.76682099583212149</v>
      </c>
      <c r="D148" s="27">
        <v>2.926898401562934</v>
      </c>
      <c r="E148" s="27">
        <v>-1.7448257751837559E-2</v>
      </c>
      <c r="F148" s="27">
        <v>-3.2683760538029849E-2</v>
      </c>
      <c r="G148" s="27">
        <v>1.0500273871933401</v>
      </c>
    </row>
    <row r="149" spans="1:7" x14ac:dyDescent="0.15">
      <c r="A149" s="29">
        <v>42391</v>
      </c>
      <c r="B149" s="27">
        <v>-9.4504643362570626E-4</v>
      </c>
      <c r="C149" s="27">
        <v>0.76587594939849579</v>
      </c>
      <c r="D149" s="27">
        <v>2.7141155260044032</v>
      </c>
      <c r="E149" s="27">
        <v>-1.7448257751837559E-2</v>
      </c>
      <c r="F149" s="27">
        <v>-3.2683760538029849E-2</v>
      </c>
      <c r="G149" s="27">
        <v>1.0499274272639549</v>
      </c>
    </row>
    <row r="150" spans="1:7" x14ac:dyDescent="0.15">
      <c r="A150" s="29">
        <v>42405</v>
      </c>
      <c r="B150" s="27">
        <v>-4.3175610283193028E-3</v>
      </c>
      <c r="C150" s="27">
        <v>0.76155838837017653</v>
      </c>
      <c r="D150" s="27">
        <v>2.617314838149372</v>
      </c>
      <c r="E150" s="27">
        <v>-1.7448257751837559E-2</v>
      </c>
      <c r="F150" s="27">
        <v>-3.2683760538029849E-2</v>
      </c>
      <c r="G150" s="27">
        <v>1.049927466811027</v>
      </c>
    </row>
    <row r="151" spans="1:7" x14ac:dyDescent="0.15">
      <c r="A151" s="29">
        <v>42426</v>
      </c>
      <c r="B151" s="27">
        <v>1.107812163154809E-2</v>
      </c>
      <c r="C151" s="27">
        <v>0.77263651000172462</v>
      </c>
      <c r="D151" s="27">
        <v>2.7806267726030538</v>
      </c>
      <c r="E151" s="27">
        <v>-1.7448257751837559E-2</v>
      </c>
      <c r="F151" s="27">
        <v>-3.2683760538029849E-2</v>
      </c>
      <c r="G151" s="27">
        <v>1.050027547381694</v>
      </c>
    </row>
    <row r="152" spans="1:7" x14ac:dyDescent="0.15">
      <c r="A152" s="29">
        <v>42440</v>
      </c>
      <c r="B152" s="27">
        <v>1.8443699124321939E-2</v>
      </c>
      <c r="C152" s="27">
        <v>0.7910802091260466</v>
      </c>
      <c r="D152" s="27">
        <v>3.2119526396586422</v>
      </c>
      <c r="E152" s="27">
        <v>-1.7448257751837559E-2</v>
      </c>
      <c r="F152" s="27">
        <v>-3.2683760538029849E-2</v>
      </c>
      <c r="G152" s="27">
        <v>1.0500275379013111</v>
      </c>
    </row>
    <row r="153" spans="1:7" x14ac:dyDescent="0.15">
      <c r="A153" s="29">
        <v>42454</v>
      </c>
      <c r="B153" s="27">
        <v>1.943749781240012E-3</v>
      </c>
      <c r="C153" s="27">
        <v>0.79302395890728661</v>
      </c>
      <c r="D153" s="27">
        <v>2.9947962034570419</v>
      </c>
      <c r="E153" s="27">
        <v>-1.7448257751837559E-2</v>
      </c>
      <c r="F153" s="27">
        <v>-3.2683760538029849E-2</v>
      </c>
      <c r="G153" s="27">
        <v>1.0499275176381251</v>
      </c>
    </row>
    <row r="154" spans="1:7" x14ac:dyDescent="0.15">
      <c r="A154" s="29">
        <v>42471</v>
      </c>
      <c r="B154" s="27">
        <v>-5.924211966557064E-3</v>
      </c>
      <c r="C154" s="27">
        <v>0.78709974694072959</v>
      </c>
      <c r="D154" s="27">
        <v>2.7309716824981458</v>
      </c>
      <c r="E154" s="27">
        <v>-1.7448257751837559E-2</v>
      </c>
      <c r="F154" s="27">
        <v>-3.2683760538029849E-2</v>
      </c>
      <c r="G154" s="27">
        <v>1.049927508051965</v>
      </c>
    </row>
    <row r="155" spans="1:7" x14ac:dyDescent="0.15">
      <c r="A155" s="29">
        <v>42485</v>
      </c>
      <c r="B155" s="27">
        <v>-7.6060985520267216E-3</v>
      </c>
      <c r="C155" s="27">
        <v>0.77949364838870283</v>
      </c>
      <c r="D155" s="27">
        <v>2.720007931743218</v>
      </c>
      <c r="E155" s="27">
        <v>-1.7448257751837559E-2</v>
      </c>
      <c r="F155" s="27">
        <v>-3.2683760538029849E-2</v>
      </c>
      <c r="G155" s="27">
        <v>1.0500475178776369</v>
      </c>
    </row>
    <row r="156" spans="1:7" x14ac:dyDescent="0.15">
      <c r="A156" s="29">
        <v>42500</v>
      </c>
      <c r="B156" s="27">
        <v>-7.6704391824475998E-4</v>
      </c>
      <c r="C156" s="27">
        <v>0.77872660447045805</v>
      </c>
      <c r="D156" s="27">
        <v>2.5229149271576921</v>
      </c>
      <c r="E156" s="27">
        <v>-1.7448257751837559E-2</v>
      </c>
      <c r="F156" s="27">
        <v>-3.2683760538029849E-2</v>
      </c>
      <c r="G156" s="27">
        <v>1.0500474819241099</v>
      </c>
    </row>
    <row r="157" spans="1:7" x14ac:dyDescent="0.15">
      <c r="A157" s="29">
        <v>42514</v>
      </c>
      <c r="B157" s="27">
        <v>-2.60614746874873E-3</v>
      </c>
      <c r="C157" s="27">
        <v>0.77612045700170929</v>
      </c>
      <c r="D157" s="27">
        <v>2.2697472803128722</v>
      </c>
      <c r="E157" s="27">
        <v>-1.7448257751837559E-2</v>
      </c>
      <c r="F157" s="27">
        <v>-3.2683760538029849E-2</v>
      </c>
      <c r="G157" s="27">
        <v>1.050057531323255</v>
      </c>
    </row>
    <row r="158" spans="1:7" x14ac:dyDescent="0.15">
      <c r="A158" s="29">
        <v>42528</v>
      </c>
      <c r="B158" s="27">
        <v>5.4630987340095957E-3</v>
      </c>
      <c r="C158" s="27">
        <v>0.78158355573571892</v>
      </c>
      <c r="D158" s="27">
        <v>2.673529831508529</v>
      </c>
      <c r="E158" s="27">
        <v>-1.7448257751837559E-2</v>
      </c>
      <c r="F158" s="27">
        <v>-3.2683760538029849E-2</v>
      </c>
      <c r="G158" s="27">
        <v>1.050057558997274</v>
      </c>
    </row>
    <row r="159" spans="1:7" x14ac:dyDescent="0.15">
      <c r="A159" s="29">
        <v>42544</v>
      </c>
      <c r="B159" s="27">
        <v>6.0050617110506514E-3</v>
      </c>
      <c r="C159" s="27">
        <v>0.78758861744676956</v>
      </c>
      <c r="D159" s="27">
        <v>2.8203086806309519</v>
      </c>
      <c r="E159" s="27">
        <v>-1.6903501905577319E-2</v>
      </c>
      <c r="F159" s="27">
        <v>-3.2683760538029849E-2</v>
      </c>
      <c r="G159" s="27">
        <v>1.0499975286670471</v>
      </c>
    </row>
    <row r="160" spans="1:7" x14ac:dyDescent="0.15">
      <c r="A160" s="29">
        <v>42558</v>
      </c>
      <c r="B160" s="27">
        <v>1.7597108724263129E-2</v>
      </c>
      <c r="C160" s="27">
        <v>0.80518572617103268</v>
      </c>
      <c r="D160" s="27">
        <v>2.9695212331396439</v>
      </c>
      <c r="E160" s="27">
        <v>-1.6903501905577319E-2</v>
      </c>
      <c r="F160" s="27">
        <v>-3.2683760538029849E-2</v>
      </c>
      <c r="G160" s="27">
        <v>1.0499975287356651</v>
      </c>
    </row>
    <row r="161" spans="1:7" x14ac:dyDescent="0.15">
      <c r="A161" s="29">
        <v>42572</v>
      </c>
      <c r="B161" s="27">
        <v>-5.6479241154175986E-3</v>
      </c>
      <c r="C161" s="27">
        <v>0.79953780205561509</v>
      </c>
      <c r="D161" s="27">
        <v>2.5159749455514051</v>
      </c>
      <c r="E161" s="27">
        <v>-1.6903501905577319E-2</v>
      </c>
      <c r="F161" s="27">
        <v>-3.2683760538029849E-2</v>
      </c>
      <c r="G161" s="27">
        <v>1.050007526813258</v>
      </c>
    </row>
    <row r="162" spans="1:7" x14ac:dyDescent="0.15">
      <c r="A162" s="29">
        <v>42586</v>
      </c>
      <c r="B162" s="27">
        <v>1.1989893595438089E-2</v>
      </c>
      <c r="C162" s="27">
        <v>0.8115276956510532</v>
      </c>
      <c r="D162" s="27">
        <v>2.503435936614526</v>
      </c>
      <c r="E162" s="27">
        <v>-1.6903501905577319E-2</v>
      </c>
      <c r="F162" s="27">
        <v>-3.2683760538029849E-2</v>
      </c>
      <c r="G162" s="27">
        <v>1.050007556966047</v>
      </c>
    </row>
    <row r="163" spans="1:7" x14ac:dyDescent="0.15">
      <c r="A163" s="29">
        <v>42600</v>
      </c>
      <c r="B163" s="27">
        <v>-1.8430279723013119E-2</v>
      </c>
      <c r="C163" s="27">
        <v>0.79309741592804006</v>
      </c>
      <c r="D163" s="27">
        <v>1.977590238922045</v>
      </c>
      <c r="E163" s="27">
        <v>-1.843027972301314E-2</v>
      </c>
      <c r="F163" s="27">
        <v>-3.2683760538029849E-2</v>
      </c>
      <c r="G163" s="27">
        <v>1.0499975554768179</v>
      </c>
    </row>
    <row r="164" spans="1:7" x14ac:dyDescent="0.15">
      <c r="A164" s="29">
        <v>42614</v>
      </c>
      <c r="B164" s="27">
        <v>2.1345063955907659E-3</v>
      </c>
      <c r="C164" s="27">
        <v>0.79523192232363082</v>
      </c>
      <c r="D164" s="27">
        <v>2.2950125051541721</v>
      </c>
      <c r="E164" s="27">
        <v>-1.843027972301314E-2</v>
      </c>
      <c r="F164" s="27">
        <v>-3.2683760538029849E-2</v>
      </c>
      <c r="G164" s="27">
        <v>1.049997478538975</v>
      </c>
    </row>
    <row r="165" spans="1:7" x14ac:dyDescent="0.15">
      <c r="A165" s="29">
        <v>42632</v>
      </c>
      <c r="B165" s="27">
        <v>3.1250272240537901E-3</v>
      </c>
      <c r="C165" s="27">
        <v>0.79835694954768466</v>
      </c>
      <c r="D165" s="27">
        <v>2.0620893957267992</v>
      </c>
      <c r="E165" s="27">
        <v>-1.843027972301314E-2</v>
      </c>
      <c r="F165" s="27">
        <v>-3.2683760538029849E-2</v>
      </c>
      <c r="G165" s="27">
        <v>1.0500075364466619</v>
      </c>
    </row>
    <row r="166" spans="1:7" x14ac:dyDescent="0.15">
      <c r="A166" s="29">
        <v>42653</v>
      </c>
      <c r="B166" s="27">
        <v>1.376913834116624E-2</v>
      </c>
      <c r="C166" s="27">
        <v>0.81212608788885088</v>
      </c>
      <c r="D166" s="27">
        <v>2.425699153131057</v>
      </c>
      <c r="E166" s="27">
        <v>-1.843027972301314E-2</v>
      </c>
      <c r="F166" s="27">
        <v>-3.2683760538029849E-2</v>
      </c>
      <c r="G166" s="27">
        <v>1.0500075083289051</v>
      </c>
    </row>
    <row r="167" spans="1:7" x14ac:dyDescent="0.15">
      <c r="A167" s="29">
        <v>42667</v>
      </c>
      <c r="B167" s="27">
        <v>1.6401076327829781E-2</v>
      </c>
      <c r="C167" s="27">
        <v>0.82852716421668071</v>
      </c>
      <c r="D167" s="27">
        <v>2.4253311511463851</v>
      </c>
      <c r="E167" s="27">
        <v>-1.843027972301314E-2</v>
      </c>
      <c r="F167" s="27">
        <v>-3.2683760538029849E-2</v>
      </c>
      <c r="G167" s="27">
        <v>1.0500575082253241</v>
      </c>
    </row>
    <row r="168" spans="1:7" x14ac:dyDescent="0.15">
      <c r="A168" s="29">
        <v>42681</v>
      </c>
      <c r="B168" s="27">
        <v>-6.4093397111548121E-3</v>
      </c>
      <c r="C168" s="27">
        <v>0.82211782450552595</v>
      </c>
      <c r="D168" s="27">
        <v>2.1546176023876118</v>
      </c>
      <c r="E168" s="27">
        <v>-1.843027972301314E-2</v>
      </c>
      <c r="F168" s="27">
        <v>-3.2683760538029849E-2</v>
      </c>
      <c r="G168" s="27">
        <v>1.050077458329667</v>
      </c>
    </row>
    <row r="169" spans="1:7" x14ac:dyDescent="0.15">
      <c r="A169" s="29">
        <v>42695</v>
      </c>
      <c r="B169" s="27">
        <v>-2.9603080012045968E-3</v>
      </c>
      <c r="C169" s="27">
        <v>0.81915751650432134</v>
      </c>
      <c r="D169" s="27">
        <v>1.7907579816524619</v>
      </c>
      <c r="E169" s="27">
        <v>-1.843027972301314E-2</v>
      </c>
      <c r="F169" s="27">
        <v>-3.2683760538029849E-2</v>
      </c>
      <c r="G169" s="27">
        <v>1.0499375585981301</v>
      </c>
    </row>
    <row r="170" spans="1:7" x14ac:dyDescent="0.15">
      <c r="A170" s="29">
        <v>42709</v>
      </c>
      <c r="B170" s="27">
        <v>4.6085481940258462E-3</v>
      </c>
      <c r="C170" s="27">
        <v>0.82376606469834723</v>
      </c>
      <c r="D170" s="27">
        <v>1.8443826962593881</v>
      </c>
      <c r="E170" s="27">
        <v>-1.843027972301314E-2</v>
      </c>
      <c r="F170" s="27">
        <v>-3.2683760538029849E-2</v>
      </c>
      <c r="G170" s="27">
        <v>1.049937568523442</v>
      </c>
    </row>
    <row r="171" spans="1:7" x14ac:dyDescent="0.15">
      <c r="A171" s="29">
        <v>42723</v>
      </c>
      <c r="B171" s="27">
        <v>3.5900843025262821E-3</v>
      </c>
      <c r="C171" s="27">
        <v>0.82735614900087351</v>
      </c>
      <c r="D171" s="27">
        <v>1.808639961277319</v>
      </c>
      <c r="E171" s="27">
        <v>-1.843027972301314E-2</v>
      </c>
      <c r="F171" s="27">
        <v>-3.2683760538029849E-2</v>
      </c>
      <c r="G171" s="27">
        <v>1.049997578894025</v>
      </c>
    </row>
    <row r="172" spans="1:7" x14ac:dyDescent="0.15">
      <c r="A172" s="29">
        <v>42738</v>
      </c>
      <c r="B172" s="27">
        <v>1.089535040997661E-2</v>
      </c>
      <c r="C172" s="27">
        <v>0.83825149941085009</v>
      </c>
      <c r="D172" s="27">
        <v>1.8012579019237329</v>
      </c>
      <c r="E172" s="27">
        <v>-1.843027972301314E-2</v>
      </c>
      <c r="F172" s="27">
        <v>-3.2683760538029849E-2</v>
      </c>
      <c r="G172" s="27">
        <v>1.0499975564866479</v>
      </c>
    </row>
    <row r="173" spans="1:7" x14ac:dyDescent="0.15">
      <c r="A173" s="29">
        <v>42752</v>
      </c>
      <c r="B173" s="27">
        <v>1.25736102745416E-2</v>
      </c>
      <c r="C173" s="27">
        <v>0.85082510968539171</v>
      </c>
      <c r="D173" s="27">
        <v>1.8273071903274649</v>
      </c>
      <c r="E173" s="27">
        <v>-1.843027972301314E-2</v>
      </c>
      <c r="F173" s="27">
        <v>-3.2683760538029849E-2</v>
      </c>
      <c r="G173" s="27">
        <v>1.050037598474286</v>
      </c>
    </row>
    <row r="174" spans="1:7" x14ac:dyDescent="0.15">
      <c r="A174" s="29">
        <v>42773</v>
      </c>
      <c r="B174" s="27">
        <v>1.162990215437375E-3</v>
      </c>
      <c r="C174" s="27">
        <v>0.85198809990082913</v>
      </c>
      <c r="D174" s="27">
        <v>1.8796053140640081</v>
      </c>
      <c r="E174" s="27">
        <v>-1.843027972301314E-2</v>
      </c>
      <c r="F174" s="27">
        <v>-3.2683760538029849E-2</v>
      </c>
      <c r="G174" s="27">
        <v>1.050037538991482</v>
      </c>
    </row>
    <row r="175" spans="1:7" x14ac:dyDescent="0.15">
      <c r="A175" s="29">
        <v>42787</v>
      </c>
      <c r="B175" s="27">
        <v>1.1455900218503901E-2</v>
      </c>
      <c r="C175" s="27">
        <v>0.86344400011933309</v>
      </c>
      <c r="D175" s="27">
        <v>2.2272279960805501</v>
      </c>
      <c r="E175" s="27">
        <v>-1.843027972301314E-2</v>
      </c>
      <c r="F175" s="27">
        <v>-3.2683760538029849E-2</v>
      </c>
      <c r="G175" s="27">
        <v>1.0499676087795029</v>
      </c>
    </row>
    <row r="176" spans="1:7" x14ac:dyDescent="0.15">
      <c r="A176" s="29">
        <v>42801</v>
      </c>
      <c r="B176" s="27">
        <v>-2.0467869215861668E-3</v>
      </c>
      <c r="C176" s="27">
        <v>0.86139721319774687</v>
      </c>
      <c r="D176" s="27">
        <v>1.949286555679226</v>
      </c>
      <c r="E176" s="27">
        <v>-1.843027972301314E-2</v>
      </c>
      <c r="F176" s="27">
        <v>-3.2683760538029849E-2</v>
      </c>
      <c r="G176" s="27">
        <v>1.0479875586226119</v>
      </c>
    </row>
    <row r="177" spans="1:7" x14ac:dyDescent="0.15">
      <c r="A177" s="29">
        <v>42815</v>
      </c>
      <c r="B177" s="27">
        <v>1.521465978517939E-2</v>
      </c>
      <c r="C177" s="27">
        <v>0.87661187298292631</v>
      </c>
      <c r="D177" s="27">
        <v>1.920401959459102</v>
      </c>
      <c r="E177" s="27">
        <v>-1.843027972301314E-2</v>
      </c>
      <c r="F177" s="27">
        <v>-3.2683760538029849E-2</v>
      </c>
      <c r="G177" s="27">
        <v>1.050037559436547</v>
      </c>
    </row>
    <row r="178" spans="1:7" x14ac:dyDescent="0.15">
      <c r="A178" s="29">
        <v>42831</v>
      </c>
      <c r="B178" s="27">
        <v>5.3412299284122076E-3</v>
      </c>
      <c r="C178" s="27">
        <v>0.88195310291133855</v>
      </c>
      <c r="D178" s="27">
        <v>1.99613819617949</v>
      </c>
      <c r="E178" s="27">
        <v>-1.843027972301314E-2</v>
      </c>
      <c r="F178" s="27">
        <v>-3.2683760538029849E-2</v>
      </c>
      <c r="G178" s="27">
        <v>1.0500375587303059</v>
      </c>
    </row>
    <row r="179" spans="1:7" x14ac:dyDescent="0.15">
      <c r="A179" s="29">
        <v>42845</v>
      </c>
      <c r="B179" s="27">
        <v>3.9539287342898154E-3</v>
      </c>
      <c r="C179" s="27">
        <v>0.88590703164562834</v>
      </c>
      <c r="D179" s="27">
        <v>2.2744619400746249</v>
      </c>
      <c r="E179" s="27">
        <v>-1.843027972301314E-2</v>
      </c>
      <c r="F179" s="27">
        <v>-3.2683760538029849E-2</v>
      </c>
      <c r="G179" s="27">
        <v>1.05004757877594</v>
      </c>
    </row>
    <row r="180" spans="1:7" x14ac:dyDescent="0.15">
      <c r="A180" s="29">
        <v>42860</v>
      </c>
      <c r="B180" s="27">
        <v>-1.0935108454699929E-2</v>
      </c>
      <c r="C180" s="27">
        <v>0.87497192319092842</v>
      </c>
      <c r="D180" s="27">
        <v>2.1465515819858831</v>
      </c>
      <c r="E180" s="27">
        <v>-1.843027972301314E-2</v>
      </c>
      <c r="F180" s="27">
        <v>-3.2683760538029849E-2</v>
      </c>
      <c r="G180" s="27">
        <v>1.050047568055144</v>
      </c>
    </row>
    <row r="181" spans="1:7" x14ac:dyDescent="0.15">
      <c r="A181" s="29">
        <v>42874</v>
      </c>
      <c r="B181" s="27">
        <v>1.3710028489007089E-2</v>
      </c>
      <c r="C181" s="27">
        <v>0.88868195167993547</v>
      </c>
      <c r="D181" s="27">
        <v>2.4286730382336699</v>
      </c>
      <c r="E181" s="27">
        <v>-1.843027972301314E-2</v>
      </c>
      <c r="F181" s="27">
        <v>-3.2683760538029849E-2</v>
      </c>
      <c r="G181" s="27">
        <v>1.049907577423717</v>
      </c>
    </row>
    <row r="182" spans="1:7" x14ac:dyDescent="0.15">
      <c r="A182" s="29">
        <v>42892</v>
      </c>
      <c r="B182" s="27">
        <v>1.8358697612667809E-2</v>
      </c>
      <c r="C182" s="27">
        <v>0.90704064929260331</v>
      </c>
      <c r="D182" s="27">
        <v>2.8018714984206921</v>
      </c>
      <c r="E182" s="27">
        <v>-1.843027972301314E-2</v>
      </c>
      <c r="F182" s="27">
        <v>-3.2683760538029849E-2</v>
      </c>
      <c r="G182" s="27">
        <v>1.0499075593142451</v>
      </c>
    </row>
    <row r="183" spans="1:7" x14ac:dyDescent="0.15">
      <c r="A183" s="29">
        <v>42906</v>
      </c>
      <c r="B183" s="27">
        <v>1.1873133573285099E-2</v>
      </c>
      <c r="C183" s="27">
        <v>0.91891378286588843</v>
      </c>
      <c r="D183" s="27">
        <v>2.9098079637755379</v>
      </c>
      <c r="E183" s="27">
        <v>-1.843027972301314E-2</v>
      </c>
      <c r="F183" s="27">
        <v>-3.2683760538029849E-2</v>
      </c>
      <c r="G183" s="27">
        <v>1.05004756806517</v>
      </c>
    </row>
    <row r="184" spans="1:7" x14ac:dyDescent="0.15">
      <c r="A184" s="29">
        <v>42920</v>
      </c>
      <c r="B184" s="27">
        <v>4.5158554512167957E-3</v>
      </c>
      <c r="C184" s="27">
        <v>0.92342963831710523</v>
      </c>
      <c r="D184" s="27">
        <v>2.8778473011810228</v>
      </c>
      <c r="E184" s="27">
        <v>-1.843027972301314E-2</v>
      </c>
      <c r="F184" s="27">
        <v>-3.2683760538029849E-2</v>
      </c>
      <c r="G184" s="27">
        <v>1.050046878183662</v>
      </c>
    </row>
    <row r="185" spans="1:7" x14ac:dyDescent="0.15">
      <c r="A185" s="29">
        <v>42934</v>
      </c>
      <c r="B185" s="27">
        <v>1.596210968164747E-2</v>
      </c>
      <c r="C185" s="27">
        <v>0.93939174799875269</v>
      </c>
      <c r="D185" s="27">
        <v>2.8682663476854051</v>
      </c>
      <c r="E185" s="27">
        <v>-1.843027972301314E-2</v>
      </c>
      <c r="F185" s="27">
        <v>-3.2683760538029849E-2</v>
      </c>
      <c r="G185" s="27">
        <v>1.0499975879907879</v>
      </c>
    </row>
    <row r="186" spans="1:7" x14ac:dyDescent="0.15">
      <c r="A186" s="29">
        <v>42948</v>
      </c>
      <c r="B186" s="27">
        <v>-4.8780203057030048E-3</v>
      </c>
      <c r="C186" s="27">
        <v>0.93451372769304963</v>
      </c>
      <c r="D186" s="27">
        <v>2.8960376589275709</v>
      </c>
      <c r="E186" s="27">
        <v>-1.843027972301314E-2</v>
      </c>
      <c r="F186" s="27">
        <v>-3.2683760538029849E-2</v>
      </c>
      <c r="G186" s="27">
        <v>1.0499975037849221</v>
      </c>
    </row>
    <row r="187" spans="1:7" x14ac:dyDescent="0.15">
      <c r="A187" s="29">
        <v>42962</v>
      </c>
      <c r="B187" s="27">
        <v>-1.190411598924693E-3</v>
      </c>
      <c r="C187" s="27">
        <v>0.93332331609412489</v>
      </c>
      <c r="D187" s="27">
        <v>2.6176181608000042</v>
      </c>
      <c r="E187" s="27">
        <v>-1.843027972301314E-2</v>
      </c>
      <c r="F187" s="27">
        <v>-3.2683760538029849E-2</v>
      </c>
      <c r="G187" s="27">
        <v>1.050047587739009</v>
      </c>
    </row>
    <row r="188" spans="1:7" x14ac:dyDescent="0.15">
      <c r="A188" s="29">
        <v>42976</v>
      </c>
      <c r="B188" s="27">
        <v>6.3190534648554994E-3</v>
      </c>
      <c r="C188" s="27">
        <v>0.93964236955898039</v>
      </c>
      <c r="D188" s="27">
        <v>3.691400617548382</v>
      </c>
      <c r="E188" s="27">
        <v>-1.629577332742238E-2</v>
      </c>
      <c r="F188" s="27">
        <v>-3.2683760538029849E-2</v>
      </c>
      <c r="G188" s="27">
        <v>1.050047549643933</v>
      </c>
    </row>
    <row r="189" spans="1:7" x14ac:dyDescent="0.15">
      <c r="A189" s="29">
        <v>42990</v>
      </c>
      <c r="B189" s="27">
        <v>1.392006420393679E-2</v>
      </c>
      <c r="C189" s="27">
        <v>0.95356243376291716</v>
      </c>
      <c r="D189" s="27">
        <v>3.9296392382974501</v>
      </c>
      <c r="E189" s="27">
        <v>-1.317074610336855E-2</v>
      </c>
      <c r="F189" s="27">
        <v>-3.2683760538029849E-2</v>
      </c>
      <c r="G189" s="27">
        <v>1.0500475483965079</v>
      </c>
    </row>
    <row r="190" spans="1:7" x14ac:dyDescent="0.15">
      <c r="A190" s="29">
        <v>43004</v>
      </c>
      <c r="B190" s="27">
        <v>8.2713545377536071E-4</v>
      </c>
      <c r="C190" s="27">
        <v>0.95438956921669249</v>
      </c>
      <c r="D190" s="27">
        <v>3.84822268007462</v>
      </c>
      <c r="E190" s="27">
        <v>-1.0935108454699921E-2</v>
      </c>
      <c r="F190" s="27">
        <v>-3.2683760538029849E-2</v>
      </c>
      <c r="G190" s="27">
        <v>1.049977387396912</v>
      </c>
    </row>
    <row r="191" spans="1:7" x14ac:dyDescent="0.15">
      <c r="A191" s="29">
        <v>43025</v>
      </c>
      <c r="B191" s="27">
        <v>3.3104497778706642E-3</v>
      </c>
      <c r="C191" s="27">
        <v>0.95770001899456314</v>
      </c>
      <c r="D191" s="27">
        <v>3.6514716181700511</v>
      </c>
      <c r="E191" s="27">
        <v>-1.0935108454699921E-2</v>
      </c>
      <c r="F191" s="27">
        <v>-3.2683760538029849E-2</v>
      </c>
      <c r="G191" s="27">
        <v>1.0499775583785871</v>
      </c>
    </row>
    <row r="192" spans="1:7" x14ac:dyDescent="0.15">
      <c r="A192" s="29">
        <v>43039</v>
      </c>
      <c r="B192" s="27">
        <v>2.0316750527466819E-4</v>
      </c>
      <c r="C192" s="27">
        <v>0.95790318649983786</v>
      </c>
      <c r="D192" s="27">
        <v>3.346279724077752</v>
      </c>
      <c r="E192" s="27">
        <v>-1.0935108454699921E-2</v>
      </c>
      <c r="F192" s="27">
        <v>-3.2683760538029849E-2</v>
      </c>
      <c r="G192" s="27">
        <v>1.050027554977806</v>
      </c>
    </row>
    <row r="193" spans="1:7" x14ac:dyDescent="0.15">
      <c r="A193" s="29">
        <v>43053</v>
      </c>
      <c r="B193" s="27">
        <v>-3.6774796638493409E-3</v>
      </c>
      <c r="C193" s="27">
        <v>0.95422570683598851</v>
      </c>
      <c r="D193" s="27">
        <v>3.4857906766012299</v>
      </c>
      <c r="E193" s="27">
        <v>-1.0935108454699921E-2</v>
      </c>
      <c r="F193" s="27">
        <v>-3.2683760538029849E-2</v>
      </c>
      <c r="G193" s="27">
        <v>1.0501175485466601</v>
      </c>
    </row>
    <row r="194" spans="1:7" x14ac:dyDescent="0.15">
      <c r="A194" s="29">
        <v>43067</v>
      </c>
      <c r="B194" s="27">
        <v>8.8657322886929717E-3</v>
      </c>
      <c r="C194" s="27">
        <v>0.96309143912468143</v>
      </c>
      <c r="D194" s="27">
        <v>3.884350872985793</v>
      </c>
      <c r="E194" s="27">
        <v>-1.0935108454699921E-2</v>
      </c>
      <c r="F194" s="27">
        <v>-3.2683760538029849E-2</v>
      </c>
      <c r="G194" s="27">
        <v>1.050117540375854</v>
      </c>
    </row>
    <row r="195" spans="1:7" x14ac:dyDescent="0.15">
      <c r="A195" s="29">
        <v>43081</v>
      </c>
      <c r="B195" s="27">
        <v>1.198121048581619E-2</v>
      </c>
      <c r="C195" s="27">
        <v>0.97507264961049767</v>
      </c>
      <c r="D195" s="27">
        <v>4.0298012292422376</v>
      </c>
      <c r="E195" s="27">
        <v>-1.0935108454699921E-2</v>
      </c>
      <c r="F195" s="27">
        <v>-3.2683760538029849E-2</v>
      </c>
      <c r="G195" s="27">
        <v>1.0499475522513539</v>
      </c>
    </row>
    <row r="196" spans="1:7" x14ac:dyDescent="0.15">
      <c r="A196" s="29">
        <v>43095</v>
      </c>
      <c r="B196" s="27">
        <v>8.2050664615083042E-3</v>
      </c>
      <c r="C196" s="27">
        <v>0.98327771607200598</v>
      </c>
      <c r="D196" s="27">
        <v>4.1562155881093554</v>
      </c>
      <c r="E196" s="27">
        <v>-1.0935108454699921E-2</v>
      </c>
      <c r="F196" s="27">
        <v>-3.2683760538029849E-2</v>
      </c>
      <c r="G196" s="27">
        <v>1.0499675834004181</v>
      </c>
    </row>
    <row r="197" spans="1:7" x14ac:dyDescent="0.15">
      <c r="A197" s="29">
        <v>43110</v>
      </c>
      <c r="B197" s="27">
        <v>1.9013132036234601E-3</v>
      </c>
      <c r="C197" s="27">
        <v>0.98517902927562939</v>
      </c>
      <c r="D197" s="27">
        <v>3.9254021203110709</v>
      </c>
      <c r="E197" s="27">
        <v>-1.0935108454699921E-2</v>
      </c>
      <c r="F197" s="27">
        <v>-3.2683760538029849E-2</v>
      </c>
      <c r="G197" s="27">
        <v>1.050087588424278</v>
      </c>
    </row>
    <row r="198" spans="1:7" x14ac:dyDescent="0.15">
      <c r="A198" s="29">
        <v>43124</v>
      </c>
      <c r="B198" s="27">
        <v>-8.235515703040111E-4</v>
      </c>
      <c r="C198" s="27">
        <v>0.98435547770532539</v>
      </c>
      <c r="D198" s="27">
        <v>3.576961299008206</v>
      </c>
      <c r="E198" s="27">
        <v>-1.0935108454699921E-2</v>
      </c>
      <c r="F198" s="27">
        <v>-3.2683760538029849E-2</v>
      </c>
      <c r="G198" s="27">
        <v>1.049987598567121</v>
      </c>
    </row>
    <row r="199" spans="1:7" x14ac:dyDescent="0.15">
      <c r="A199" s="29">
        <v>43138</v>
      </c>
      <c r="B199" s="27">
        <v>1.430530913055479E-2</v>
      </c>
      <c r="C199" s="27">
        <v>0.99866078683588022</v>
      </c>
      <c r="D199" s="27">
        <v>3.8492916544919771</v>
      </c>
      <c r="E199" s="27">
        <v>-1.0935108454699921E-2</v>
      </c>
      <c r="F199" s="27">
        <v>-3.2683760538029849E-2</v>
      </c>
      <c r="G199" s="27">
        <v>1.0499375493443459</v>
      </c>
    </row>
    <row r="200" spans="1:7" x14ac:dyDescent="0.15">
      <c r="A200" s="29">
        <v>43159</v>
      </c>
      <c r="B200" s="27">
        <v>9.3550633942338663E-3</v>
      </c>
      <c r="C200" s="27">
        <v>1.008015850230114</v>
      </c>
      <c r="D200" s="27">
        <v>3.82062669739345</v>
      </c>
      <c r="E200" s="27">
        <v>-1.0935108454699921E-2</v>
      </c>
      <c r="F200" s="27">
        <v>-3.2683760538029849E-2</v>
      </c>
      <c r="G200" s="27">
        <v>1.0499475741936131</v>
      </c>
    </row>
    <row r="201" spans="1:7" x14ac:dyDescent="0.15">
      <c r="A201" s="29">
        <v>43173</v>
      </c>
      <c r="B201" s="27">
        <v>-9.4523610537942653E-3</v>
      </c>
      <c r="C201" s="27">
        <v>0.99856348917631998</v>
      </c>
      <c r="D201" s="27">
        <v>3.421155226491984</v>
      </c>
      <c r="E201" s="27">
        <v>-1.0935108454699921E-2</v>
      </c>
      <c r="F201" s="27">
        <v>-3.2683760538029849E-2</v>
      </c>
      <c r="G201" s="27">
        <v>1.0499675782177511</v>
      </c>
    </row>
    <row r="202" spans="1:7" x14ac:dyDescent="0.15">
      <c r="A202" s="29">
        <v>43187</v>
      </c>
      <c r="B202" s="27">
        <v>7.6214694572455249E-4</v>
      </c>
      <c r="C202" s="27">
        <v>0.9993256361220445</v>
      </c>
      <c r="D202" s="27">
        <v>3.1439614232483719</v>
      </c>
      <c r="E202" s="27">
        <v>-1.0935108454699921E-2</v>
      </c>
      <c r="F202" s="27">
        <v>-3.2683760538029849E-2</v>
      </c>
      <c r="G202" s="27">
        <v>1.049967542967877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综合</vt:lpstr>
      <vt:lpstr>0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wegamekinglc</cp:lastModifiedBy>
  <dcterms:created xsi:type="dcterms:W3CDTF">2018-02-27T07:07:51Z</dcterms:created>
  <dcterms:modified xsi:type="dcterms:W3CDTF">2018-03-28T10:49:30Z</dcterms:modified>
</cp:coreProperties>
</file>