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0" yWindow="630" windowWidth="27495" windowHeight="12465" activeTab="4"/>
  </bookViews>
  <sheets>
    <sheet name="Export Worksheet" sheetId="1" r:id="rId1"/>
    <sheet name="SQL" sheetId="2" r:id="rId2"/>
    <sheet name="Formula" sheetId="3" r:id="rId3"/>
    <sheet name="Good Data" sheetId="4" r:id="rId4"/>
    <sheet name="Chart Data" sheetId="5" r:id="rId5"/>
    <sheet name="Gantt Chart" sheetId="9" r:id="rId6"/>
  </sheets>
  <definedNames>
    <definedName name="_xlnm._FilterDatabase" localSheetId="4" hidden="1">'Chart Data'!$A$1:$O$22</definedName>
  </definedNames>
  <calcPr calcId="14562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 s="1"/>
  <c r="I9" i="3" s="1"/>
  <c r="I10" i="3" s="1"/>
  <c r="I11" i="3" s="1"/>
  <c r="I12" i="3" s="1"/>
  <c r="I13" i="3"/>
  <c r="I14" i="3"/>
  <c r="I15" i="3"/>
  <c r="I16" i="3"/>
  <c r="I17" i="3"/>
  <c r="I18" i="3"/>
  <c r="I19" i="3"/>
  <c r="I20" i="3" s="1"/>
  <c r="I21" i="3"/>
  <c r="I22" i="3" s="1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</calcChain>
</file>

<file path=xl/sharedStrings.xml><?xml version="1.0" encoding="utf-8"?>
<sst xmlns="http://schemas.openxmlformats.org/spreadsheetml/2006/main" count="329" uniqueCount="49">
  <si>
    <t>EA</t>
  </si>
  <si>
    <t>TREATMENT</t>
  </si>
  <si>
    <t>COUNTY</t>
  </si>
  <si>
    <t>ROUTE</t>
  </si>
  <si>
    <t>YEAR</t>
  </si>
  <si>
    <t>BEG_PM</t>
  </si>
  <si>
    <t>END_PM</t>
  </si>
  <si>
    <t>LENGTH</t>
  </si>
  <si>
    <t>04-19246</t>
  </si>
  <si>
    <t>HMA Thin Overlay</t>
  </si>
  <si>
    <t>SON</t>
  </si>
  <si>
    <t>001</t>
  </si>
  <si>
    <t>04-18973</t>
  </si>
  <si>
    <t>04-19289</t>
  </si>
  <si>
    <t>04-1R110</t>
  </si>
  <si>
    <t>Chip Seal</t>
  </si>
  <si>
    <t>04-0C340</t>
  </si>
  <si>
    <t>HMA Medium Overlay</t>
  </si>
  <si>
    <t>04-1R610</t>
  </si>
  <si>
    <t>04-0C490</t>
  </si>
  <si>
    <t>HMA Thick Overlay</t>
  </si>
  <si>
    <t>04-0C350</t>
  </si>
  <si>
    <t>04-2R220</t>
  </si>
  <si>
    <t>Digouts</t>
  </si>
  <si>
    <t>04-0E300</t>
  </si>
  <si>
    <t>04-0E350</t>
  </si>
  <si>
    <t>04-1E220</t>
  </si>
  <si>
    <t>04-2A630</t>
  </si>
  <si>
    <t>04-1E730</t>
  </si>
  <si>
    <t>04-2E530</t>
  </si>
  <si>
    <t>select b.ea, b.treatment, b.county, b.route, b.year,  
  b.beg_pm, b.end_pm, (b.end_pm-b.beg_pm) as length  
  from CONSTRUCTIONHISTORYPM b  
  where b.county='SON' and b.route='001' and b.dir='Right' 
  order by b.year, b.beg_pm, end_pm</t>
  </si>
  <si>
    <t>Lengths</t>
  </si>
  <si>
    <t>Check</t>
  </si>
  <si>
    <t/>
  </si>
  <si>
    <t>last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</si>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</sst>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L1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24.524000000000001</c:v>
                </c:pt>
                <c:pt idx="2">
                  <c:v>50.6</c:v>
                </c:pt>
                <c:pt idx="3">
                  <c:v>0</c:v>
                </c:pt>
                <c:pt idx="4">
                  <c:v>16.100000000000001</c:v>
                </c:pt>
                <c:pt idx="5">
                  <c:v>19.885000000000002</c:v>
                </c:pt>
                <c:pt idx="6">
                  <c:v>50.6</c:v>
                </c:pt>
                <c:pt idx="7">
                  <c:v>19.885000000000002</c:v>
                </c:pt>
                <c:pt idx="8">
                  <c:v>16.2</c:v>
                </c:pt>
                <c:pt idx="9">
                  <c:v>30.5</c:v>
                </c:pt>
              </c:numCache>
            </c:numRef>
          </c:val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L2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Data'!$C$2:$C$11</c:f>
              <c:numCache>
                <c:formatCode>General</c:formatCode>
                <c:ptCount val="10"/>
                <c:pt idx="0">
                  <c:v>1.07</c:v>
                </c:pt>
                <c:pt idx="1">
                  <c:v>1.776</c:v>
                </c:pt>
                <c:pt idx="2">
                  <c:v>7.9829999999999997</c:v>
                </c:pt>
                <c:pt idx="3">
                  <c:v>8.1999999999999993</c:v>
                </c:pt>
                <c:pt idx="4">
                  <c:v>3.6150000000000002</c:v>
                </c:pt>
                <c:pt idx="5">
                  <c:v>5.1150000000000002</c:v>
                </c:pt>
                <c:pt idx="6">
                  <c:v>7.9829999999999997</c:v>
                </c:pt>
                <c:pt idx="7">
                  <c:v>4.6189999999999998</c:v>
                </c:pt>
                <c:pt idx="8">
                  <c:v>0.1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strRef>
              <c:f>'Chart Data'!$D$1</c:f>
              <c:strCache>
                <c:ptCount val="1"/>
                <c:pt idx="0">
                  <c:v>L3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Data'!$D$2:$D$11</c:f>
              <c:numCache>
                <c:formatCode>General</c:formatCode>
                <c:ptCount val="10"/>
                <c:pt idx="0">
                  <c:v>39.53</c:v>
                </c:pt>
                <c:pt idx="3">
                  <c:v>0</c:v>
                </c:pt>
                <c:pt idx="7">
                  <c:v>26.096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'Chart Data'!$E$1</c:f>
              <c:strCache>
                <c:ptCount val="1"/>
                <c:pt idx="0">
                  <c:v>L4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Data'!$E$2:$E$11</c:f>
              <c:numCache>
                <c:formatCode>General</c:formatCode>
                <c:ptCount val="10"/>
                <c:pt idx="0">
                  <c:v>7.9829999999999997</c:v>
                </c:pt>
                <c:pt idx="3">
                  <c:v>4.2859999999999996</c:v>
                </c:pt>
                <c:pt idx="7">
                  <c:v>7.9829999999999997</c:v>
                </c:pt>
                <c:pt idx="8">
                  <c:v>0.1</c:v>
                </c:pt>
                <c:pt idx="9">
                  <c:v>15.1</c:v>
                </c:pt>
              </c:numCache>
            </c:numRef>
          </c:val>
        </c:ser>
        <c:ser>
          <c:idx val="4"/>
          <c:order val="4"/>
          <c:tx>
            <c:strRef>
              <c:f>'Chart Data'!$F$1</c:f>
              <c:strCache>
                <c:ptCount val="1"/>
                <c:pt idx="0">
                  <c:v>L5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Data'!$F$2:$F$11</c:f>
              <c:numCache>
                <c:formatCode>General</c:formatCode>
                <c:ptCount val="10"/>
                <c:pt idx="3">
                  <c:v>23.013999999999999</c:v>
                </c:pt>
                <c:pt idx="8">
                  <c:v>34.200000000000003</c:v>
                </c:pt>
              </c:numCache>
            </c:numRef>
          </c:val>
        </c:ser>
        <c:ser>
          <c:idx val="5"/>
          <c:order val="5"/>
          <c:tx>
            <c:strRef>
              <c:f>'Chart Data'!$G$1</c:f>
              <c:strCache>
                <c:ptCount val="1"/>
                <c:pt idx="0">
                  <c:v>L6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Data'!$G$2:$G$11</c:f>
              <c:numCache>
                <c:formatCode>General</c:formatCode>
                <c:ptCount val="10"/>
                <c:pt idx="3">
                  <c:v>4</c:v>
                </c:pt>
                <c:pt idx="8">
                  <c:v>7.9829999999999997</c:v>
                </c:pt>
              </c:numCache>
            </c:numRef>
          </c:val>
        </c:ser>
        <c:ser>
          <c:idx val="6"/>
          <c:order val="6"/>
          <c:tx>
            <c:strRef>
              <c:f>'Chart Data'!$H$1</c:f>
              <c:strCache>
                <c:ptCount val="1"/>
                <c:pt idx="0">
                  <c:v>L7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Data'!$H$2:$H$11</c:f>
              <c:numCache>
                <c:formatCode>General</c:formatCode>
                <c:ptCount val="10"/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'Chart Data'!$I$1</c:f>
              <c:strCache>
                <c:ptCount val="1"/>
                <c:pt idx="0">
                  <c:v>L8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Data'!$I$2:$I$11</c:f>
              <c:numCache>
                <c:formatCode>General</c:formatCode>
                <c:ptCount val="10"/>
                <c:pt idx="3">
                  <c:v>2.5</c:v>
                </c:pt>
              </c:numCache>
            </c:numRef>
          </c:val>
        </c:ser>
        <c:ser>
          <c:idx val="8"/>
          <c:order val="8"/>
          <c:tx>
            <c:strRef>
              <c:f>'Chart Data'!$J$1</c:f>
              <c:strCache>
                <c:ptCount val="1"/>
                <c:pt idx="0">
                  <c:v>L9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Data'!$J$2:$J$11</c:f>
              <c:numCache>
                <c:formatCode>General</c:formatCode>
                <c:ptCount val="10"/>
                <c:pt idx="3">
                  <c:v>0</c:v>
                </c:pt>
              </c:numCache>
            </c:numRef>
          </c:val>
        </c:ser>
        <c:ser>
          <c:idx val="9"/>
          <c:order val="9"/>
          <c:tx>
            <c:strRef>
              <c:f>'Chart Data'!$K$1</c:f>
              <c:strCache>
                <c:ptCount val="1"/>
                <c:pt idx="0">
                  <c:v>L10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Data'!$K$2:$K$11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'Chart Data'!$L$1</c:f>
              <c:strCache>
                <c:ptCount val="1"/>
                <c:pt idx="0">
                  <c:v>L11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Data'!$L$2:$L$11</c:f>
              <c:numCache>
                <c:formatCode>General</c:formatCode>
                <c:ptCount val="10"/>
                <c:pt idx="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'Chart Data'!$M$1</c:f>
              <c:strCache>
                <c:ptCount val="1"/>
                <c:pt idx="0">
                  <c:v>L12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Data'!$M$2:$M$11</c:f>
              <c:numCache>
                <c:formatCode>General</c:formatCode>
                <c:ptCount val="10"/>
                <c:pt idx="3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'Chart Data'!$N$1</c:f>
              <c:strCache>
                <c:ptCount val="1"/>
                <c:pt idx="0">
                  <c:v>L13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Data'!$N$2:$N$11</c:f>
              <c:numCache>
                <c:formatCode>General</c:formatCode>
                <c:ptCount val="10"/>
                <c:pt idx="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'Chart Data'!$O$1</c:f>
              <c:strCache>
                <c:ptCount val="1"/>
                <c:pt idx="0">
                  <c:v>L14</c:v>
                </c:pt>
              </c:strCache>
            </c:strRef>
          </c:tx>
          <c:invertIfNegative val="0"/>
          <c:cat>
            <c:numRef>
              <c:f>'Chart Data'!$A$2:$A$11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2009</c:v>
                </c:pt>
                <c:pt idx="8">
                  <c:v>2010</c:v>
                </c:pt>
                <c:pt idx="9">
                  <c:v>2012</c:v>
                </c:pt>
              </c:numCache>
            </c:numRef>
          </c:cat>
          <c:val>
            <c:numRef>
              <c:f>'Chart Data'!$O$2:$O$11</c:f>
              <c:numCache>
                <c:formatCode>General</c:formatCode>
                <c:ptCount val="10"/>
                <c:pt idx="3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064384"/>
        <c:axId val="94361792"/>
      </c:barChart>
      <c:catAx>
        <c:axId val="554064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361792"/>
        <c:crosses val="autoZero"/>
        <c:auto val="1"/>
        <c:lblAlgn val="ctr"/>
        <c:lblOffset val="100"/>
        <c:noMultiLvlLbl val="0"/>
      </c:catAx>
      <c:valAx>
        <c:axId val="94361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540643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9"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2"/>
  <sheetViews>
    <sheetView workbookViewId="0">
      <pane ySplit="1" topLeftCell="A2" activePane="bottomLeft" state="frozen"/>
      <selection pane="bottomLeft" sqref="A1:H22"/>
    </sheetView>
  </sheetViews>
  <sheetFormatPr defaultRowHeight="15"/>
  <cols>
    <col min="1" max="1" width="9" bestFit="1" customWidth="1"/>
    <col min="2" max="2" width="20.7109375" bestFit="1" customWidth="1"/>
    <col min="3" max="3" width="8.28515625" bestFit="1" customWidth="1"/>
    <col min="4" max="4" width="6.85546875" bestFit="1" customWidth="1"/>
    <col min="5" max="5" width="5.5703125" bestFit="1" customWidth="1"/>
    <col min="6" max="6" width="8.28515625" bestFit="1" customWidth="1"/>
    <col min="7" max="7" width="8.5703125" bestFit="1" customWidth="1"/>
    <col min="8" max="8" width="7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s="1">
        <v>1992</v>
      </c>
      <c r="F2" s="1">
        <v>10</v>
      </c>
      <c r="G2" s="1">
        <v>11.07</v>
      </c>
      <c r="H2" s="1">
        <v>1.07</v>
      </c>
    </row>
    <row r="3" spans="1:8">
      <c r="A3" t="s">
        <v>12</v>
      </c>
      <c r="B3" t="s">
        <v>9</v>
      </c>
      <c r="C3" t="s">
        <v>10</v>
      </c>
      <c r="D3" t="s">
        <v>11</v>
      </c>
      <c r="E3" s="1">
        <v>1992</v>
      </c>
      <c r="F3" s="1">
        <v>50.6</v>
      </c>
      <c r="G3" s="1">
        <v>58.582999999999998</v>
      </c>
      <c r="H3" s="1">
        <v>7.9829999999999997</v>
      </c>
    </row>
    <row r="4" spans="1:8">
      <c r="A4" t="s">
        <v>13</v>
      </c>
      <c r="B4" t="s">
        <v>9</v>
      </c>
      <c r="C4" t="s">
        <v>10</v>
      </c>
      <c r="D4" t="s">
        <v>11</v>
      </c>
      <c r="E4" s="1">
        <v>1993</v>
      </c>
      <c r="F4" s="1">
        <v>24.524000000000001</v>
      </c>
      <c r="G4" s="1">
        <v>26.3</v>
      </c>
      <c r="H4" s="1">
        <v>1.776</v>
      </c>
    </row>
    <row r="5" spans="1:8">
      <c r="A5" t="s">
        <v>14</v>
      </c>
      <c r="B5" t="s">
        <v>15</v>
      </c>
      <c r="C5" t="s">
        <v>10</v>
      </c>
      <c r="D5" t="s">
        <v>11</v>
      </c>
      <c r="E5" s="1">
        <v>2000</v>
      </c>
      <c r="F5" s="1">
        <v>50.6</v>
      </c>
      <c r="G5" s="1">
        <v>58.582999999999998</v>
      </c>
      <c r="H5" s="1">
        <v>7.9829999999999997</v>
      </c>
    </row>
    <row r="6" spans="1:8">
      <c r="A6" t="s">
        <v>16</v>
      </c>
      <c r="B6" t="s">
        <v>17</v>
      </c>
      <c r="C6" t="s">
        <v>10</v>
      </c>
      <c r="D6" t="s">
        <v>11</v>
      </c>
      <c r="E6" s="1">
        <v>2001</v>
      </c>
      <c r="F6" s="1">
        <v>0</v>
      </c>
      <c r="G6" s="1">
        <v>8.1999999999999993</v>
      </c>
      <c r="H6" s="1">
        <v>8.1999999999999993</v>
      </c>
    </row>
    <row r="7" spans="1:8">
      <c r="A7" t="s">
        <v>18</v>
      </c>
      <c r="B7" t="s">
        <v>9</v>
      </c>
      <c r="C7" t="s">
        <v>10</v>
      </c>
      <c r="D7" t="s">
        <v>11</v>
      </c>
      <c r="E7" s="1">
        <v>2001</v>
      </c>
      <c r="F7" s="1">
        <v>8.1999999999999993</v>
      </c>
      <c r="G7" s="1">
        <v>12.486000000000001</v>
      </c>
      <c r="H7" s="1">
        <v>4.2859999999999996</v>
      </c>
    </row>
    <row r="8" spans="1:8">
      <c r="A8" t="s">
        <v>19</v>
      </c>
      <c r="B8" t="s">
        <v>20</v>
      </c>
      <c r="C8" t="s">
        <v>10</v>
      </c>
      <c r="D8" t="s">
        <v>11</v>
      </c>
      <c r="E8" s="1">
        <v>2001</v>
      </c>
      <c r="F8" s="1">
        <v>35.5</v>
      </c>
      <c r="G8" s="1">
        <v>39.5</v>
      </c>
      <c r="H8" s="1">
        <v>4</v>
      </c>
    </row>
    <row r="9" spans="1:8">
      <c r="A9" t="s">
        <v>19</v>
      </c>
      <c r="B9" t="s">
        <v>20</v>
      </c>
      <c r="C9" t="s">
        <v>10</v>
      </c>
      <c r="D9" t="s">
        <v>11</v>
      </c>
      <c r="E9" s="1">
        <v>2001</v>
      </c>
      <c r="F9" s="1">
        <v>39.5</v>
      </c>
      <c r="G9" s="1">
        <v>42</v>
      </c>
      <c r="H9" s="1">
        <v>2.5</v>
      </c>
    </row>
    <row r="10" spans="1:8">
      <c r="A10" t="s">
        <v>19</v>
      </c>
      <c r="B10" t="s">
        <v>20</v>
      </c>
      <c r="C10" t="s">
        <v>10</v>
      </c>
      <c r="D10" t="s">
        <v>11</v>
      </c>
      <c r="E10" s="1">
        <v>2001</v>
      </c>
      <c r="F10" s="1">
        <v>42</v>
      </c>
      <c r="G10" s="1">
        <v>43</v>
      </c>
      <c r="H10" s="1">
        <v>1</v>
      </c>
    </row>
    <row r="11" spans="1:8">
      <c r="A11" t="s">
        <v>19</v>
      </c>
      <c r="B11" t="s">
        <v>17</v>
      </c>
      <c r="C11" t="s">
        <v>10</v>
      </c>
      <c r="D11" t="s">
        <v>11</v>
      </c>
      <c r="E11" s="1">
        <v>2001</v>
      </c>
      <c r="F11" s="1">
        <v>43</v>
      </c>
      <c r="G11" s="1">
        <v>48</v>
      </c>
      <c r="H11" s="1">
        <v>5</v>
      </c>
    </row>
    <row r="12" spans="1:8">
      <c r="A12" t="s">
        <v>19</v>
      </c>
      <c r="B12" t="s">
        <v>20</v>
      </c>
      <c r="C12" t="s">
        <v>10</v>
      </c>
      <c r="D12" t="s">
        <v>11</v>
      </c>
      <c r="E12" s="1">
        <v>2001</v>
      </c>
      <c r="F12" s="1">
        <v>48</v>
      </c>
      <c r="G12" s="1">
        <v>50.6</v>
      </c>
      <c r="H12" s="1">
        <v>2.6</v>
      </c>
    </row>
    <row r="13" spans="1:8">
      <c r="A13" t="s">
        <v>21</v>
      </c>
      <c r="B13" t="s">
        <v>17</v>
      </c>
      <c r="C13" t="s">
        <v>10</v>
      </c>
      <c r="D13" t="s">
        <v>11</v>
      </c>
      <c r="E13" s="1">
        <v>2004</v>
      </c>
      <c r="F13" s="1">
        <v>16.100000000000001</v>
      </c>
      <c r="G13" s="1">
        <v>19.715</v>
      </c>
      <c r="H13" s="1">
        <v>3.6150000000000002</v>
      </c>
    </row>
    <row r="14" spans="1:8">
      <c r="A14" t="s">
        <v>22</v>
      </c>
      <c r="B14" t="s">
        <v>23</v>
      </c>
      <c r="C14" t="s">
        <v>10</v>
      </c>
      <c r="D14" t="s">
        <v>11</v>
      </c>
      <c r="E14" s="1">
        <v>2005</v>
      </c>
      <c r="F14" s="1">
        <v>19.885000000000002</v>
      </c>
      <c r="G14" s="1">
        <v>25</v>
      </c>
      <c r="H14" s="1">
        <v>5.1150000000000002</v>
      </c>
    </row>
    <row r="15" spans="1:8">
      <c r="A15" t="s">
        <v>24</v>
      </c>
      <c r="B15" t="s">
        <v>23</v>
      </c>
      <c r="C15" t="s">
        <v>10</v>
      </c>
      <c r="D15" t="s">
        <v>11</v>
      </c>
      <c r="E15" s="1">
        <v>2006</v>
      </c>
      <c r="F15" s="1">
        <v>50.6</v>
      </c>
      <c r="G15" s="1">
        <v>58.582999999999998</v>
      </c>
      <c r="H15" s="1">
        <v>7.9829999999999997</v>
      </c>
    </row>
    <row r="16" spans="1:8">
      <c r="A16" t="s">
        <v>25</v>
      </c>
      <c r="B16" t="s">
        <v>9</v>
      </c>
      <c r="C16" t="s">
        <v>10</v>
      </c>
      <c r="D16" t="s">
        <v>11</v>
      </c>
      <c r="E16" s="1">
        <v>2009</v>
      </c>
      <c r="F16" s="1">
        <v>19.885000000000002</v>
      </c>
      <c r="G16" s="1">
        <v>24.504000000000001</v>
      </c>
      <c r="H16" s="1">
        <v>4.6189999999999998</v>
      </c>
    </row>
    <row r="17" spans="1:8">
      <c r="A17" t="s">
        <v>26</v>
      </c>
      <c r="B17" t="s">
        <v>23</v>
      </c>
      <c r="C17" t="s">
        <v>10</v>
      </c>
      <c r="D17" t="s">
        <v>11</v>
      </c>
      <c r="E17" s="1">
        <v>2009</v>
      </c>
      <c r="F17" s="1">
        <v>50.6</v>
      </c>
      <c r="G17" s="1">
        <v>58.582999999999998</v>
      </c>
      <c r="H17" s="1">
        <v>7.9829999999999997</v>
      </c>
    </row>
    <row r="18" spans="1:8">
      <c r="A18" t="s">
        <v>27</v>
      </c>
      <c r="B18" t="s">
        <v>17</v>
      </c>
      <c r="C18" t="s">
        <v>10</v>
      </c>
      <c r="D18" t="s">
        <v>11</v>
      </c>
      <c r="E18" s="1">
        <v>2010</v>
      </c>
      <c r="F18" s="1">
        <v>16.2</v>
      </c>
      <c r="G18" s="1">
        <v>16.3</v>
      </c>
      <c r="H18" s="1">
        <v>0.1</v>
      </c>
    </row>
    <row r="19" spans="1:8">
      <c r="A19" t="s">
        <v>27</v>
      </c>
      <c r="B19" t="s">
        <v>17</v>
      </c>
      <c r="C19" t="s">
        <v>10</v>
      </c>
      <c r="D19" t="s">
        <v>11</v>
      </c>
      <c r="E19" s="1">
        <v>2010</v>
      </c>
      <c r="F19" s="1">
        <v>16.3</v>
      </c>
      <c r="G19" s="1">
        <v>16.399999999999999</v>
      </c>
      <c r="H19" s="1">
        <v>0.1</v>
      </c>
    </row>
    <row r="20" spans="1:8">
      <c r="A20" t="s">
        <v>28</v>
      </c>
      <c r="B20" t="s">
        <v>9</v>
      </c>
      <c r="C20" t="s">
        <v>10</v>
      </c>
      <c r="D20" t="s">
        <v>11</v>
      </c>
      <c r="E20" s="1">
        <v>2010</v>
      </c>
      <c r="F20" s="1">
        <v>50.6</v>
      </c>
      <c r="G20" s="1">
        <v>58.582999999999998</v>
      </c>
      <c r="H20" s="1">
        <v>7.9829999999999997</v>
      </c>
    </row>
    <row r="21" spans="1:8">
      <c r="A21" t="s">
        <v>29</v>
      </c>
      <c r="B21" t="s">
        <v>23</v>
      </c>
      <c r="C21" t="s">
        <v>10</v>
      </c>
      <c r="D21" t="s">
        <v>11</v>
      </c>
      <c r="E21" s="1">
        <v>2012</v>
      </c>
      <c r="F21" s="1">
        <v>30.5</v>
      </c>
      <c r="G21" s="1">
        <v>35.5</v>
      </c>
      <c r="H21" s="1">
        <v>5</v>
      </c>
    </row>
    <row r="22" spans="1:8">
      <c r="A22" t="s">
        <v>29</v>
      </c>
      <c r="B22" t="s">
        <v>9</v>
      </c>
      <c r="C22" t="s">
        <v>10</v>
      </c>
      <c r="D22" t="s">
        <v>11</v>
      </c>
      <c r="E22" s="1">
        <v>2012</v>
      </c>
      <c r="F22" s="1">
        <v>30.5</v>
      </c>
      <c r="G22" s="1">
        <v>50.6</v>
      </c>
      <c r="H22" s="1">
        <v>20.100000000000001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"/>
  <sheetViews>
    <sheetView workbookViewId="0"/>
  </sheetViews>
  <sheetFormatPr defaultRowHeight="15"/>
  <sheetData>
    <row r="2" spans="1:1">
      <c r="A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2"/>
  <sheetViews>
    <sheetView workbookViewId="0">
      <selection activeCell="I2" sqref="I2:I22"/>
    </sheetView>
  </sheetViews>
  <sheetFormatPr defaultRowHeight="15"/>
  <cols>
    <col min="9" max="9" width="55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</v>
      </c>
      <c r="J1" t="s">
        <v>32</v>
      </c>
    </row>
    <row r="2" spans="1:10">
      <c r="A2" t="s">
        <v>8</v>
      </c>
      <c r="B2" t="s">
        <v>9</v>
      </c>
      <c r="C2" t="s">
        <v>10</v>
      </c>
      <c r="D2" t="s">
        <v>11</v>
      </c>
      <c r="E2" s="1">
        <v>1992</v>
      </c>
      <c r="F2" s="1">
        <v>10</v>
      </c>
      <c r="G2" s="1">
        <v>11.07</v>
      </c>
      <c r="H2" s="1">
        <v>1.07</v>
      </c>
      <c r="I2" t="str">
        <f>IF(E1=E2, I1&amp;", "&amp;IF((F2-G1)&lt;0, 0, (F2-G1))&amp;", "&amp;IF((F2-G1)&lt;0, H2+(F2-G1), H2), F2&amp;", "&amp;H2)</f>
        <v>10, 1.07</v>
      </c>
      <c r="J2" t="str">
        <f>IF(E3&lt;&gt;E2,"last", "")</f>
        <v/>
      </c>
    </row>
    <row r="3" spans="1:10">
      <c r="A3" t="s">
        <v>12</v>
      </c>
      <c r="B3" t="s">
        <v>9</v>
      </c>
      <c r="C3" t="s">
        <v>10</v>
      </c>
      <c r="D3" t="s">
        <v>11</v>
      </c>
      <c r="E3" s="1">
        <v>1992</v>
      </c>
      <c r="F3" s="1">
        <v>50.6</v>
      </c>
      <c r="G3" s="1">
        <v>58.582999999999998</v>
      </c>
      <c r="H3" s="1">
        <v>7.9829999999999997</v>
      </c>
      <c r="I3" t="str">
        <f t="shared" ref="I3:I22" si="0">IF(E2=E3, I2&amp;", "&amp;IF((F3-G2)&lt;0, 0, (F3-G2))&amp;", "&amp;IF((F3-G2)&lt;0, H3+(F3-G2), H3), F3&amp;", "&amp;H3)</f>
        <v>10, 1.07, 39.53, 7.983</v>
      </c>
      <c r="J3" t="str">
        <f t="shared" ref="J3:J22" si="1">IF(E4&lt;&gt;E3,"last", "")</f>
        <v>last</v>
      </c>
    </row>
    <row r="4" spans="1:10">
      <c r="A4" t="s">
        <v>13</v>
      </c>
      <c r="B4" t="s">
        <v>9</v>
      </c>
      <c r="C4" t="s">
        <v>10</v>
      </c>
      <c r="D4" t="s">
        <v>11</v>
      </c>
      <c r="E4" s="1">
        <v>1993</v>
      </c>
      <c r="F4" s="1">
        <v>24.524000000000001</v>
      </c>
      <c r="G4" s="1">
        <v>26.3</v>
      </c>
      <c r="H4" s="1">
        <v>1.776</v>
      </c>
      <c r="I4" t="str">
        <f t="shared" si="0"/>
        <v>24.524, 1.776</v>
      </c>
      <c r="J4" t="str">
        <f t="shared" si="1"/>
        <v>last</v>
      </c>
    </row>
    <row r="5" spans="1:10">
      <c r="A5" t="s">
        <v>14</v>
      </c>
      <c r="B5" t="s">
        <v>15</v>
      </c>
      <c r="C5" t="s">
        <v>10</v>
      </c>
      <c r="D5" t="s">
        <v>11</v>
      </c>
      <c r="E5" s="1">
        <v>2000</v>
      </c>
      <c r="F5" s="1">
        <v>50.6</v>
      </c>
      <c r="G5" s="1">
        <v>58.582999999999998</v>
      </c>
      <c r="H5" s="1">
        <v>7.9829999999999997</v>
      </c>
      <c r="I5" t="str">
        <f t="shared" si="0"/>
        <v>50.6, 7.983</v>
      </c>
      <c r="J5" t="str">
        <f t="shared" si="1"/>
        <v>last</v>
      </c>
    </row>
    <row r="6" spans="1:10">
      <c r="A6" t="s">
        <v>16</v>
      </c>
      <c r="B6" t="s">
        <v>17</v>
      </c>
      <c r="C6" t="s">
        <v>10</v>
      </c>
      <c r="D6" t="s">
        <v>11</v>
      </c>
      <c r="E6" s="1">
        <v>2001</v>
      </c>
      <c r="F6" s="1">
        <v>0</v>
      </c>
      <c r="G6" s="1">
        <v>8.1999999999999993</v>
      </c>
      <c r="H6" s="1">
        <v>8.1999999999999993</v>
      </c>
      <c r="I6" t="str">
        <f t="shared" si="0"/>
        <v>0, 8.2</v>
      </c>
      <c r="J6" t="str">
        <f t="shared" si="1"/>
        <v/>
      </c>
    </row>
    <row r="7" spans="1:10">
      <c r="A7" t="s">
        <v>18</v>
      </c>
      <c r="B7" t="s">
        <v>9</v>
      </c>
      <c r="C7" t="s">
        <v>10</v>
      </c>
      <c r="D7" t="s">
        <v>11</v>
      </c>
      <c r="E7" s="1">
        <v>2001</v>
      </c>
      <c r="F7" s="1">
        <v>8.1999999999999993</v>
      </c>
      <c r="G7" s="1">
        <v>12.486000000000001</v>
      </c>
      <c r="H7" s="1">
        <v>4.2859999999999996</v>
      </c>
      <c r="I7" t="str">
        <f t="shared" si="0"/>
        <v>0, 8.2, 0, 4.286</v>
      </c>
      <c r="J7" t="str">
        <f t="shared" si="1"/>
        <v/>
      </c>
    </row>
    <row r="8" spans="1:10">
      <c r="A8" t="s">
        <v>19</v>
      </c>
      <c r="B8" t="s">
        <v>20</v>
      </c>
      <c r="C8" t="s">
        <v>10</v>
      </c>
      <c r="D8" t="s">
        <v>11</v>
      </c>
      <c r="E8" s="1">
        <v>2001</v>
      </c>
      <c r="F8" s="1">
        <v>35.5</v>
      </c>
      <c r="G8" s="1">
        <v>39.5</v>
      </c>
      <c r="H8" s="1">
        <v>4</v>
      </c>
      <c r="I8" t="str">
        <f t="shared" si="0"/>
        <v>0, 8.2, 0, 4.286, 23.014, 4</v>
      </c>
      <c r="J8" t="str">
        <f t="shared" si="1"/>
        <v/>
      </c>
    </row>
    <row r="9" spans="1:10">
      <c r="A9" t="s">
        <v>19</v>
      </c>
      <c r="B9" t="s">
        <v>20</v>
      </c>
      <c r="C9" t="s">
        <v>10</v>
      </c>
      <c r="D9" t="s">
        <v>11</v>
      </c>
      <c r="E9" s="1">
        <v>2001</v>
      </c>
      <c r="F9" s="1">
        <v>39.5</v>
      </c>
      <c r="G9" s="1">
        <v>42</v>
      </c>
      <c r="H9" s="1">
        <v>2.5</v>
      </c>
      <c r="I9" t="str">
        <f t="shared" si="0"/>
        <v>0, 8.2, 0, 4.286, 23.014, 4, 0, 2.5</v>
      </c>
      <c r="J9" t="str">
        <f t="shared" si="1"/>
        <v/>
      </c>
    </row>
    <row r="10" spans="1:10">
      <c r="A10" t="s">
        <v>19</v>
      </c>
      <c r="B10" t="s">
        <v>20</v>
      </c>
      <c r="C10" t="s">
        <v>10</v>
      </c>
      <c r="D10" t="s">
        <v>11</v>
      </c>
      <c r="E10" s="1">
        <v>2001</v>
      </c>
      <c r="F10" s="1">
        <v>42</v>
      </c>
      <c r="G10" s="1">
        <v>43</v>
      </c>
      <c r="H10" s="1">
        <v>1</v>
      </c>
      <c r="I10" t="str">
        <f t="shared" si="0"/>
        <v>0, 8.2, 0, 4.286, 23.014, 4, 0, 2.5, 0, 1</v>
      </c>
      <c r="J10" t="str">
        <f t="shared" si="1"/>
        <v/>
      </c>
    </row>
    <row r="11" spans="1:10">
      <c r="A11" t="s">
        <v>19</v>
      </c>
      <c r="B11" t="s">
        <v>17</v>
      </c>
      <c r="C11" t="s">
        <v>10</v>
      </c>
      <c r="D11" t="s">
        <v>11</v>
      </c>
      <c r="E11" s="1">
        <v>2001</v>
      </c>
      <c r="F11" s="1">
        <v>43</v>
      </c>
      <c r="G11" s="1">
        <v>48</v>
      </c>
      <c r="H11" s="1">
        <v>5</v>
      </c>
      <c r="I11" t="str">
        <f t="shared" si="0"/>
        <v>0, 8.2, 0, 4.286, 23.014, 4, 0, 2.5, 0, 1, 0, 5</v>
      </c>
      <c r="J11" t="str">
        <f t="shared" si="1"/>
        <v/>
      </c>
    </row>
    <row r="12" spans="1:10">
      <c r="A12" t="s">
        <v>19</v>
      </c>
      <c r="B12" t="s">
        <v>20</v>
      </c>
      <c r="C12" t="s">
        <v>10</v>
      </c>
      <c r="D12" t="s">
        <v>11</v>
      </c>
      <c r="E12" s="1">
        <v>2001</v>
      </c>
      <c r="F12" s="1">
        <v>48</v>
      </c>
      <c r="G12" s="1">
        <v>50.6</v>
      </c>
      <c r="H12" s="1">
        <v>2.6</v>
      </c>
      <c r="I12" t="str">
        <f t="shared" si="0"/>
        <v>0, 8.2, 0, 4.286, 23.014, 4, 0, 2.5, 0, 1, 0, 5, 0, 2.6</v>
      </c>
      <c r="J12" t="str">
        <f t="shared" si="1"/>
        <v>last</v>
      </c>
    </row>
    <row r="13" spans="1:10">
      <c r="A13" t="s">
        <v>21</v>
      </c>
      <c r="B13" t="s">
        <v>17</v>
      </c>
      <c r="C13" t="s">
        <v>10</v>
      </c>
      <c r="D13" t="s">
        <v>11</v>
      </c>
      <c r="E13" s="1">
        <v>2004</v>
      </c>
      <c r="F13" s="1">
        <v>16.100000000000001</v>
      </c>
      <c r="G13" s="1">
        <v>19.715</v>
      </c>
      <c r="H13" s="1">
        <v>3.6150000000000002</v>
      </c>
      <c r="I13" t="str">
        <f t="shared" si="0"/>
        <v>16.1, 3.615</v>
      </c>
      <c r="J13" t="str">
        <f t="shared" si="1"/>
        <v>last</v>
      </c>
    </row>
    <row r="14" spans="1:10">
      <c r="A14" t="s">
        <v>22</v>
      </c>
      <c r="B14" t="s">
        <v>23</v>
      </c>
      <c r="C14" t="s">
        <v>10</v>
      </c>
      <c r="D14" t="s">
        <v>11</v>
      </c>
      <c r="E14" s="1">
        <v>2005</v>
      </c>
      <c r="F14" s="1">
        <v>19.885000000000002</v>
      </c>
      <c r="G14" s="1">
        <v>25</v>
      </c>
      <c r="H14" s="1">
        <v>5.1150000000000002</v>
      </c>
      <c r="I14" t="str">
        <f t="shared" si="0"/>
        <v>19.885, 5.115</v>
      </c>
      <c r="J14" t="str">
        <f t="shared" si="1"/>
        <v>last</v>
      </c>
    </row>
    <row r="15" spans="1:10">
      <c r="A15" t="s">
        <v>24</v>
      </c>
      <c r="B15" t="s">
        <v>23</v>
      </c>
      <c r="C15" t="s">
        <v>10</v>
      </c>
      <c r="D15" t="s">
        <v>11</v>
      </c>
      <c r="E15" s="1">
        <v>2006</v>
      </c>
      <c r="F15" s="1">
        <v>50.6</v>
      </c>
      <c r="G15" s="1">
        <v>58.582999999999998</v>
      </c>
      <c r="H15" s="1">
        <v>7.9829999999999997</v>
      </c>
      <c r="I15" t="str">
        <f t="shared" si="0"/>
        <v>50.6, 7.983</v>
      </c>
      <c r="J15" t="str">
        <f t="shared" si="1"/>
        <v>last</v>
      </c>
    </row>
    <row r="16" spans="1:10">
      <c r="A16" t="s">
        <v>25</v>
      </c>
      <c r="B16" t="s">
        <v>9</v>
      </c>
      <c r="C16" t="s">
        <v>10</v>
      </c>
      <c r="D16" t="s">
        <v>11</v>
      </c>
      <c r="E16" s="1">
        <v>2009</v>
      </c>
      <c r="F16" s="1">
        <v>19.885000000000002</v>
      </c>
      <c r="G16" s="1">
        <v>24.504000000000001</v>
      </c>
      <c r="H16" s="1">
        <v>4.6189999999999998</v>
      </c>
      <c r="I16" t="str">
        <f t="shared" si="0"/>
        <v>19.885, 4.619</v>
      </c>
      <c r="J16" t="str">
        <f t="shared" si="1"/>
        <v/>
      </c>
    </row>
    <row r="17" spans="1:10">
      <c r="A17" t="s">
        <v>26</v>
      </c>
      <c r="B17" t="s">
        <v>23</v>
      </c>
      <c r="C17" t="s">
        <v>10</v>
      </c>
      <c r="D17" t="s">
        <v>11</v>
      </c>
      <c r="E17" s="1">
        <v>2009</v>
      </c>
      <c r="F17" s="1">
        <v>50.6</v>
      </c>
      <c r="G17" s="1">
        <v>58.582999999999998</v>
      </c>
      <c r="H17" s="1">
        <v>7.9829999999999997</v>
      </c>
      <c r="I17" t="str">
        <f t="shared" si="0"/>
        <v>19.885, 4.619, 26.096, 7.983</v>
      </c>
      <c r="J17" t="str">
        <f t="shared" si="1"/>
        <v>last</v>
      </c>
    </row>
    <row r="18" spans="1:10">
      <c r="A18" t="s">
        <v>27</v>
      </c>
      <c r="B18" t="s">
        <v>17</v>
      </c>
      <c r="C18" t="s">
        <v>10</v>
      </c>
      <c r="D18" t="s">
        <v>11</v>
      </c>
      <c r="E18" s="1">
        <v>2010</v>
      </c>
      <c r="F18" s="1">
        <v>16.2</v>
      </c>
      <c r="G18" s="1">
        <v>16.3</v>
      </c>
      <c r="H18" s="1">
        <v>0.1</v>
      </c>
      <c r="I18" t="str">
        <f t="shared" si="0"/>
        <v>16.2, 0.1</v>
      </c>
      <c r="J18" t="str">
        <f t="shared" si="1"/>
        <v/>
      </c>
    </row>
    <row r="19" spans="1:10">
      <c r="A19" t="s">
        <v>27</v>
      </c>
      <c r="B19" t="s">
        <v>17</v>
      </c>
      <c r="C19" t="s">
        <v>10</v>
      </c>
      <c r="D19" t="s">
        <v>11</v>
      </c>
      <c r="E19" s="1">
        <v>2010</v>
      </c>
      <c r="F19" s="1">
        <v>16.3</v>
      </c>
      <c r="G19" s="1">
        <v>16.399999999999999</v>
      </c>
      <c r="H19" s="1">
        <v>0.1</v>
      </c>
      <c r="I19" t="str">
        <f t="shared" si="0"/>
        <v>16.2, 0.1, 0, 0.1</v>
      </c>
      <c r="J19" t="str">
        <f t="shared" si="1"/>
        <v/>
      </c>
    </row>
    <row r="20" spans="1:10">
      <c r="A20" t="s">
        <v>28</v>
      </c>
      <c r="B20" t="s">
        <v>9</v>
      </c>
      <c r="C20" t="s">
        <v>10</v>
      </c>
      <c r="D20" t="s">
        <v>11</v>
      </c>
      <c r="E20" s="1">
        <v>2010</v>
      </c>
      <c r="F20" s="1">
        <v>50.6</v>
      </c>
      <c r="G20" s="1">
        <v>58.582999999999998</v>
      </c>
      <c r="H20" s="1">
        <v>7.9829999999999997</v>
      </c>
      <c r="I20" t="str">
        <f t="shared" si="0"/>
        <v>16.2, 0.1, 0, 0.1, 34.2, 7.983</v>
      </c>
      <c r="J20" t="str">
        <f t="shared" si="1"/>
        <v>last</v>
      </c>
    </row>
    <row r="21" spans="1:10">
      <c r="A21" t="s">
        <v>29</v>
      </c>
      <c r="B21" t="s">
        <v>23</v>
      </c>
      <c r="C21" t="s">
        <v>10</v>
      </c>
      <c r="D21" t="s">
        <v>11</v>
      </c>
      <c r="E21" s="1">
        <v>2012</v>
      </c>
      <c r="F21" s="1">
        <v>30.5</v>
      </c>
      <c r="G21" s="1">
        <v>35.5</v>
      </c>
      <c r="H21" s="1">
        <v>5</v>
      </c>
      <c r="I21" t="str">
        <f t="shared" si="0"/>
        <v>30.5, 5</v>
      </c>
      <c r="J21" t="str">
        <f t="shared" si="1"/>
        <v/>
      </c>
    </row>
    <row r="22" spans="1:10">
      <c r="A22" t="s">
        <v>29</v>
      </c>
      <c r="B22" t="s">
        <v>9</v>
      </c>
      <c r="C22" t="s">
        <v>10</v>
      </c>
      <c r="D22" t="s">
        <v>11</v>
      </c>
      <c r="E22" s="1">
        <v>2012</v>
      </c>
      <c r="F22" s="1">
        <v>30.5</v>
      </c>
      <c r="G22" s="1">
        <v>50.6</v>
      </c>
      <c r="H22" s="1">
        <v>20.100000000000001</v>
      </c>
      <c r="I22" t="str">
        <f t="shared" si="0"/>
        <v>30.5, 5, 0, 15.1</v>
      </c>
      <c r="J22" t="str">
        <f t="shared" si="1"/>
        <v>last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22"/>
  <sheetViews>
    <sheetView workbookViewId="0">
      <selection activeCell="E1" sqref="E1:W22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>
      <c r="A2" t="s">
        <v>8</v>
      </c>
      <c r="B2" t="s">
        <v>9</v>
      </c>
      <c r="C2" t="s">
        <v>10</v>
      </c>
      <c r="D2" t="s">
        <v>11</v>
      </c>
      <c r="E2">
        <v>1992</v>
      </c>
      <c r="F2">
        <v>10</v>
      </c>
      <c r="G2">
        <v>11.07</v>
      </c>
      <c r="H2">
        <v>1.07</v>
      </c>
      <c r="I2" t="s">
        <v>33</v>
      </c>
      <c r="J2">
        <v>10</v>
      </c>
      <c r="K2">
        <v>1.07</v>
      </c>
    </row>
    <row r="3" spans="1:23">
      <c r="A3" t="s">
        <v>12</v>
      </c>
      <c r="B3" t="s">
        <v>9</v>
      </c>
      <c r="C3" t="s">
        <v>10</v>
      </c>
      <c r="D3" t="s">
        <v>11</v>
      </c>
      <c r="E3">
        <v>1992</v>
      </c>
      <c r="F3">
        <v>50.6</v>
      </c>
      <c r="G3">
        <v>58.582999999999998</v>
      </c>
      <c r="H3">
        <v>7.9829999999999997</v>
      </c>
      <c r="I3" t="s">
        <v>34</v>
      </c>
      <c r="J3">
        <v>10</v>
      </c>
      <c r="K3">
        <v>1.07</v>
      </c>
      <c r="L3">
        <v>39.53</v>
      </c>
      <c r="M3">
        <v>7.9829999999999997</v>
      </c>
    </row>
    <row r="4" spans="1:23">
      <c r="A4" t="s">
        <v>13</v>
      </c>
      <c r="B4" t="s">
        <v>9</v>
      </c>
      <c r="C4" t="s">
        <v>10</v>
      </c>
      <c r="D4" t="s">
        <v>11</v>
      </c>
      <c r="E4">
        <v>1993</v>
      </c>
      <c r="F4">
        <v>24.524000000000001</v>
      </c>
      <c r="G4">
        <v>26.3</v>
      </c>
      <c r="H4">
        <v>1.776</v>
      </c>
      <c r="I4" t="s">
        <v>34</v>
      </c>
      <c r="J4">
        <v>24.524000000000001</v>
      </c>
      <c r="K4">
        <v>1.776</v>
      </c>
    </row>
    <row r="5" spans="1:23">
      <c r="A5" t="s">
        <v>14</v>
      </c>
      <c r="B5" t="s">
        <v>15</v>
      </c>
      <c r="C5" t="s">
        <v>10</v>
      </c>
      <c r="D5" t="s">
        <v>11</v>
      </c>
      <c r="E5">
        <v>2000</v>
      </c>
      <c r="F5">
        <v>50.6</v>
      </c>
      <c r="G5">
        <v>58.582999999999998</v>
      </c>
      <c r="H5">
        <v>7.9829999999999997</v>
      </c>
      <c r="I5" t="s">
        <v>34</v>
      </c>
      <c r="J5">
        <v>50.6</v>
      </c>
      <c r="K5">
        <v>7.9829999999999997</v>
      </c>
    </row>
    <row r="6" spans="1:23">
      <c r="A6" t="s">
        <v>16</v>
      </c>
      <c r="B6" t="s">
        <v>17</v>
      </c>
      <c r="C6" t="s">
        <v>10</v>
      </c>
      <c r="D6" t="s">
        <v>11</v>
      </c>
      <c r="E6">
        <v>2001</v>
      </c>
      <c r="F6">
        <v>0</v>
      </c>
      <c r="G6">
        <v>8.1999999999999993</v>
      </c>
      <c r="H6">
        <v>8.1999999999999993</v>
      </c>
      <c r="I6" t="s">
        <v>33</v>
      </c>
      <c r="J6">
        <v>0</v>
      </c>
      <c r="K6">
        <v>8.1999999999999993</v>
      </c>
    </row>
    <row r="7" spans="1:23">
      <c r="A7" t="s">
        <v>18</v>
      </c>
      <c r="B7" t="s">
        <v>9</v>
      </c>
      <c r="C7" t="s">
        <v>10</v>
      </c>
      <c r="D7" t="s">
        <v>11</v>
      </c>
      <c r="E7">
        <v>2001</v>
      </c>
      <c r="F7">
        <v>8.1999999999999993</v>
      </c>
      <c r="G7">
        <v>12.486000000000001</v>
      </c>
      <c r="H7">
        <v>4.2859999999999996</v>
      </c>
      <c r="I7" t="s">
        <v>33</v>
      </c>
      <c r="J7">
        <v>0</v>
      </c>
      <c r="K7">
        <v>8.1999999999999993</v>
      </c>
      <c r="L7">
        <v>0</v>
      </c>
      <c r="M7">
        <v>4.2859999999999996</v>
      </c>
    </row>
    <row r="8" spans="1:23">
      <c r="A8" t="s">
        <v>19</v>
      </c>
      <c r="B8" t="s">
        <v>20</v>
      </c>
      <c r="C8" t="s">
        <v>10</v>
      </c>
      <c r="D8" t="s">
        <v>11</v>
      </c>
      <c r="E8">
        <v>2001</v>
      </c>
      <c r="F8">
        <v>35.5</v>
      </c>
      <c r="G8">
        <v>39.5</v>
      </c>
      <c r="H8">
        <v>4</v>
      </c>
      <c r="I8" t="s">
        <v>33</v>
      </c>
      <c r="J8">
        <v>0</v>
      </c>
      <c r="K8">
        <v>8.1999999999999993</v>
      </c>
      <c r="L8">
        <v>0</v>
      </c>
      <c r="M8">
        <v>4.2859999999999996</v>
      </c>
      <c r="N8">
        <v>23.013999999999999</v>
      </c>
      <c r="O8">
        <v>4</v>
      </c>
    </row>
    <row r="9" spans="1:23">
      <c r="A9" t="s">
        <v>19</v>
      </c>
      <c r="B9" t="s">
        <v>20</v>
      </c>
      <c r="C9" t="s">
        <v>10</v>
      </c>
      <c r="D9" t="s">
        <v>11</v>
      </c>
      <c r="E9">
        <v>2001</v>
      </c>
      <c r="F9">
        <v>39.5</v>
      </c>
      <c r="G9">
        <v>42</v>
      </c>
      <c r="H9">
        <v>2.5</v>
      </c>
      <c r="I9" t="s">
        <v>33</v>
      </c>
      <c r="J9">
        <v>0</v>
      </c>
      <c r="K9">
        <v>8.1999999999999993</v>
      </c>
      <c r="L9">
        <v>0</v>
      </c>
      <c r="M9">
        <v>4.2859999999999996</v>
      </c>
      <c r="N9">
        <v>23.013999999999999</v>
      </c>
      <c r="O9">
        <v>4</v>
      </c>
      <c r="P9">
        <v>0</v>
      </c>
      <c r="Q9">
        <v>2.5</v>
      </c>
    </row>
    <row r="10" spans="1:23">
      <c r="A10" t="s">
        <v>19</v>
      </c>
      <c r="B10" t="s">
        <v>20</v>
      </c>
      <c r="C10" t="s">
        <v>10</v>
      </c>
      <c r="D10" t="s">
        <v>11</v>
      </c>
      <c r="E10">
        <v>2001</v>
      </c>
      <c r="F10">
        <v>42</v>
      </c>
      <c r="G10">
        <v>43</v>
      </c>
      <c r="H10">
        <v>1</v>
      </c>
      <c r="I10" t="s">
        <v>33</v>
      </c>
      <c r="J10">
        <v>0</v>
      </c>
      <c r="K10">
        <v>8.1999999999999993</v>
      </c>
      <c r="L10">
        <v>0</v>
      </c>
      <c r="M10">
        <v>4.2859999999999996</v>
      </c>
      <c r="N10">
        <v>23.013999999999999</v>
      </c>
      <c r="O10">
        <v>4</v>
      </c>
      <c r="P10">
        <v>0</v>
      </c>
      <c r="Q10">
        <v>2.5</v>
      </c>
      <c r="R10">
        <v>0</v>
      </c>
      <c r="S10">
        <v>1</v>
      </c>
    </row>
    <row r="11" spans="1:23">
      <c r="A11" t="s">
        <v>19</v>
      </c>
      <c r="B11" t="s">
        <v>17</v>
      </c>
      <c r="C11" t="s">
        <v>10</v>
      </c>
      <c r="D11" t="s">
        <v>11</v>
      </c>
      <c r="E11">
        <v>2001</v>
      </c>
      <c r="F11">
        <v>43</v>
      </c>
      <c r="G11">
        <v>48</v>
      </c>
      <c r="H11">
        <v>5</v>
      </c>
      <c r="I11" t="s">
        <v>33</v>
      </c>
      <c r="J11">
        <v>0</v>
      </c>
      <c r="K11">
        <v>8.1999999999999993</v>
      </c>
      <c r="L11">
        <v>0</v>
      </c>
      <c r="M11">
        <v>4.2859999999999996</v>
      </c>
      <c r="N11">
        <v>23.013999999999999</v>
      </c>
      <c r="O11">
        <v>4</v>
      </c>
      <c r="P11">
        <v>0</v>
      </c>
      <c r="Q11">
        <v>2.5</v>
      </c>
      <c r="R11">
        <v>0</v>
      </c>
      <c r="S11">
        <v>1</v>
      </c>
      <c r="T11">
        <v>0</v>
      </c>
      <c r="U11">
        <v>5</v>
      </c>
    </row>
    <row r="12" spans="1:23">
      <c r="A12" t="s">
        <v>19</v>
      </c>
      <c r="B12" t="s">
        <v>20</v>
      </c>
      <c r="C12" t="s">
        <v>10</v>
      </c>
      <c r="D12" t="s">
        <v>11</v>
      </c>
      <c r="E12">
        <v>2001</v>
      </c>
      <c r="F12">
        <v>48</v>
      </c>
      <c r="G12">
        <v>50.6</v>
      </c>
      <c r="H12">
        <v>2.6</v>
      </c>
      <c r="I12" t="s">
        <v>34</v>
      </c>
      <c r="J12">
        <v>0</v>
      </c>
      <c r="K12">
        <v>8.1999999999999993</v>
      </c>
      <c r="L12">
        <v>0</v>
      </c>
      <c r="M12">
        <v>4.2859999999999996</v>
      </c>
      <c r="N12">
        <v>23.013999999999999</v>
      </c>
      <c r="O12">
        <v>4</v>
      </c>
      <c r="P12">
        <v>0</v>
      </c>
      <c r="Q12">
        <v>2.5</v>
      </c>
      <c r="R12">
        <v>0</v>
      </c>
      <c r="S12">
        <v>1</v>
      </c>
      <c r="T12">
        <v>0</v>
      </c>
      <c r="U12">
        <v>5</v>
      </c>
      <c r="V12">
        <v>0</v>
      </c>
      <c r="W12">
        <v>2.6</v>
      </c>
    </row>
    <row r="13" spans="1:23">
      <c r="A13" t="s">
        <v>21</v>
      </c>
      <c r="B13" t="s">
        <v>17</v>
      </c>
      <c r="C13" t="s">
        <v>10</v>
      </c>
      <c r="D13" t="s">
        <v>11</v>
      </c>
      <c r="E13">
        <v>2004</v>
      </c>
      <c r="F13">
        <v>16.100000000000001</v>
      </c>
      <c r="G13">
        <v>19.715</v>
      </c>
      <c r="H13">
        <v>3.6150000000000002</v>
      </c>
      <c r="I13" t="s">
        <v>34</v>
      </c>
      <c r="J13">
        <v>16.100000000000001</v>
      </c>
      <c r="K13">
        <v>3.6150000000000002</v>
      </c>
    </row>
    <row r="14" spans="1:23">
      <c r="A14" t="s">
        <v>22</v>
      </c>
      <c r="B14" t="s">
        <v>23</v>
      </c>
      <c r="C14" t="s">
        <v>10</v>
      </c>
      <c r="D14" t="s">
        <v>11</v>
      </c>
      <c r="E14">
        <v>2005</v>
      </c>
      <c r="F14">
        <v>19.885000000000002</v>
      </c>
      <c r="G14">
        <v>25</v>
      </c>
      <c r="H14">
        <v>5.1150000000000002</v>
      </c>
      <c r="I14" t="s">
        <v>34</v>
      </c>
      <c r="J14">
        <v>19.885000000000002</v>
      </c>
      <c r="K14">
        <v>5.1150000000000002</v>
      </c>
    </row>
    <row r="15" spans="1:23">
      <c r="A15" t="s">
        <v>24</v>
      </c>
      <c r="B15" t="s">
        <v>23</v>
      </c>
      <c r="C15" t="s">
        <v>10</v>
      </c>
      <c r="D15" t="s">
        <v>11</v>
      </c>
      <c r="E15">
        <v>2006</v>
      </c>
      <c r="F15">
        <v>50.6</v>
      </c>
      <c r="G15">
        <v>58.582999999999998</v>
      </c>
      <c r="H15">
        <v>7.9829999999999997</v>
      </c>
      <c r="I15" t="s">
        <v>34</v>
      </c>
      <c r="J15">
        <v>50.6</v>
      </c>
      <c r="K15">
        <v>7.9829999999999997</v>
      </c>
    </row>
    <row r="16" spans="1:23">
      <c r="A16" t="s">
        <v>25</v>
      </c>
      <c r="B16" t="s">
        <v>9</v>
      </c>
      <c r="C16" t="s">
        <v>10</v>
      </c>
      <c r="D16" t="s">
        <v>11</v>
      </c>
      <c r="E16">
        <v>2009</v>
      </c>
      <c r="F16">
        <v>19.885000000000002</v>
      </c>
      <c r="G16">
        <v>24.504000000000001</v>
      </c>
      <c r="H16">
        <v>4.6189999999999998</v>
      </c>
      <c r="I16" t="s">
        <v>33</v>
      </c>
      <c r="J16">
        <v>19.885000000000002</v>
      </c>
      <c r="K16">
        <v>4.6189999999999998</v>
      </c>
    </row>
    <row r="17" spans="1:15">
      <c r="A17" t="s">
        <v>26</v>
      </c>
      <c r="B17" t="s">
        <v>23</v>
      </c>
      <c r="C17" t="s">
        <v>10</v>
      </c>
      <c r="D17" t="s">
        <v>11</v>
      </c>
      <c r="E17">
        <v>2009</v>
      </c>
      <c r="F17">
        <v>50.6</v>
      </c>
      <c r="G17">
        <v>58.582999999999998</v>
      </c>
      <c r="H17">
        <v>7.9829999999999997</v>
      </c>
      <c r="I17" t="s">
        <v>34</v>
      </c>
      <c r="J17">
        <v>19.885000000000002</v>
      </c>
      <c r="K17">
        <v>4.6189999999999998</v>
      </c>
      <c r="L17">
        <v>26.096</v>
      </c>
      <c r="M17">
        <v>7.9829999999999997</v>
      </c>
    </row>
    <row r="18" spans="1:15">
      <c r="A18" t="s">
        <v>27</v>
      </c>
      <c r="B18" t="s">
        <v>17</v>
      </c>
      <c r="C18" t="s">
        <v>10</v>
      </c>
      <c r="D18" t="s">
        <v>11</v>
      </c>
      <c r="E18">
        <v>2010</v>
      </c>
      <c r="F18">
        <v>16.2</v>
      </c>
      <c r="G18">
        <v>16.3</v>
      </c>
      <c r="H18">
        <v>0.1</v>
      </c>
      <c r="I18" t="s">
        <v>33</v>
      </c>
      <c r="J18">
        <v>16.2</v>
      </c>
      <c r="K18">
        <v>0.1</v>
      </c>
    </row>
    <row r="19" spans="1:15">
      <c r="A19" t="s">
        <v>27</v>
      </c>
      <c r="B19" t="s">
        <v>17</v>
      </c>
      <c r="C19" t="s">
        <v>10</v>
      </c>
      <c r="D19" t="s">
        <v>11</v>
      </c>
      <c r="E19">
        <v>2010</v>
      </c>
      <c r="F19">
        <v>16.3</v>
      </c>
      <c r="G19">
        <v>16.399999999999999</v>
      </c>
      <c r="H19">
        <v>0.1</v>
      </c>
      <c r="I19" t="s">
        <v>33</v>
      </c>
      <c r="J19">
        <v>16.2</v>
      </c>
      <c r="K19">
        <v>0.1</v>
      </c>
      <c r="L19">
        <v>0</v>
      </c>
      <c r="M19">
        <v>0.1</v>
      </c>
    </row>
    <row r="20" spans="1:15">
      <c r="A20" t="s">
        <v>28</v>
      </c>
      <c r="B20" t="s">
        <v>9</v>
      </c>
      <c r="C20" t="s">
        <v>10</v>
      </c>
      <c r="D20" t="s">
        <v>11</v>
      </c>
      <c r="E20">
        <v>2010</v>
      </c>
      <c r="F20">
        <v>50.6</v>
      </c>
      <c r="G20">
        <v>58.582999999999998</v>
      </c>
      <c r="H20">
        <v>7.9829999999999997</v>
      </c>
      <c r="I20" t="s">
        <v>34</v>
      </c>
      <c r="J20">
        <v>16.2</v>
      </c>
      <c r="K20">
        <v>0.1</v>
      </c>
      <c r="L20">
        <v>0</v>
      </c>
      <c r="M20">
        <v>0.1</v>
      </c>
      <c r="N20">
        <v>34.200000000000003</v>
      </c>
      <c r="O20">
        <v>7.9829999999999997</v>
      </c>
    </row>
    <row r="21" spans="1:15">
      <c r="A21" t="s">
        <v>29</v>
      </c>
      <c r="B21" t="s">
        <v>23</v>
      </c>
      <c r="C21" t="s">
        <v>10</v>
      </c>
      <c r="D21" t="s">
        <v>11</v>
      </c>
      <c r="E21">
        <v>2012</v>
      </c>
      <c r="F21">
        <v>30.5</v>
      </c>
      <c r="G21">
        <v>35.5</v>
      </c>
      <c r="H21">
        <v>5</v>
      </c>
      <c r="I21" t="s">
        <v>33</v>
      </c>
      <c r="J21">
        <v>30.5</v>
      </c>
      <c r="K21">
        <v>5</v>
      </c>
    </row>
    <row r="22" spans="1:15">
      <c r="A22" t="s">
        <v>29</v>
      </c>
      <c r="B22" t="s">
        <v>9</v>
      </c>
      <c r="C22" t="s">
        <v>10</v>
      </c>
      <c r="D22" t="s">
        <v>11</v>
      </c>
      <c r="E22">
        <v>2012</v>
      </c>
      <c r="F22">
        <v>30.5</v>
      </c>
      <c r="G22">
        <v>50.6</v>
      </c>
      <c r="H22">
        <v>20.100000000000001</v>
      </c>
      <c r="I22" t="s">
        <v>34</v>
      </c>
      <c r="J22">
        <v>30.5</v>
      </c>
      <c r="K22">
        <v>5</v>
      </c>
      <c r="L22">
        <v>0</v>
      </c>
      <c r="M22">
        <v>15.1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1"/>
  <sheetViews>
    <sheetView tabSelected="1" workbookViewId="0">
      <selection activeCell="H24" sqref="H24"/>
    </sheetView>
  </sheetViews>
  <sheetFormatPr defaultRowHeight="15"/>
  <sheetData>
    <row r="1" spans="1:1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1:15">
      <c r="A2">
        <v>1992</v>
      </c>
      <c r="B2">
        <v>10</v>
      </c>
      <c r="C2">
        <v>1.07</v>
      </c>
      <c r="D2">
        <v>39.53</v>
      </c>
      <c r="E2">
        <v>7.9829999999999997</v>
      </c>
    </row>
    <row r="3" spans="1:15">
      <c r="A3">
        <v>1993</v>
      </c>
      <c r="B3">
        <v>24.524000000000001</v>
      </c>
      <c r="C3">
        <v>1.776</v>
      </c>
    </row>
    <row r="4" spans="1:15">
      <c r="A4">
        <v>2000</v>
      </c>
      <c r="B4">
        <v>50.6</v>
      </c>
      <c r="C4">
        <v>7.9829999999999997</v>
      </c>
    </row>
    <row r="5" spans="1:15">
      <c r="A5">
        <v>2001</v>
      </c>
      <c r="B5">
        <v>0</v>
      </c>
      <c r="C5">
        <v>8.1999999999999993</v>
      </c>
      <c r="D5">
        <v>0</v>
      </c>
      <c r="E5">
        <v>4.2859999999999996</v>
      </c>
      <c r="F5">
        <v>23.013999999999999</v>
      </c>
      <c r="G5">
        <v>4</v>
      </c>
      <c r="H5">
        <v>0</v>
      </c>
      <c r="I5">
        <v>2.5</v>
      </c>
      <c r="J5">
        <v>0</v>
      </c>
      <c r="K5">
        <v>1</v>
      </c>
      <c r="L5">
        <v>0</v>
      </c>
      <c r="M5">
        <v>5</v>
      </c>
      <c r="N5">
        <v>0</v>
      </c>
      <c r="O5">
        <v>2.6</v>
      </c>
    </row>
    <row r="6" spans="1:15">
      <c r="A6">
        <v>2004</v>
      </c>
      <c r="B6">
        <v>16.100000000000001</v>
      </c>
      <c r="C6">
        <v>3.6150000000000002</v>
      </c>
    </row>
    <row r="7" spans="1:15">
      <c r="A7">
        <v>2005</v>
      </c>
      <c r="B7">
        <v>19.885000000000002</v>
      </c>
      <c r="C7">
        <v>5.1150000000000002</v>
      </c>
    </row>
    <row r="8" spans="1:15">
      <c r="A8">
        <v>2006</v>
      </c>
      <c r="B8">
        <v>50.6</v>
      </c>
      <c r="C8">
        <v>7.9829999999999997</v>
      </c>
    </row>
    <row r="9" spans="1:15">
      <c r="A9">
        <v>2009</v>
      </c>
      <c r="B9">
        <v>19.885000000000002</v>
      </c>
      <c r="C9">
        <v>4.6189999999999998</v>
      </c>
      <c r="D9">
        <v>26.096</v>
      </c>
      <c r="E9">
        <v>7.9829999999999997</v>
      </c>
    </row>
    <row r="10" spans="1:15">
      <c r="A10">
        <v>2010</v>
      </c>
      <c r="B10">
        <v>16.2</v>
      </c>
      <c r="C10">
        <v>0.1</v>
      </c>
      <c r="D10">
        <v>0</v>
      </c>
      <c r="E10">
        <v>0.1</v>
      </c>
      <c r="F10">
        <v>34.200000000000003</v>
      </c>
      <c r="G10">
        <v>7.9829999999999997</v>
      </c>
    </row>
    <row r="11" spans="1:15">
      <c r="A11">
        <v>2012</v>
      </c>
      <c r="B11">
        <v>30.5</v>
      </c>
      <c r="C11">
        <v>5</v>
      </c>
      <c r="D11">
        <v>0</v>
      </c>
      <c r="E11">
        <v>15.1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Export Worksheet</vt:lpstr>
      <vt:lpstr>SQL</vt:lpstr>
      <vt:lpstr>Formula</vt:lpstr>
      <vt:lpstr>Good Data</vt:lpstr>
      <vt:lpstr>Chart Data</vt:lpstr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Jing Hua Zhao</cp:lastModifiedBy>
  <dcterms:created xsi:type="dcterms:W3CDTF">2014-08-24T23:16:15Z</dcterms:created>
  <dcterms:modified xsi:type="dcterms:W3CDTF">2014-08-24T23:54:12Z</dcterms:modified>
</cp:coreProperties>
</file>