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ltn4\Desktop\잇플루언서\2021년 견적서\플렉션\"/>
    </mc:Choice>
  </mc:AlternateContent>
  <xr:revisionPtr revIDLastSave="0" documentId="13_ncr:1_{659AD6A0-A516-4579-8853-9A38EB084C37}" xr6:coauthVersionLast="36" xr6:coauthVersionMax="36" xr10:uidLastSave="{00000000-0000-0000-0000-000000000000}"/>
  <bookViews>
    <workbookView xWindow="120" yWindow="120" windowWidth="15240" windowHeight="7896" xr2:uid="{00000000-000D-0000-FFFF-FFFF00000000}"/>
  </bookViews>
  <sheets>
    <sheet name="Media-Mix" sheetId="4" r:id="rId1"/>
  </sheets>
  <calcPr calcId="191029"/>
</workbook>
</file>

<file path=xl/calcChain.xml><?xml version="1.0" encoding="utf-8"?>
<calcChain xmlns="http://schemas.openxmlformats.org/spreadsheetml/2006/main">
  <c r="I17" i="4" l="1"/>
  <c r="I18" i="4" l="1"/>
  <c r="I19" i="4"/>
  <c r="I16" i="4"/>
  <c r="I15" i="4" s="1"/>
  <c r="J28" i="4" s="1"/>
  <c r="F15" i="4"/>
</calcChain>
</file>

<file path=xl/sharedStrings.xml><?xml version="1.0" encoding="utf-8"?>
<sst xmlns="http://schemas.openxmlformats.org/spreadsheetml/2006/main" count="59" uniqueCount="56">
  <si>
    <t>기간</t>
  </si>
  <si>
    <t>대행사</t>
  </si>
  <si>
    <t>작성일</t>
  </si>
  <si>
    <t>TOTAL</t>
    <phoneticPr fontId="1" type="noConversion"/>
  </si>
  <si>
    <t>광고주</t>
    <phoneticPr fontId="1" type="noConversion"/>
  </si>
  <si>
    <t>매체사</t>
    <phoneticPr fontId="1" type="noConversion"/>
  </si>
  <si>
    <t>캠페인</t>
    <phoneticPr fontId="1" type="noConversion"/>
  </si>
  <si>
    <t>Campaign Information</t>
    <phoneticPr fontId="4" type="noConversion"/>
  </si>
  <si>
    <t>단가(₩)</t>
    <phoneticPr fontId="1" type="noConversion"/>
  </si>
  <si>
    <t>예산(₩)</t>
    <phoneticPr fontId="1" type="noConversion"/>
  </si>
  <si>
    <t>대행수수료</t>
    <phoneticPr fontId="1" type="noConversion"/>
  </si>
  <si>
    <t>NET</t>
    <phoneticPr fontId="1" type="noConversion"/>
  </si>
  <si>
    <t>GROSS</t>
    <phoneticPr fontId="1" type="noConversion"/>
  </si>
  <si>
    <t>렙사</t>
    <phoneticPr fontId="1" type="noConversion"/>
  </si>
  <si>
    <t>itfluencer Media Mix</t>
    <phoneticPr fontId="4" type="noConversion"/>
  </si>
  <si>
    <t>Media</t>
    <phoneticPr fontId="10" type="noConversion"/>
  </si>
  <si>
    <t>브랜드커넥트</t>
    <phoneticPr fontId="1" type="noConversion"/>
  </si>
  <si>
    <t>잇플루언서</t>
    <phoneticPr fontId="4" type="noConversion"/>
  </si>
  <si>
    <t>캠페인 유형</t>
    <phoneticPr fontId="1" type="noConversion"/>
  </si>
  <si>
    <t>잇플루언서</t>
    <phoneticPr fontId="1" type="noConversion"/>
  </si>
  <si>
    <t>구간</t>
    <phoneticPr fontId="1" type="noConversion"/>
  </si>
  <si>
    <t>키워드챌린지</t>
    <phoneticPr fontId="1" type="noConversion"/>
  </si>
  <si>
    <t>인스타그램</t>
    <phoneticPr fontId="1" type="noConversion"/>
  </si>
  <si>
    <t>모집</t>
    <phoneticPr fontId="1" type="noConversion"/>
  </si>
  <si>
    <t>-</t>
    <phoneticPr fontId="1" type="noConversion"/>
  </si>
  <si>
    <t>인원</t>
    <phoneticPr fontId="1" type="noConversion"/>
  </si>
  <si>
    <t>비고</t>
    <phoneticPr fontId="1" type="noConversion"/>
  </si>
  <si>
    <t>리스트 컴펌 시 견적 확정</t>
    <phoneticPr fontId="1" type="noConversion"/>
  </si>
  <si>
    <t>모집/섭외</t>
    <phoneticPr fontId="1" type="noConversion"/>
  </si>
  <si>
    <t>견적서_01</t>
    <phoneticPr fontId="1" type="noConversion"/>
  </si>
  <si>
    <t>Media</t>
    <phoneticPr fontId="1" type="noConversion"/>
  </si>
  <si>
    <t>* 종합</t>
    <phoneticPr fontId="1" type="noConversion"/>
  </si>
  <si>
    <t>최종 예산(₩)</t>
    <phoneticPr fontId="1" type="noConversion"/>
  </si>
  <si>
    <t>작성일로부터 7일</t>
    <phoneticPr fontId="1" type="noConversion"/>
  </si>
  <si>
    <t>참고사항</t>
    <phoneticPr fontId="1" type="noConversion"/>
  </si>
  <si>
    <t>- 본 Media-Mix 에 명시된 캠페인 집행조건에서 변경될 경우 견적금액은 달라질 수 있습니다.</t>
    <phoneticPr fontId="1" type="noConversion"/>
  </si>
  <si>
    <t>- 캠페인 진행 중에 광고주 사정으로 캠페인을 취소할 경우 진행 상태에 따라 취소 수수료가 발생 됩니다.</t>
    <phoneticPr fontId="1" type="noConversion"/>
  </si>
  <si>
    <t>- 캠페인을 진행하는 과정에서 인플루언서의 갑작스러운 사전, 연락두절 등의 사유로 노쇼(No-Show)가 발생될 수 있습니다.</t>
  </si>
  <si>
    <t>- 인플루언서의 콘텐츠 유지기간은 게재일 +30일까지이며, 유지기간이 경과된 콘텐츠는 사전 동의없이 비공개 또는 삭제될 수 있습니다.</t>
  </si>
  <si>
    <t xml:space="preserve">- 인플루언서 콘텐츠를 브랜드의 2차 마케팅에 활용 할 경우 잇플루언서 담당자와 별도 협의가 필요 합니다. </t>
  </si>
  <si>
    <t xml:space="preserve">플렉션 </t>
    <phoneticPr fontId="1" type="noConversion"/>
  </si>
  <si>
    <t xml:space="preserve">플렉션 </t>
    <phoneticPr fontId="1" type="noConversion"/>
  </si>
  <si>
    <t>2021.08.03</t>
    <phoneticPr fontId="1" type="noConversion"/>
  </si>
  <si>
    <t>베이직(블로그)</t>
    <phoneticPr fontId="1" type="noConversion"/>
  </si>
  <si>
    <t>쇼핑검색광고</t>
    <phoneticPr fontId="1" type="noConversion"/>
  </si>
  <si>
    <t xml:space="preserve">FB/IG광고 </t>
    <phoneticPr fontId="1" type="noConversion"/>
  </si>
  <si>
    <t xml:space="preserve">견적서_01 </t>
    <phoneticPr fontId="1" type="noConversion"/>
  </si>
  <si>
    <t>1만-5만</t>
    <phoneticPr fontId="1" type="noConversion"/>
  </si>
  <si>
    <t>추천</t>
    <phoneticPr fontId="1" type="noConversion"/>
  </si>
  <si>
    <t>베이직(100-1,000)</t>
    <phoneticPr fontId="1" type="noConversion"/>
  </si>
  <si>
    <t>유튜브</t>
    <phoneticPr fontId="1" type="noConversion"/>
  </si>
  <si>
    <t>추천</t>
    <phoneticPr fontId="1" type="noConversion"/>
  </si>
  <si>
    <t>1만-3만</t>
    <phoneticPr fontId="1" type="noConversion"/>
  </si>
  <si>
    <t>TBD</t>
    <phoneticPr fontId="1" type="noConversion"/>
  </si>
  <si>
    <t xml:space="preserve">쇼핑리뷰 </t>
    <phoneticPr fontId="1" type="noConversion"/>
  </si>
  <si>
    <t xml:space="preserve">제품 확정 후 진행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</si>
</sst>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7" formatCode="#,##0;[Red]#,##0"/>
    <numFmt numFmtId="178" formatCode="_-* #,##0_-;\-* #,##0_-;_-* &quot;-&quot;?_-;_-@_-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indexed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1"/>
      <color theme="10"/>
      <name val="맑은 고딕"/>
      <family val="2"/>
      <scheme val="minor"/>
    </font>
    <font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4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indexed="22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/>
      <right/>
      <top style="hair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auto="1"/>
      </top>
      <bottom style="thin">
        <color theme="1" tint="0.499984740745262"/>
      </bottom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hair">
        <color theme="1"/>
      </left>
      <right style="hair">
        <color theme="0" tint="-0.24994659260841701"/>
      </right>
      <top style="hair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1"/>
      </right>
      <top style="hair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/>
      <diagonal/>
    </border>
    <border>
      <left style="thin">
        <color auto="1"/>
      </left>
      <right style="hair">
        <color theme="0" tint="-0.24994659260841701"/>
      </right>
      <top/>
      <bottom/>
      <diagonal/>
    </border>
    <border>
      <left style="thin">
        <color auto="1"/>
      </left>
      <right style="hair">
        <color theme="0" tint="-0.24994659260841701"/>
      </right>
      <top/>
      <bottom style="thin">
        <color auto="1"/>
      </bottom>
      <diagonal/>
    </border>
    <border>
      <left style="hair">
        <color theme="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3">
    <xf numFmtId="0" fontId="0" fillId="0" borderId="0" xfId="0">
      <alignment vertical="center"/>
    </xf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13" fillId="0" borderId="0" xfId="2" applyFont="1" applyFill="1" applyAlignment="1">
      <alignment vertical="center"/>
    </xf>
    <xf numFmtId="0" fontId="0" fillId="0" borderId="0" xfId="0" applyFont="1" applyAlignment="1">
      <alignment vertical="center"/>
    </xf>
    <xf numFmtId="0" fontId="15" fillId="0" borderId="0" xfId="3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6" fillId="0" borderId="0" xfId="0" quotePrefix="1" applyFont="1" applyAlignment="1">
      <alignment vertical="center"/>
    </xf>
    <xf numFmtId="41" fontId="8" fillId="5" borderId="4" xfId="2" applyNumberFormat="1" applyFont="1" applyFill="1" applyBorder="1" applyAlignment="1">
      <alignment horizontal="center" vertical="center"/>
    </xf>
    <xf numFmtId="0" fontId="17" fillId="7" borderId="8" xfId="3" applyFont="1" applyFill="1" applyBorder="1" applyAlignment="1">
      <alignment horizontal="center" vertical="center"/>
    </xf>
    <xf numFmtId="0" fontId="17" fillId="7" borderId="10" xfId="3" applyFont="1" applyFill="1" applyBorder="1" applyAlignment="1">
      <alignment horizontal="center" vertical="center"/>
    </xf>
    <xf numFmtId="0" fontId="5" fillId="4" borderId="4" xfId="5" applyFont="1" applyFill="1" applyBorder="1" applyAlignment="1">
      <alignment horizontal="center" vertical="center"/>
    </xf>
    <xf numFmtId="177" fontId="8" fillId="5" borderId="4" xfId="2" applyNumberFormat="1" applyFont="1" applyFill="1" applyBorder="1" applyAlignment="1">
      <alignment horizontal="center" vertical="center"/>
    </xf>
    <xf numFmtId="0" fontId="8" fillId="5" borderId="4" xfId="2" applyFont="1" applyFill="1" applyBorder="1" applyAlignment="1">
      <alignment vertical="center"/>
    </xf>
    <xf numFmtId="0" fontId="8" fillId="6" borderId="16" xfId="2" applyFont="1" applyFill="1" applyBorder="1" applyAlignment="1">
      <alignment horizontal="center" vertical="center"/>
    </xf>
    <xf numFmtId="0" fontId="19" fillId="6" borderId="16" xfId="2" applyFont="1" applyFill="1" applyBorder="1" applyAlignment="1">
      <alignment horizontal="center" vertical="center"/>
    </xf>
    <xf numFmtId="0" fontId="17" fillId="6" borderId="16" xfId="2" applyFont="1" applyFill="1" applyBorder="1" applyAlignment="1">
      <alignment horizontal="center" vertical="center"/>
    </xf>
    <xf numFmtId="0" fontId="8" fillId="6" borderId="17" xfId="2" applyFont="1" applyFill="1" applyBorder="1" applyAlignment="1">
      <alignment horizontal="center" vertical="center"/>
    </xf>
    <xf numFmtId="41" fontId="8" fillId="5" borderId="19" xfId="2" applyNumberFormat="1" applyFont="1" applyFill="1" applyBorder="1" applyAlignment="1">
      <alignment horizontal="center" vertical="center"/>
    </xf>
    <xf numFmtId="0" fontId="5" fillId="4" borderId="20" xfId="5" applyFont="1" applyFill="1" applyBorder="1" applyAlignment="1">
      <alignment horizontal="center" vertical="center"/>
    </xf>
    <xf numFmtId="0" fontId="16" fillId="0" borderId="0" xfId="2" applyFont="1" applyFill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/>
    </xf>
    <xf numFmtId="0" fontId="5" fillId="0" borderId="0" xfId="2" applyFont="1" applyBorder="1" applyAlignment="1">
      <alignment horizontal="left" vertical="center"/>
    </xf>
    <xf numFmtId="41" fontId="9" fillId="0" borderId="4" xfId="1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9" fontId="9" fillId="0" borderId="4" xfId="1" applyNumberFormat="1" applyFont="1" applyFill="1" applyBorder="1" applyAlignment="1">
      <alignment horizontal="center" vertical="center"/>
    </xf>
    <xf numFmtId="41" fontId="9" fillId="0" borderId="19" xfId="1" applyFont="1" applyFill="1" applyBorder="1" applyAlignment="1">
      <alignment horizontal="center" vertical="center"/>
    </xf>
    <xf numFmtId="41" fontId="9" fillId="0" borderId="20" xfId="1" applyFont="1" applyFill="1" applyBorder="1" applyAlignment="1">
      <alignment horizontal="center" vertical="center"/>
    </xf>
    <xf numFmtId="0" fontId="9" fillId="0" borderId="20" xfId="2" applyFont="1" applyFill="1" applyBorder="1" applyAlignment="1">
      <alignment horizontal="center" vertical="center"/>
    </xf>
    <xf numFmtId="9" fontId="9" fillId="0" borderId="20" xfId="1" applyNumberFormat="1" applyFont="1" applyFill="1" applyBorder="1" applyAlignment="1">
      <alignment horizontal="center" vertical="center"/>
    </xf>
    <xf numFmtId="41" fontId="9" fillId="0" borderId="21" xfId="1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178" fontId="6" fillId="8" borderId="25" xfId="0" applyNumberFormat="1" applyFont="1" applyFill="1" applyBorder="1" applyAlignment="1">
      <alignment vertical="center"/>
    </xf>
    <xf numFmtId="0" fontId="8" fillId="5" borderId="22" xfId="2" applyFont="1" applyFill="1" applyBorder="1" applyAlignment="1">
      <alignment horizontal="center" vertical="center"/>
    </xf>
    <xf numFmtId="0" fontId="8" fillId="5" borderId="23" xfId="2" applyFont="1" applyFill="1" applyBorder="1" applyAlignment="1">
      <alignment horizontal="center" vertical="center"/>
    </xf>
    <xf numFmtId="0" fontId="8" fillId="5" borderId="24" xfId="2" applyFont="1" applyFill="1" applyBorder="1" applyAlignment="1">
      <alignment horizontal="center" vertical="center"/>
    </xf>
    <xf numFmtId="0" fontId="8" fillId="6" borderId="15" xfId="2" applyFont="1" applyFill="1" applyBorder="1" applyAlignment="1">
      <alignment horizontal="center" vertical="center"/>
    </xf>
    <xf numFmtId="0" fontId="8" fillId="6" borderId="16" xfId="2" applyFont="1" applyFill="1" applyBorder="1" applyAlignment="1">
      <alignment horizontal="center" vertical="center"/>
    </xf>
    <xf numFmtId="0" fontId="8" fillId="5" borderId="18" xfId="2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18" fillId="2" borderId="5" xfId="3" applyFont="1" applyFill="1" applyBorder="1" applyAlignment="1">
      <alignment horizontal="center" vertical="center"/>
    </xf>
    <xf numFmtId="0" fontId="18" fillId="2" borderId="6" xfId="3" applyFont="1" applyFill="1" applyBorder="1" applyAlignment="1">
      <alignment horizontal="center" vertical="center"/>
    </xf>
    <xf numFmtId="0" fontId="18" fillId="2" borderId="7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center" vertical="center"/>
    </xf>
    <xf numFmtId="0" fontId="9" fillId="0" borderId="9" xfId="3" applyFont="1" applyFill="1" applyBorder="1" applyAlignment="1">
      <alignment horizontal="center" vertical="center"/>
    </xf>
    <xf numFmtId="14" fontId="9" fillId="0" borderId="11" xfId="3" applyNumberFormat="1" applyFont="1" applyFill="1" applyBorder="1" applyAlignment="1">
      <alignment horizontal="center" vertical="center"/>
    </xf>
    <xf numFmtId="14" fontId="9" fillId="0" borderId="12" xfId="3" applyNumberFormat="1" applyFont="1" applyFill="1" applyBorder="1" applyAlignment="1">
      <alignment horizontal="center" vertical="center"/>
    </xf>
    <xf numFmtId="14" fontId="9" fillId="0" borderId="13" xfId="3" applyNumberFormat="1" applyFont="1" applyFill="1" applyBorder="1" applyAlignment="1">
      <alignment horizontal="center" vertical="center"/>
    </xf>
    <xf numFmtId="0" fontId="5" fillId="4" borderId="27" xfId="5" applyFont="1" applyFill="1" applyBorder="1" applyAlignment="1">
      <alignment horizontal="center" vertical="center"/>
    </xf>
    <xf numFmtId="41" fontId="9" fillId="0" borderId="27" xfId="1" applyFont="1" applyFill="1" applyBorder="1" applyAlignment="1">
      <alignment horizontal="center" vertical="center"/>
    </xf>
    <xf numFmtId="0" fontId="9" fillId="0" borderId="27" xfId="2" applyFont="1" applyFill="1" applyBorder="1" applyAlignment="1">
      <alignment horizontal="center" vertical="center"/>
    </xf>
    <xf numFmtId="9" fontId="9" fillId="0" borderId="27" xfId="1" applyNumberFormat="1" applyFont="1" applyFill="1" applyBorder="1" applyAlignment="1">
      <alignment horizontal="center" vertical="center"/>
    </xf>
    <xf numFmtId="41" fontId="9" fillId="0" borderId="28" xfId="1" applyFont="1" applyFill="1" applyBorder="1" applyAlignment="1">
      <alignment horizontal="center" vertical="center"/>
    </xf>
    <xf numFmtId="0" fontId="5" fillId="3" borderId="26" xfId="2" applyFont="1" applyFill="1" applyBorder="1" applyAlignment="1">
      <alignment horizontal="center" vertical="center"/>
    </xf>
    <xf numFmtId="0" fontId="5" fillId="3" borderId="29" xfId="2" applyFont="1" applyFill="1" applyBorder="1" applyAlignment="1">
      <alignment horizontal="center" vertical="center"/>
    </xf>
    <xf numFmtId="0" fontId="5" fillId="3" borderId="30" xfId="2" applyFont="1" applyFill="1" applyBorder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</cellXfs>
  <cellStyles count="8">
    <cellStyle name="Comma [0]" xfId="1" xr:uid="{00000000-0005-0000-0000-000000000000}"/>
    <cellStyle name="쉼표 [0] 2 2" xfId="6" xr:uid="{00000000-0005-0000-0000-000001000000}"/>
    <cellStyle name="쉼표 [0] 2 5" xfId="4" xr:uid="{00000000-0005-0000-0000-000002000000}"/>
    <cellStyle name="표준" xfId="0" builtinId="0"/>
    <cellStyle name="표준 10 3" xfId="2" xr:uid="{00000000-0005-0000-0000-000004000000}"/>
    <cellStyle name="표준 9" xfId="7" xr:uid="{00000000-0005-0000-0000-000005000000}"/>
    <cellStyle name="표준_090423_웅진코웨이 5월_서비스개선_Mediamix_Comas" xfId="3" xr:uid="{00000000-0005-0000-0000-000006000000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7620</xdr:rowOff>
    </xdr:from>
    <xdr:to>
      <xdr:col>1</xdr:col>
      <xdr:colOff>248919</xdr:colOff>
      <xdr:row>2</xdr:row>
      <xdr:rowOff>635</xdr:rowOff>
    </xdr:to>
    <xdr:pic>
      <xdr:nvPicPr>
        <xdr:cNvPr id="2" name="그림 1" descr="xl/media/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59541"/>
        <a:stretch>
          <a:fillRect/>
        </a:stretch>
      </xdr:blipFill>
      <xdr:spPr>
        <a:xfrm>
          <a:off x="190500" y="160020"/>
          <a:ext cx="210819" cy="263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showGridLines="0" tabSelected="1" zoomScaleNormal="100" workbookViewId="0">
      <selection activeCell="N23" sqref="N23"/>
    </sheetView>
  </sheetViews>
  <sheetFormatPr defaultColWidth="9" defaultRowHeight="17.399999999999999" x14ac:dyDescent="0.4"/>
  <cols>
    <col min="1" max="1" width="2" style="8" customWidth="1"/>
    <col min="2" max="2" width="14.19921875" style="4" customWidth="1"/>
    <col min="3" max="3" width="15.5" style="4" bestFit="1" customWidth="1"/>
    <col min="4" max="4" width="20.8984375" style="4" customWidth="1"/>
    <col min="5" max="5" width="17.09765625" style="4" customWidth="1"/>
    <col min="6" max="9" width="13.09765625" style="4" customWidth="1"/>
    <col min="10" max="10" width="20.3984375" style="4" bestFit="1" customWidth="1"/>
    <col min="12" max="16384" width="9" style="8"/>
  </cols>
  <sheetData>
    <row r="1" spans="1:10" ht="12" customHeight="1" x14ac:dyDescent="0.4"/>
    <row r="2" spans="1:10" ht="21.6" thickBot="1" x14ac:dyDescent="0.45">
      <c r="B2" s="50" t="s">
        <v>14</v>
      </c>
      <c r="C2" s="50"/>
      <c r="D2" s="50"/>
      <c r="E2" s="50"/>
    </row>
    <row r="3" spans="1:10" ht="12" customHeight="1" thickTop="1" x14ac:dyDescent="0.4">
      <c r="B3" s="51"/>
      <c r="C3" s="51"/>
      <c r="D3" s="51"/>
      <c r="E3" s="51"/>
    </row>
    <row r="4" spans="1:10" ht="18.75" customHeight="1" x14ac:dyDescent="0.4">
      <c r="B4" s="52" t="s">
        <v>7</v>
      </c>
      <c r="C4" s="53"/>
      <c r="D4" s="53"/>
      <c r="E4" s="54"/>
    </row>
    <row r="5" spans="1:10" x14ac:dyDescent="0.4">
      <c r="B5" s="14" t="s">
        <v>6</v>
      </c>
      <c r="C5" s="55" t="s">
        <v>40</v>
      </c>
      <c r="D5" s="56"/>
      <c r="E5" s="57"/>
    </row>
    <row r="6" spans="1:10" x14ac:dyDescent="0.4">
      <c r="B6" s="14" t="s">
        <v>4</v>
      </c>
      <c r="C6" s="55" t="s">
        <v>41</v>
      </c>
      <c r="D6" s="56"/>
      <c r="E6" s="57"/>
    </row>
    <row r="7" spans="1:10" x14ac:dyDescent="0.4">
      <c r="B7" s="14" t="s">
        <v>1</v>
      </c>
      <c r="C7" s="55"/>
      <c r="D7" s="56"/>
      <c r="E7" s="57"/>
    </row>
    <row r="8" spans="1:10" x14ac:dyDescent="0.4">
      <c r="B8" s="14" t="s">
        <v>13</v>
      </c>
      <c r="C8" s="55"/>
      <c r="D8" s="56"/>
      <c r="E8" s="57"/>
    </row>
    <row r="9" spans="1:10" x14ac:dyDescent="0.4">
      <c r="B9" s="14" t="s">
        <v>5</v>
      </c>
      <c r="C9" s="55" t="s">
        <v>19</v>
      </c>
      <c r="D9" s="56"/>
      <c r="E9" s="57"/>
    </row>
    <row r="10" spans="1:10" x14ac:dyDescent="0.4">
      <c r="B10" s="14" t="s">
        <v>0</v>
      </c>
      <c r="C10" s="55" t="s">
        <v>33</v>
      </c>
      <c r="D10" s="56"/>
      <c r="E10" s="57"/>
    </row>
    <row r="11" spans="1:10" x14ac:dyDescent="0.4">
      <c r="B11" s="15" t="s">
        <v>2</v>
      </c>
      <c r="C11" s="58" t="s">
        <v>42</v>
      </c>
      <c r="D11" s="59"/>
      <c r="E11" s="60"/>
    </row>
    <row r="12" spans="1:10" s="10" customFormat="1" ht="15.6" x14ac:dyDescent="0.4">
      <c r="A12" s="9"/>
      <c r="B12" s="1"/>
      <c r="C12" s="2"/>
      <c r="D12" s="1"/>
      <c r="E12" s="1"/>
      <c r="F12" s="1"/>
      <c r="G12" s="3"/>
      <c r="H12" s="3"/>
      <c r="I12" s="3"/>
      <c r="J12" s="3"/>
    </row>
    <row r="13" spans="1:10" s="10" customFormat="1" ht="15.6" x14ac:dyDescent="0.4">
      <c r="A13" s="9"/>
      <c r="B13" s="32" t="s">
        <v>46</v>
      </c>
      <c r="C13" s="2"/>
      <c r="D13" s="1"/>
      <c r="E13" s="1"/>
      <c r="F13" s="1"/>
      <c r="G13" s="3"/>
      <c r="H13" s="3"/>
      <c r="I13" s="3"/>
      <c r="J13" s="3"/>
    </row>
    <row r="14" spans="1:10" s="10" customFormat="1" ht="18.75" customHeight="1" x14ac:dyDescent="0.4">
      <c r="A14" s="11"/>
      <c r="B14" s="46" t="s">
        <v>15</v>
      </c>
      <c r="C14" s="47"/>
      <c r="D14" s="19" t="s">
        <v>18</v>
      </c>
      <c r="E14" s="19" t="s">
        <v>20</v>
      </c>
      <c r="F14" s="19" t="s">
        <v>25</v>
      </c>
      <c r="G14" s="20" t="s">
        <v>8</v>
      </c>
      <c r="H14" s="21" t="s">
        <v>10</v>
      </c>
      <c r="I14" s="20" t="s">
        <v>9</v>
      </c>
      <c r="J14" s="22" t="s">
        <v>26</v>
      </c>
    </row>
    <row r="15" spans="1:10" s="10" customFormat="1" ht="13.5" customHeight="1" x14ac:dyDescent="0.4">
      <c r="A15" s="11"/>
      <c r="B15" s="48" t="s">
        <v>3</v>
      </c>
      <c r="C15" s="49"/>
      <c r="D15" s="13" t="s">
        <v>28</v>
      </c>
      <c r="E15" s="18"/>
      <c r="F15" s="17">
        <f>SUM(F16:F22)</f>
        <v>160</v>
      </c>
      <c r="G15" s="13" t="s">
        <v>11</v>
      </c>
      <c r="H15" s="13" t="s">
        <v>12</v>
      </c>
      <c r="I15" s="13">
        <f>SUM(I16:I22)</f>
        <v>30600000</v>
      </c>
      <c r="J15" s="23" t="s">
        <v>27</v>
      </c>
    </row>
    <row r="16" spans="1:10" s="10" customFormat="1" ht="15.6" x14ac:dyDescent="0.4">
      <c r="A16" s="11"/>
      <c r="B16" s="66" t="s">
        <v>17</v>
      </c>
      <c r="C16" s="16" t="s">
        <v>16</v>
      </c>
      <c r="D16" s="33" t="s">
        <v>21</v>
      </c>
      <c r="E16" s="34" t="s">
        <v>24</v>
      </c>
      <c r="F16" s="34">
        <v>20</v>
      </c>
      <c r="G16" s="33">
        <v>300000</v>
      </c>
      <c r="H16" s="35"/>
      <c r="I16" s="33">
        <f>F16*G16</f>
        <v>6000000</v>
      </c>
      <c r="J16" s="36"/>
    </row>
    <row r="17" spans="1:10" s="10" customFormat="1" ht="15.6" x14ac:dyDescent="0.4">
      <c r="A17" s="11"/>
      <c r="B17" s="67"/>
      <c r="C17" s="16" t="s">
        <v>50</v>
      </c>
      <c r="D17" s="33" t="s">
        <v>51</v>
      </c>
      <c r="E17" s="34" t="s">
        <v>52</v>
      </c>
      <c r="F17" s="34">
        <v>5</v>
      </c>
      <c r="G17" s="33">
        <v>1200000</v>
      </c>
      <c r="H17" s="35"/>
      <c r="I17" s="33">
        <f>F17*G17</f>
        <v>6000000</v>
      </c>
      <c r="J17" s="36"/>
    </row>
    <row r="18" spans="1:10" s="10" customFormat="1" ht="17.399999999999999" customHeight="1" x14ac:dyDescent="0.4">
      <c r="A18" s="11"/>
      <c r="B18" s="67"/>
      <c r="C18" s="16" t="s">
        <v>22</v>
      </c>
      <c r="D18" s="33" t="s">
        <v>48</v>
      </c>
      <c r="E18" s="34" t="s">
        <v>47</v>
      </c>
      <c r="F18" s="34">
        <v>35</v>
      </c>
      <c r="G18" s="33">
        <v>200000</v>
      </c>
      <c r="H18" s="35"/>
      <c r="I18" s="33">
        <f>F18*G18</f>
        <v>7000000</v>
      </c>
      <c r="J18" s="36"/>
    </row>
    <row r="19" spans="1:10" s="10" customFormat="1" ht="17.399999999999999" customHeight="1" x14ac:dyDescent="0.4">
      <c r="A19" s="11"/>
      <c r="B19" s="67"/>
      <c r="C19" s="16" t="s">
        <v>43</v>
      </c>
      <c r="D19" s="33" t="s">
        <v>23</v>
      </c>
      <c r="E19" s="34" t="s">
        <v>49</v>
      </c>
      <c r="F19" s="34">
        <v>100</v>
      </c>
      <c r="G19" s="33">
        <v>16000</v>
      </c>
      <c r="H19" s="35"/>
      <c r="I19" s="33">
        <f>F19*G19</f>
        <v>1600000</v>
      </c>
      <c r="J19" s="36"/>
    </row>
    <row r="20" spans="1:10" s="10" customFormat="1" ht="17.399999999999999" customHeight="1" x14ac:dyDescent="0.4">
      <c r="A20" s="11"/>
      <c r="B20" s="67"/>
      <c r="C20" s="61" t="s">
        <v>54</v>
      </c>
      <c r="D20" s="62"/>
      <c r="E20" s="63"/>
      <c r="F20" s="63"/>
      <c r="G20" s="62"/>
      <c r="H20" s="64"/>
      <c r="I20" s="62" t="s">
        <v>53</v>
      </c>
      <c r="J20" s="65" t="s">
        <v>55</v>
      </c>
    </row>
    <row r="21" spans="1:10" s="10" customFormat="1" ht="17.399999999999999" customHeight="1" x14ac:dyDescent="0.4">
      <c r="A21" s="11"/>
      <c r="B21" s="67"/>
      <c r="C21" s="61" t="s">
        <v>44</v>
      </c>
      <c r="D21" s="62"/>
      <c r="E21" s="63"/>
      <c r="F21" s="63"/>
      <c r="G21" s="62"/>
      <c r="H21" s="64"/>
      <c r="I21" s="62">
        <v>5000000</v>
      </c>
      <c r="J21" s="65" t="s">
        <v>53</v>
      </c>
    </row>
    <row r="22" spans="1:10" s="10" customFormat="1" ht="17.399999999999999" customHeight="1" x14ac:dyDescent="0.4">
      <c r="A22" s="11"/>
      <c r="B22" s="68"/>
      <c r="C22" s="24" t="s">
        <v>45</v>
      </c>
      <c r="D22" s="37"/>
      <c r="E22" s="38"/>
      <c r="F22" s="38"/>
      <c r="G22" s="37"/>
      <c r="H22" s="39"/>
      <c r="I22" s="37">
        <v>5000000</v>
      </c>
      <c r="J22" s="40" t="s">
        <v>53</v>
      </c>
    </row>
    <row r="23" spans="1:10" s="31" customFormat="1" ht="15.6" x14ac:dyDescent="0.4">
      <c r="A23" s="25"/>
      <c r="B23" s="26"/>
      <c r="C23" s="27"/>
      <c r="D23" s="28"/>
      <c r="E23" s="29"/>
      <c r="F23" s="28"/>
      <c r="G23" s="28"/>
      <c r="H23" s="30"/>
      <c r="I23" s="28"/>
      <c r="J23" s="28"/>
    </row>
    <row r="24" spans="1:10" s="7" customFormat="1" ht="16.5" customHeight="1" x14ac:dyDescent="0.4">
      <c r="A24" s="5"/>
      <c r="B24" s="12"/>
      <c r="C24" s="6"/>
      <c r="D24" s="6"/>
      <c r="E24" s="6"/>
      <c r="F24" s="6"/>
      <c r="G24" s="6"/>
      <c r="H24" s="6"/>
      <c r="I24" s="6"/>
      <c r="J24" s="6"/>
    </row>
    <row r="25" spans="1:10" x14ac:dyDescent="0.4">
      <c r="B25" s="4" t="s">
        <v>34</v>
      </c>
      <c r="H25" s="32" t="s">
        <v>31</v>
      </c>
    </row>
    <row r="26" spans="1:10" x14ac:dyDescent="0.4">
      <c r="B26" s="12" t="s">
        <v>35</v>
      </c>
      <c r="H26" s="43" t="s">
        <v>3</v>
      </c>
      <c r="I26" s="44"/>
      <c r="J26" s="45"/>
    </row>
    <row r="27" spans="1:10" x14ac:dyDescent="0.4">
      <c r="B27" s="12" t="s">
        <v>36</v>
      </c>
      <c r="H27" s="69" t="s">
        <v>30</v>
      </c>
      <c r="I27" s="70"/>
      <c r="J27" s="41" t="s">
        <v>32</v>
      </c>
    </row>
    <row r="28" spans="1:10" x14ac:dyDescent="0.4">
      <c r="B28" s="4" t="s">
        <v>37</v>
      </c>
      <c r="H28" s="71" t="s">
        <v>29</v>
      </c>
      <c r="I28" s="72"/>
      <c r="J28" s="42">
        <f>I15</f>
        <v>30600000</v>
      </c>
    </row>
    <row r="29" spans="1:10" x14ac:dyDescent="0.4">
      <c r="B29" s="4" t="s">
        <v>38</v>
      </c>
      <c r="H29" s="8"/>
      <c r="I29" s="8"/>
      <c r="J29" s="8"/>
    </row>
    <row r="30" spans="1:10" x14ac:dyDescent="0.4">
      <c r="B30" s="4" t="s">
        <v>39</v>
      </c>
    </row>
    <row r="31" spans="1:10" x14ac:dyDescent="0.4">
      <c r="B31" s="12"/>
    </row>
  </sheetData>
  <mergeCells count="16">
    <mergeCell ref="H28:I28"/>
    <mergeCell ref="B16:B22"/>
    <mergeCell ref="H27:I27"/>
    <mergeCell ref="B2:E2"/>
    <mergeCell ref="B3:E3"/>
    <mergeCell ref="B14:C14"/>
    <mergeCell ref="B15:C15"/>
    <mergeCell ref="B4:E4"/>
    <mergeCell ref="C5:E5"/>
    <mergeCell ref="C6:E6"/>
    <mergeCell ref="C7:E7"/>
    <mergeCell ref="C9:E9"/>
    <mergeCell ref="C10:E10"/>
    <mergeCell ref="C11:E11"/>
    <mergeCell ref="C8:E8"/>
    <mergeCell ref="H26:J2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Media-Mix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지은</dc:creator>
  <cp:lastModifiedBy>wltn4</cp:lastModifiedBy>
  <cp:lastPrinted>2018-06-19T06:43:06Z</cp:lastPrinted>
  <dcterms:created xsi:type="dcterms:W3CDTF">2018-01-18T03:21:27Z</dcterms:created>
  <dcterms:modified xsi:type="dcterms:W3CDTF">2021-08-03T09:04:47Z</dcterms:modified>
</cp:coreProperties>
</file>