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th_000\Desktop\ML Project\machineLearning\resul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23" i="1"/>
  <c r="T33" i="1"/>
  <c r="T44" i="1"/>
  <c r="T52" i="1"/>
  <c r="T60" i="1"/>
  <c r="T68" i="1"/>
  <c r="T76" i="1"/>
  <c r="T84" i="1"/>
  <c r="T92" i="1"/>
  <c r="T100" i="1"/>
  <c r="T108" i="1"/>
  <c r="T116" i="1"/>
  <c r="T124" i="1"/>
  <c r="T132" i="1"/>
  <c r="T140" i="1"/>
  <c r="T148" i="1"/>
  <c r="T156" i="1"/>
  <c r="T164" i="1"/>
  <c r="T172" i="1"/>
  <c r="T180" i="1"/>
  <c r="T188" i="1"/>
  <c r="T196" i="1"/>
  <c r="T202" i="1"/>
  <c r="T207" i="1"/>
  <c r="T212" i="1"/>
  <c r="T218" i="1"/>
  <c r="T223" i="1"/>
  <c r="T228" i="1"/>
  <c r="T234" i="1"/>
  <c r="T239" i="1"/>
  <c r="T244" i="1"/>
  <c r="T250" i="1"/>
  <c r="T255" i="1"/>
  <c r="T260" i="1"/>
  <c r="T265" i="1"/>
  <c r="T269" i="1"/>
  <c r="T273" i="1"/>
  <c r="T277" i="1"/>
  <c r="T281" i="1"/>
  <c r="N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5" i="1"/>
  <c r="T6" i="1" l="1"/>
  <c r="T10" i="1"/>
  <c r="T14" i="1"/>
  <c r="T18" i="1"/>
  <c r="T22" i="1"/>
  <c r="T26" i="1"/>
  <c r="T30" i="1"/>
  <c r="T34" i="1"/>
  <c r="T38" i="1"/>
  <c r="T42" i="1"/>
  <c r="T8" i="1"/>
  <c r="T13" i="1"/>
  <c r="T19" i="1"/>
  <c r="T24" i="1"/>
  <c r="T29" i="1"/>
  <c r="T35" i="1"/>
  <c r="T40" i="1"/>
  <c r="T45" i="1"/>
  <c r="T49" i="1"/>
  <c r="T53" i="1"/>
  <c r="T57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241" i="1"/>
  <c r="T245" i="1"/>
  <c r="T249" i="1"/>
  <c r="T253" i="1"/>
  <c r="T257" i="1"/>
  <c r="T261" i="1"/>
  <c r="T9" i="1"/>
  <c r="T15" i="1"/>
  <c r="T20" i="1"/>
  <c r="T25" i="1"/>
  <c r="T31" i="1"/>
  <c r="T36" i="1"/>
  <c r="T41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194" i="1"/>
  <c r="T272" i="1"/>
  <c r="T259" i="1"/>
  <c r="T243" i="1"/>
  <c r="T227" i="1"/>
  <c r="T211" i="1"/>
  <c r="T195" i="1"/>
  <c r="T171" i="1"/>
  <c r="T147" i="1"/>
  <c r="T123" i="1"/>
  <c r="T91" i="1"/>
  <c r="T21" i="1"/>
  <c r="T276" i="1"/>
  <c r="T264" i="1"/>
  <c r="T248" i="1"/>
  <c r="T232" i="1"/>
  <c r="T216" i="1"/>
  <c r="T200" i="1"/>
  <c r="T179" i="1"/>
  <c r="T155" i="1"/>
  <c r="T131" i="1"/>
  <c r="T107" i="1"/>
  <c r="T83" i="1"/>
  <c r="T67" i="1"/>
  <c r="T51" i="1"/>
  <c r="T32" i="1"/>
  <c r="T11" i="1"/>
  <c r="T5" i="1"/>
  <c r="T279" i="1"/>
  <c r="T275" i="1"/>
  <c r="T271" i="1"/>
  <c r="T267" i="1"/>
  <c r="T263" i="1"/>
  <c r="T258" i="1"/>
  <c r="T252" i="1"/>
  <c r="T247" i="1"/>
  <c r="T242" i="1"/>
  <c r="T236" i="1"/>
  <c r="T231" i="1"/>
  <c r="T226" i="1"/>
  <c r="T220" i="1"/>
  <c r="T215" i="1"/>
  <c r="T210" i="1"/>
  <c r="T204" i="1"/>
  <c r="T199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39" i="1"/>
  <c r="T28" i="1"/>
  <c r="T17" i="1"/>
  <c r="T7" i="1"/>
  <c r="T280" i="1"/>
  <c r="T268" i="1"/>
  <c r="T254" i="1"/>
  <c r="T238" i="1"/>
  <c r="T222" i="1"/>
  <c r="T206" i="1"/>
  <c r="T187" i="1"/>
  <c r="T163" i="1"/>
  <c r="T139" i="1"/>
  <c r="T115" i="1"/>
  <c r="T99" i="1"/>
  <c r="T75" i="1"/>
  <c r="T59" i="1"/>
  <c r="T43" i="1"/>
  <c r="T282" i="1"/>
  <c r="T278" i="1"/>
  <c r="T274" i="1"/>
  <c r="T270" i="1"/>
  <c r="T266" i="1"/>
  <c r="T262" i="1"/>
  <c r="T256" i="1"/>
  <c r="T251" i="1"/>
  <c r="T246" i="1"/>
  <c r="T240" i="1"/>
  <c r="T235" i="1"/>
  <c r="T230" i="1"/>
  <c r="T224" i="1"/>
  <c r="T219" i="1"/>
  <c r="T214" i="1"/>
  <c r="T208" i="1"/>
  <c r="T203" i="1"/>
  <c r="T198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7" i="1"/>
  <c r="T27" i="1"/>
  <c r="T16" i="1"/>
  <c r="Y153" i="1"/>
  <c r="R2" i="1"/>
  <c r="Y19" i="1" s="1"/>
  <c r="Q2" i="1"/>
  <c r="P2" i="1"/>
  <c r="O2" i="1"/>
  <c r="K5" i="1"/>
  <c r="J5" i="1"/>
  <c r="I5" i="1"/>
  <c r="H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Y197" i="1" l="1"/>
  <c r="Y209" i="1"/>
  <c r="Y280" i="1"/>
  <c r="Y232" i="1"/>
  <c r="AA232" i="1" s="1"/>
  <c r="AB232" i="1" s="1"/>
  <c r="Y184" i="1"/>
  <c r="Y136" i="1"/>
  <c r="Y88" i="1"/>
  <c r="Y247" i="1"/>
  <c r="AA247" i="1" s="1"/>
  <c r="AB247" i="1" s="1"/>
  <c r="Y199" i="1"/>
  <c r="Y151" i="1"/>
  <c r="Y103" i="1"/>
  <c r="Y22" i="1"/>
  <c r="AA22" i="1" s="1"/>
  <c r="AB22" i="1" s="1"/>
  <c r="Y206" i="1"/>
  <c r="Y158" i="1"/>
  <c r="Y110" i="1"/>
  <c r="Y50" i="1"/>
  <c r="AA50" i="1" s="1"/>
  <c r="AB50" i="1" s="1"/>
  <c r="Y29" i="1"/>
  <c r="Y40" i="1"/>
  <c r="Y24" i="1"/>
  <c r="Y8" i="1"/>
  <c r="AA8" i="1" s="1"/>
  <c r="AB8" i="1" s="1"/>
  <c r="Y51" i="1"/>
  <c r="Y141" i="1"/>
  <c r="Y205" i="1"/>
  <c r="Y269" i="1"/>
  <c r="Y77" i="1"/>
  <c r="Y237" i="1"/>
  <c r="Y279" i="1"/>
  <c r="Y109" i="1"/>
  <c r="Y173" i="1"/>
  <c r="Y258" i="1"/>
  <c r="Y30" i="1"/>
  <c r="Y185" i="1"/>
  <c r="Y273" i="1"/>
  <c r="Y257" i="1"/>
  <c r="Y46" i="1"/>
  <c r="Y189" i="1"/>
  <c r="AA189" i="1" s="1"/>
  <c r="AB189" i="1" s="1"/>
  <c r="Y274" i="1"/>
  <c r="Y169" i="1"/>
  <c r="Y271" i="1"/>
  <c r="Y245" i="1"/>
  <c r="Y181" i="1"/>
  <c r="Y117" i="1"/>
  <c r="Y14" i="1"/>
  <c r="Y275" i="1"/>
  <c r="Y253" i="1"/>
  <c r="Y193" i="1"/>
  <c r="Y129" i="1"/>
  <c r="Y62" i="1"/>
  <c r="AA62" i="1" s="1"/>
  <c r="AB62" i="1" s="1"/>
  <c r="Y276" i="1"/>
  <c r="Y260" i="1"/>
  <c r="Y244" i="1"/>
  <c r="Y228" i="1"/>
  <c r="AA228" i="1" s="1"/>
  <c r="AB228" i="1" s="1"/>
  <c r="Y212" i="1"/>
  <c r="Y196" i="1"/>
  <c r="Y180" i="1"/>
  <c r="Y164" i="1"/>
  <c r="Y148" i="1"/>
  <c r="Y132" i="1"/>
  <c r="Y116" i="1"/>
  <c r="Y100" i="1"/>
  <c r="AA100" i="1" s="1"/>
  <c r="AB100" i="1" s="1"/>
  <c r="Y84" i="1"/>
  <c r="Y68" i="1"/>
  <c r="Y10" i="1"/>
  <c r="Y243" i="1"/>
  <c r="Y227" i="1"/>
  <c r="Y211" i="1"/>
  <c r="Y195" i="1"/>
  <c r="Y179" i="1"/>
  <c r="AA179" i="1" s="1"/>
  <c r="AB179" i="1" s="1"/>
  <c r="Y163" i="1"/>
  <c r="Y147" i="1"/>
  <c r="Y131" i="1"/>
  <c r="Y115" i="1"/>
  <c r="AA115" i="1" s="1"/>
  <c r="AB115" i="1" s="1"/>
  <c r="Y99" i="1"/>
  <c r="Y83" i="1"/>
  <c r="Y67" i="1"/>
  <c r="Y6" i="1"/>
  <c r="AA6" i="1" s="1"/>
  <c r="AB6" i="1" s="1"/>
  <c r="Y234" i="1"/>
  <c r="Y218" i="1"/>
  <c r="Y202" i="1"/>
  <c r="Y186" i="1"/>
  <c r="AA186" i="1" s="1"/>
  <c r="AB186" i="1" s="1"/>
  <c r="Y170" i="1"/>
  <c r="Y154" i="1"/>
  <c r="Y138" i="1"/>
  <c r="Y122" i="1"/>
  <c r="AA122" i="1" s="1"/>
  <c r="AB122" i="1" s="1"/>
  <c r="Y106" i="1"/>
  <c r="Y90" i="1"/>
  <c r="Y74" i="1"/>
  <c r="Y34" i="1"/>
  <c r="AA34" i="1" s="1"/>
  <c r="AB34" i="1" s="1"/>
  <c r="Y57" i="1"/>
  <c r="Y41" i="1"/>
  <c r="Y25" i="1"/>
  <c r="Y9" i="1"/>
  <c r="AA9" i="1" s="1"/>
  <c r="AB9" i="1" s="1"/>
  <c r="Y52" i="1"/>
  <c r="Y36" i="1"/>
  <c r="Y20" i="1"/>
  <c r="Y63" i="1"/>
  <c r="Y47" i="1"/>
  <c r="Y31" i="1"/>
  <c r="Y15" i="1"/>
  <c r="Y201" i="1"/>
  <c r="Y263" i="1"/>
  <c r="Y105" i="1"/>
  <c r="Y277" i="1"/>
  <c r="Y133" i="1"/>
  <c r="AA133" i="1" s="1"/>
  <c r="AB133" i="1" s="1"/>
  <c r="Y259" i="1"/>
  <c r="Y81" i="1"/>
  <c r="Y264" i="1"/>
  <c r="Y200" i="1"/>
  <c r="AA200" i="1" s="1"/>
  <c r="AB200" i="1" s="1"/>
  <c r="Y152" i="1"/>
  <c r="Y104" i="1"/>
  <c r="Y26" i="1"/>
  <c r="Y215" i="1"/>
  <c r="Y167" i="1"/>
  <c r="Y119" i="1"/>
  <c r="Y71" i="1"/>
  <c r="Y222" i="1"/>
  <c r="AA222" i="1" s="1"/>
  <c r="AB222" i="1" s="1"/>
  <c r="Y190" i="1"/>
  <c r="Y142" i="1"/>
  <c r="Y94" i="1"/>
  <c r="Y61" i="1"/>
  <c r="AA61" i="1" s="1"/>
  <c r="AB61" i="1" s="1"/>
  <c r="Y56" i="1"/>
  <c r="Y35" i="1"/>
  <c r="Y89" i="1"/>
  <c r="Y217" i="1"/>
  <c r="AA217" i="1" s="1"/>
  <c r="AB217" i="1" s="1"/>
  <c r="Y5" i="1"/>
  <c r="AA5" i="1" s="1"/>
  <c r="AB5" i="1" s="1"/>
  <c r="Y278" i="1"/>
  <c r="Y93" i="1"/>
  <c r="Y221" i="1"/>
  <c r="Y233" i="1"/>
  <c r="Y266" i="1"/>
  <c r="Y229" i="1"/>
  <c r="Y165" i="1"/>
  <c r="AA165" i="1" s="1"/>
  <c r="AB165" i="1" s="1"/>
  <c r="Y101" i="1"/>
  <c r="Y270" i="1"/>
  <c r="Y241" i="1"/>
  <c r="Y177" i="1"/>
  <c r="Y113" i="1"/>
  <c r="Y272" i="1"/>
  <c r="Y256" i="1"/>
  <c r="Y240" i="1"/>
  <c r="AA240" i="1" s="1"/>
  <c r="AB240" i="1" s="1"/>
  <c r="Y224" i="1"/>
  <c r="Y208" i="1"/>
  <c r="Y192" i="1"/>
  <c r="Y176" i="1"/>
  <c r="AA176" i="1" s="1"/>
  <c r="AB176" i="1" s="1"/>
  <c r="Y160" i="1"/>
  <c r="Y144" i="1"/>
  <c r="Y128" i="1"/>
  <c r="Y112" i="1"/>
  <c r="AA112" i="1" s="1"/>
  <c r="AB112" i="1" s="1"/>
  <c r="Y96" i="1"/>
  <c r="Y80" i="1"/>
  <c r="Y58" i="1"/>
  <c r="Y255" i="1"/>
  <c r="AA255" i="1" s="1"/>
  <c r="AB255" i="1" s="1"/>
  <c r="Y239" i="1"/>
  <c r="Y223" i="1"/>
  <c r="Y207" i="1"/>
  <c r="Y191" i="1"/>
  <c r="Y175" i="1"/>
  <c r="Y159" i="1"/>
  <c r="Y143" i="1"/>
  <c r="Y127" i="1"/>
  <c r="Y111" i="1"/>
  <c r="Y95" i="1"/>
  <c r="Y79" i="1"/>
  <c r="Y54" i="1"/>
  <c r="AA54" i="1" s="1"/>
  <c r="AB54" i="1" s="1"/>
  <c r="Y246" i="1"/>
  <c r="Y230" i="1"/>
  <c r="Y214" i="1"/>
  <c r="Y198" i="1"/>
  <c r="Y182" i="1"/>
  <c r="Y166" i="1"/>
  <c r="Y150" i="1"/>
  <c r="Y134" i="1"/>
  <c r="AA134" i="1" s="1"/>
  <c r="AB134" i="1" s="1"/>
  <c r="Y118" i="1"/>
  <c r="Y102" i="1"/>
  <c r="Y86" i="1"/>
  <c r="Y70" i="1"/>
  <c r="AA70" i="1" s="1"/>
  <c r="AB70" i="1" s="1"/>
  <c r="Y18" i="1"/>
  <c r="Y53" i="1"/>
  <c r="Y37" i="1"/>
  <c r="Y21" i="1"/>
  <c r="Y64" i="1"/>
  <c r="Y48" i="1"/>
  <c r="Y32" i="1"/>
  <c r="Y16" i="1"/>
  <c r="Y59" i="1"/>
  <c r="Y43" i="1"/>
  <c r="Y27" i="1"/>
  <c r="Y11" i="1"/>
  <c r="AA11" i="1" s="1"/>
  <c r="AB11" i="1" s="1"/>
  <c r="Y262" i="1"/>
  <c r="Y157" i="1"/>
  <c r="Y254" i="1"/>
  <c r="Y69" i="1"/>
  <c r="AA69" i="1" s="1"/>
  <c r="AB69" i="1" s="1"/>
  <c r="Y281" i="1"/>
  <c r="Y145" i="1"/>
  <c r="Y248" i="1"/>
  <c r="Y216" i="1"/>
  <c r="AA216" i="1" s="1"/>
  <c r="AB216" i="1" s="1"/>
  <c r="Y168" i="1"/>
  <c r="Y120" i="1"/>
  <c r="Y72" i="1"/>
  <c r="Y231" i="1"/>
  <c r="AA231" i="1" s="1"/>
  <c r="AB231" i="1" s="1"/>
  <c r="Y183" i="1"/>
  <c r="Y135" i="1"/>
  <c r="Y87" i="1"/>
  <c r="Y238" i="1"/>
  <c r="AA238" i="1" s="1"/>
  <c r="AB238" i="1" s="1"/>
  <c r="Y174" i="1"/>
  <c r="Y126" i="1"/>
  <c r="Y78" i="1"/>
  <c r="Y45" i="1"/>
  <c r="AA45" i="1" s="1"/>
  <c r="AB45" i="1" s="1"/>
  <c r="Y13" i="1"/>
  <c r="Y121" i="1"/>
  <c r="Y249" i="1"/>
  <c r="Y137" i="1"/>
  <c r="AA137" i="1" s="1"/>
  <c r="AB137" i="1" s="1"/>
  <c r="Y125" i="1"/>
  <c r="Y250" i="1"/>
  <c r="Y73" i="1"/>
  <c r="Y267" i="1"/>
  <c r="Y282" i="1"/>
  <c r="Y261" i="1"/>
  <c r="Y213" i="1"/>
  <c r="Y149" i="1"/>
  <c r="Y85" i="1"/>
  <c r="Y265" i="1"/>
  <c r="Y225" i="1"/>
  <c r="Y161" i="1"/>
  <c r="Y97" i="1"/>
  <c r="Y268" i="1"/>
  <c r="Y252" i="1"/>
  <c r="Y236" i="1"/>
  <c r="AA236" i="1" s="1"/>
  <c r="AB236" i="1" s="1"/>
  <c r="Y220" i="1"/>
  <c r="Y204" i="1"/>
  <c r="Y188" i="1"/>
  <c r="Y172" i="1"/>
  <c r="Y156" i="1"/>
  <c r="Y140" i="1"/>
  <c r="Y124" i="1"/>
  <c r="Y108" i="1"/>
  <c r="Y92" i="1"/>
  <c r="Y76" i="1"/>
  <c r="Y42" i="1"/>
  <c r="Y251" i="1"/>
  <c r="Y235" i="1"/>
  <c r="Y219" i="1"/>
  <c r="Y203" i="1"/>
  <c r="Y187" i="1"/>
  <c r="AA187" i="1" s="1"/>
  <c r="AB187" i="1" s="1"/>
  <c r="Y171" i="1"/>
  <c r="Y155" i="1"/>
  <c r="Y139" i="1"/>
  <c r="Y123" i="1"/>
  <c r="AA123" i="1" s="1"/>
  <c r="AB123" i="1" s="1"/>
  <c r="Y107" i="1"/>
  <c r="Y91" i="1"/>
  <c r="Y75" i="1"/>
  <c r="Y38" i="1"/>
  <c r="AA38" i="1" s="1"/>
  <c r="AB38" i="1" s="1"/>
  <c r="Y242" i="1"/>
  <c r="Y226" i="1"/>
  <c r="Y210" i="1"/>
  <c r="Y194" i="1"/>
  <c r="AA194" i="1" s="1"/>
  <c r="AB194" i="1" s="1"/>
  <c r="Y178" i="1"/>
  <c r="Y162" i="1"/>
  <c r="Y146" i="1"/>
  <c r="Y130" i="1"/>
  <c r="AA130" i="1" s="1"/>
  <c r="AB130" i="1" s="1"/>
  <c r="Y114" i="1"/>
  <c r="Y98" i="1"/>
  <c r="Y82" i="1"/>
  <c r="Y66" i="1"/>
  <c r="AA66" i="1" s="1"/>
  <c r="AB66" i="1" s="1"/>
  <c r="Y65" i="1"/>
  <c r="Y49" i="1"/>
  <c r="Y33" i="1"/>
  <c r="Y17" i="1"/>
  <c r="Y60" i="1"/>
  <c r="Y44" i="1"/>
  <c r="Y28" i="1"/>
  <c r="Y12" i="1"/>
  <c r="AA12" i="1" s="1"/>
  <c r="AB12" i="1" s="1"/>
  <c r="Y55" i="1"/>
  <c r="Y39" i="1"/>
  <c r="Y23" i="1"/>
  <c r="Y7" i="1"/>
  <c r="AA7" i="1" s="1"/>
  <c r="AB7" i="1" s="1"/>
  <c r="U145" i="1"/>
  <c r="AA145" i="1"/>
  <c r="AB145" i="1" s="1"/>
  <c r="U149" i="1"/>
  <c r="AA149" i="1"/>
  <c r="AB149" i="1" s="1"/>
  <c r="U153" i="1"/>
  <c r="AA153" i="1"/>
  <c r="AB153" i="1" s="1"/>
  <c r="U146" i="1"/>
  <c r="AA146" i="1"/>
  <c r="AB146" i="1" s="1"/>
  <c r="U150" i="1"/>
  <c r="AA150" i="1"/>
  <c r="AB150" i="1" s="1"/>
  <c r="U154" i="1"/>
  <c r="AA154" i="1"/>
  <c r="AB154" i="1" s="1"/>
  <c r="U143" i="1"/>
  <c r="AA143" i="1"/>
  <c r="AB143" i="1" s="1"/>
  <c r="U147" i="1"/>
  <c r="AA147" i="1"/>
  <c r="AB147" i="1" s="1"/>
  <c r="U151" i="1"/>
  <c r="AA151" i="1"/>
  <c r="AB151" i="1" s="1"/>
  <c r="U144" i="1"/>
  <c r="AA144" i="1"/>
  <c r="AB144" i="1" s="1"/>
  <c r="U148" i="1"/>
  <c r="AA148" i="1"/>
  <c r="AB148" i="1" s="1"/>
  <c r="U152" i="1"/>
  <c r="AA152" i="1"/>
  <c r="AB152" i="1" s="1"/>
  <c r="U157" i="1"/>
  <c r="AA157" i="1"/>
  <c r="AB157" i="1" s="1"/>
  <c r="U161" i="1"/>
  <c r="AA161" i="1"/>
  <c r="AB161" i="1" s="1"/>
  <c r="U165" i="1"/>
  <c r="U169" i="1"/>
  <c r="AA169" i="1"/>
  <c r="AB169" i="1" s="1"/>
  <c r="U173" i="1"/>
  <c r="AA173" i="1"/>
  <c r="AB173" i="1" s="1"/>
  <c r="U177" i="1"/>
  <c r="AA177" i="1"/>
  <c r="AB177" i="1" s="1"/>
  <c r="U181" i="1"/>
  <c r="AA181" i="1"/>
  <c r="AB181" i="1" s="1"/>
  <c r="U185" i="1"/>
  <c r="AA185" i="1"/>
  <c r="AB185" i="1" s="1"/>
  <c r="U189" i="1"/>
  <c r="U193" i="1"/>
  <c r="AA193" i="1"/>
  <c r="AB193" i="1" s="1"/>
  <c r="U197" i="1"/>
  <c r="AA197" i="1"/>
  <c r="AB197" i="1" s="1"/>
  <c r="U201" i="1"/>
  <c r="AA201" i="1"/>
  <c r="AB201" i="1" s="1"/>
  <c r="U205" i="1"/>
  <c r="AA205" i="1"/>
  <c r="AB205" i="1" s="1"/>
  <c r="U158" i="1"/>
  <c r="AA158" i="1"/>
  <c r="AB158" i="1" s="1"/>
  <c r="U162" i="1"/>
  <c r="AA162" i="1"/>
  <c r="AB162" i="1" s="1"/>
  <c r="U166" i="1"/>
  <c r="AA166" i="1"/>
  <c r="AB166" i="1" s="1"/>
  <c r="U170" i="1"/>
  <c r="AA170" i="1"/>
  <c r="AB170" i="1" s="1"/>
  <c r="U174" i="1"/>
  <c r="AA174" i="1"/>
  <c r="AB174" i="1" s="1"/>
  <c r="U178" i="1"/>
  <c r="AA178" i="1"/>
  <c r="AB178" i="1" s="1"/>
  <c r="U182" i="1"/>
  <c r="AA182" i="1"/>
  <c r="AB182" i="1" s="1"/>
  <c r="U186" i="1"/>
  <c r="U190" i="1"/>
  <c r="AA190" i="1"/>
  <c r="AB190" i="1" s="1"/>
  <c r="U194" i="1"/>
  <c r="U198" i="1"/>
  <c r="AA198" i="1"/>
  <c r="AB198" i="1" s="1"/>
  <c r="U202" i="1"/>
  <c r="AA202" i="1"/>
  <c r="AB202" i="1" s="1"/>
  <c r="U206" i="1"/>
  <c r="AA206" i="1"/>
  <c r="AB206" i="1" s="1"/>
  <c r="U155" i="1"/>
  <c r="AA155" i="1"/>
  <c r="AB155" i="1" s="1"/>
  <c r="U159" i="1"/>
  <c r="AA159" i="1"/>
  <c r="AB159" i="1" s="1"/>
  <c r="U163" i="1"/>
  <c r="AA163" i="1"/>
  <c r="AB163" i="1" s="1"/>
  <c r="U167" i="1"/>
  <c r="AA167" i="1"/>
  <c r="AB167" i="1" s="1"/>
  <c r="U171" i="1"/>
  <c r="AA171" i="1"/>
  <c r="AB171" i="1" s="1"/>
  <c r="U175" i="1"/>
  <c r="AA175" i="1"/>
  <c r="AB175" i="1" s="1"/>
  <c r="U179" i="1"/>
  <c r="U183" i="1"/>
  <c r="AA183" i="1"/>
  <c r="AB183" i="1" s="1"/>
  <c r="U187" i="1"/>
  <c r="U191" i="1"/>
  <c r="AA191" i="1"/>
  <c r="AB191" i="1" s="1"/>
  <c r="U195" i="1"/>
  <c r="AA195" i="1"/>
  <c r="AB195" i="1" s="1"/>
  <c r="U199" i="1"/>
  <c r="AA199" i="1"/>
  <c r="AB199" i="1" s="1"/>
  <c r="U203" i="1"/>
  <c r="AA203" i="1"/>
  <c r="AB203" i="1" s="1"/>
  <c r="U207" i="1"/>
  <c r="AA207" i="1"/>
  <c r="AB207" i="1" s="1"/>
  <c r="U211" i="1"/>
  <c r="AA211" i="1"/>
  <c r="AB211" i="1" s="1"/>
  <c r="U215" i="1"/>
  <c r="AA215" i="1"/>
  <c r="AB215" i="1" s="1"/>
  <c r="U219" i="1"/>
  <c r="AA219" i="1"/>
  <c r="AB219" i="1" s="1"/>
  <c r="U156" i="1"/>
  <c r="AA156" i="1"/>
  <c r="AB156" i="1" s="1"/>
  <c r="U160" i="1"/>
  <c r="AA160" i="1"/>
  <c r="AB160" i="1" s="1"/>
  <c r="U164" i="1"/>
  <c r="AA164" i="1"/>
  <c r="AB164" i="1" s="1"/>
  <c r="U168" i="1"/>
  <c r="AA168" i="1"/>
  <c r="AB168" i="1" s="1"/>
  <c r="U172" i="1"/>
  <c r="AA172" i="1"/>
  <c r="AB172" i="1" s="1"/>
  <c r="U176" i="1"/>
  <c r="U180" i="1"/>
  <c r="AA180" i="1"/>
  <c r="AB180" i="1" s="1"/>
  <c r="U184" i="1"/>
  <c r="AA184" i="1"/>
  <c r="AB184" i="1" s="1"/>
  <c r="U188" i="1"/>
  <c r="AA188" i="1"/>
  <c r="AB188" i="1" s="1"/>
  <c r="U192" i="1"/>
  <c r="AA192" i="1"/>
  <c r="AB192" i="1" s="1"/>
  <c r="U196" i="1"/>
  <c r="AA196" i="1"/>
  <c r="AB196" i="1" s="1"/>
  <c r="U200" i="1"/>
  <c r="U204" i="1"/>
  <c r="AA204" i="1"/>
  <c r="AB204" i="1" s="1"/>
  <c r="U208" i="1"/>
  <c r="AA208" i="1"/>
  <c r="AB208" i="1" s="1"/>
  <c r="U212" i="1"/>
  <c r="AA212" i="1"/>
  <c r="AB212" i="1" s="1"/>
  <c r="U216" i="1"/>
  <c r="U220" i="1"/>
  <c r="AA220" i="1"/>
  <c r="AB220" i="1" s="1"/>
  <c r="AA209" i="1"/>
  <c r="AB209" i="1" s="1"/>
  <c r="U213" i="1"/>
  <c r="U221" i="1"/>
  <c r="U225" i="1"/>
  <c r="AA225" i="1"/>
  <c r="AB225" i="1" s="1"/>
  <c r="U229" i="1"/>
  <c r="AA229" i="1"/>
  <c r="AB229" i="1" s="1"/>
  <c r="U233" i="1"/>
  <c r="AA233" i="1"/>
  <c r="AB233" i="1" s="1"/>
  <c r="U237" i="1"/>
  <c r="AA237" i="1"/>
  <c r="AB237" i="1" s="1"/>
  <c r="U241" i="1"/>
  <c r="AA241" i="1"/>
  <c r="AB241" i="1" s="1"/>
  <c r="U245" i="1"/>
  <c r="AA245" i="1"/>
  <c r="AB245" i="1" s="1"/>
  <c r="U249" i="1"/>
  <c r="AA249" i="1"/>
  <c r="AB249" i="1" s="1"/>
  <c r="U253" i="1"/>
  <c r="AA253" i="1"/>
  <c r="AB253" i="1" s="1"/>
  <c r="U257" i="1"/>
  <c r="AA257" i="1"/>
  <c r="AB257" i="1" s="1"/>
  <c r="U261" i="1"/>
  <c r="AA261" i="1"/>
  <c r="AB261" i="1" s="1"/>
  <c r="U265" i="1"/>
  <c r="AA265" i="1"/>
  <c r="AB265" i="1" s="1"/>
  <c r="U269" i="1"/>
  <c r="AA269" i="1"/>
  <c r="AB269" i="1" s="1"/>
  <c r="U273" i="1"/>
  <c r="AA273" i="1"/>
  <c r="AB273" i="1" s="1"/>
  <c r="U277" i="1"/>
  <c r="AA277" i="1"/>
  <c r="AB277" i="1" s="1"/>
  <c r="U281" i="1"/>
  <c r="AA281" i="1"/>
  <c r="AB281" i="1" s="1"/>
  <c r="U210" i="1"/>
  <c r="AA214" i="1"/>
  <c r="AB214" i="1" s="1"/>
  <c r="U218" i="1"/>
  <c r="U226" i="1"/>
  <c r="AA226" i="1"/>
  <c r="AB226" i="1" s="1"/>
  <c r="U230" i="1"/>
  <c r="AA230" i="1"/>
  <c r="AB230" i="1" s="1"/>
  <c r="U234" i="1"/>
  <c r="AA234" i="1"/>
  <c r="AB234" i="1" s="1"/>
  <c r="U238" i="1"/>
  <c r="U242" i="1"/>
  <c r="AA242" i="1"/>
  <c r="AB242" i="1" s="1"/>
  <c r="U246" i="1"/>
  <c r="AA246" i="1"/>
  <c r="AB246" i="1" s="1"/>
  <c r="U250" i="1"/>
  <c r="AA250" i="1"/>
  <c r="AB250" i="1" s="1"/>
  <c r="U254" i="1"/>
  <c r="AA254" i="1"/>
  <c r="AB254" i="1" s="1"/>
  <c r="U258" i="1"/>
  <c r="AA258" i="1"/>
  <c r="AB258" i="1" s="1"/>
  <c r="U262" i="1"/>
  <c r="AA262" i="1"/>
  <c r="AB262" i="1" s="1"/>
  <c r="U266" i="1"/>
  <c r="AA266" i="1"/>
  <c r="AB266" i="1" s="1"/>
  <c r="U270" i="1"/>
  <c r="AA270" i="1"/>
  <c r="AB270" i="1" s="1"/>
  <c r="U274" i="1"/>
  <c r="AA274" i="1"/>
  <c r="AB274" i="1" s="1"/>
  <c r="U278" i="1"/>
  <c r="AA278" i="1"/>
  <c r="AB278" i="1" s="1"/>
  <c r="U282" i="1"/>
  <c r="AA282" i="1"/>
  <c r="AB282" i="1" s="1"/>
  <c r="U209" i="1"/>
  <c r="AA213" i="1"/>
  <c r="AB213" i="1" s="1"/>
  <c r="U217" i="1"/>
  <c r="AA221" i="1"/>
  <c r="AB221" i="1" s="1"/>
  <c r="U223" i="1"/>
  <c r="AA223" i="1"/>
  <c r="AB223" i="1" s="1"/>
  <c r="U227" i="1"/>
  <c r="AA227" i="1"/>
  <c r="AB227" i="1" s="1"/>
  <c r="U231" i="1"/>
  <c r="U235" i="1"/>
  <c r="AA235" i="1"/>
  <c r="AB235" i="1" s="1"/>
  <c r="U239" i="1"/>
  <c r="AA239" i="1"/>
  <c r="AB239" i="1" s="1"/>
  <c r="U243" i="1"/>
  <c r="AA243" i="1"/>
  <c r="AB243" i="1" s="1"/>
  <c r="U247" i="1"/>
  <c r="U251" i="1"/>
  <c r="AA251" i="1"/>
  <c r="AB251" i="1" s="1"/>
  <c r="U255" i="1"/>
  <c r="U259" i="1"/>
  <c r="AA259" i="1"/>
  <c r="AB259" i="1" s="1"/>
  <c r="U263" i="1"/>
  <c r="AA263" i="1"/>
  <c r="AB263" i="1" s="1"/>
  <c r="U267" i="1"/>
  <c r="AA267" i="1"/>
  <c r="AB267" i="1" s="1"/>
  <c r="U271" i="1"/>
  <c r="AA271" i="1"/>
  <c r="AB271" i="1" s="1"/>
  <c r="U275" i="1"/>
  <c r="AA275" i="1"/>
  <c r="AB275" i="1" s="1"/>
  <c r="U279" i="1"/>
  <c r="AA279" i="1"/>
  <c r="AB279" i="1" s="1"/>
  <c r="AA10" i="1"/>
  <c r="AB10" i="1" s="1"/>
  <c r="AA14" i="1"/>
  <c r="AB14" i="1" s="1"/>
  <c r="AA18" i="1"/>
  <c r="AB18" i="1" s="1"/>
  <c r="AA26" i="1"/>
  <c r="AB26" i="1" s="1"/>
  <c r="AA30" i="1"/>
  <c r="AB30" i="1" s="1"/>
  <c r="AA42" i="1"/>
  <c r="AB42" i="1" s="1"/>
  <c r="AA46" i="1"/>
  <c r="AB46" i="1" s="1"/>
  <c r="AA58" i="1"/>
  <c r="AB58" i="1" s="1"/>
  <c r="AA210" i="1"/>
  <c r="AB210" i="1" s="1"/>
  <c r="U214" i="1"/>
  <c r="AA218" i="1"/>
  <c r="AB218" i="1" s="1"/>
  <c r="U222" i="1"/>
  <c r="U224" i="1"/>
  <c r="AA224" i="1"/>
  <c r="AB224" i="1" s="1"/>
  <c r="U228" i="1"/>
  <c r="U232" i="1"/>
  <c r="U236" i="1"/>
  <c r="U240" i="1"/>
  <c r="U244" i="1"/>
  <c r="AA244" i="1"/>
  <c r="AB244" i="1" s="1"/>
  <c r="U248" i="1"/>
  <c r="AA248" i="1"/>
  <c r="AB248" i="1" s="1"/>
  <c r="U252" i="1"/>
  <c r="AA252" i="1"/>
  <c r="AB252" i="1" s="1"/>
  <c r="U256" i="1"/>
  <c r="AA256" i="1"/>
  <c r="AB256" i="1" s="1"/>
  <c r="U260" i="1"/>
  <c r="AA260" i="1"/>
  <c r="AB260" i="1" s="1"/>
  <c r="U264" i="1"/>
  <c r="AA264" i="1"/>
  <c r="AB264" i="1" s="1"/>
  <c r="U268" i="1"/>
  <c r="AA268" i="1"/>
  <c r="AB268" i="1" s="1"/>
  <c r="U272" i="1"/>
  <c r="AA272" i="1"/>
  <c r="AB272" i="1" s="1"/>
  <c r="U276" i="1"/>
  <c r="AA276" i="1"/>
  <c r="AB276" i="1" s="1"/>
  <c r="U280" i="1"/>
  <c r="AA280" i="1"/>
  <c r="AB280" i="1" s="1"/>
  <c r="AA15" i="1"/>
  <c r="AB15" i="1" s="1"/>
  <c r="AA19" i="1"/>
  <c r="AB19" i="1" s="1"/>
  <c r="AA23" i="1"/>
  <c r="AB23" i="1" s="1"/>
  <c r="AA27" i="1"/>
  <c r="AB27" i="1" s="1"/>
  <c r="AA31" i="1"/>
  <c r="AB31" i="1" s="1"/>
  <c r="AA35" i="1"/>
  <c r="AB35" i="1" s="1"/>
  <c r="AA39" i="1"/>
  <c r="AB39" i="1" s="1"/>
  <c r="AA43" i="1"/>
  <c r="AB43" i="1" s="1"/>
  <c r="AA47" i="1"/>
  <c r="AB47" i="1" s="1"/>
  <c r="AA51" i="1"/>
  <c r="AB51" i="1" s="1"/>
  <c r="AA55" i="1"/>
  <c r="AB55" i="1" s="1"/>
  <c r="AA59" i="1"/>
  <c r="AB59" i="1" s="1"/>
  <c r="AA63" i="1"/>
  <c r="AB63" i="1" s="1"/>
  <c r="AA67" i="1"/>
  <c r="AB67" i="1" s="1"/>
  <c r="AA71" i="1"/>
  <c r="AB71" i="1" s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5" i="1"/>
  <c r="AA139" i="1"/>
  <c r="AB139" i="1" s="1"/>
  <c r="AA135" i="1"/>
  <c r="AB135" i="1" s="1"/>
  <c r="AA131" i="1"/>
  <c r="AB131" i="1" s="1"/>
  <c r="AA127" i="1"/>
  <c r="AB127" i="1" s="1"/>
  <c r="AA119" i="1"/>
  <c r="AB119" i="1" s="1"/>
  <c r="AA111" i="1"/>
  <c r="AB111" i="1" s="1"/>
  <c r="AA107" i="1"/>
  <c r="AB107" i="1" s="1"/>
  <c r="AA103" i="1"/>
  <c r="AB103" i="1" s="1"/>
  <c r="AA99" i="1"/>
  <c r="AB99" i="1" s="1"/>
  <c r="AA95" i="1"/>
  <c r="AB95" i="1" s="1"/>
  <c r="AA91" i="1"/>
  <c r="AB91" i="1" s="1"/>
  <c r="AA87" i="1"/>
  <c r="AB87" i="1" s="1"/>
  <c r="AA83" i="1"/>
  <c r="AB83" i="1" s="1"/>
  <c r="AA79" i="1"/>
  <c r="AB79" i="1" s="1"/>
  <c r="AA75" i="1"/>
  <c r="AB75" i="1" s="1"/>
  <c r="AA53" i="1"/>
  <c r="AB53" i="1" s="1"/>
  <c r="AA37" i="1"/>
  <c r="AB37" i="1" s="1"/>
  <c r="AA29" i="1"/>
  <c r="AB29" i="1" s="1"/>
  <c r="AA21" i="1"/>
  <c r="AB21" i="1" s="1"/>
  <c r="AA13" i="1"/>
  <c r="AB13" i="1" s="1"/>
  <c r="V144" i="1"/>
  <c r="V148" i="1"/>
  <c r="V152" i="1"/>
  <c r="V145" i="1"/>
  <c r="V149" i="1"/>
  <c r="V153" i="1"/>
  <c r="V146" i="1"/>
  <c r="V150" i="1"/>
  <c r="V143" i="1"/>
  <c r="V147" i="1"/>
  <c r="V151" i="1"/>
  <c r="V154" i="1"/>
  <c r="V156" i="1"/>
  <c r="V160" i="1"/>
  <c r="V164" i="1"/>
  <c r="V168" i="1"/>
  <c r="V172" i="1"/>
  <c r="V176" i="1"/>
  <c r="V180" i="1"/>
  <c r="V184" i="1"/>
  <c r="V188" i="1"/>
  <c r="V192" i="1"/>
  <c r="V196" i="1"/>
  <c r="V200" i="1"/>
  <c r="V204" i="1"/>
  <c r="V157" i="1"/>
  <c r="V161" i="1"/>
  <c r="V165" i="1"/>
  <c r="V169" i="1"/>
  <c r="V173" i="1"/>
  <c r="V177" i="1"/>
  <c r="V181" i="1"/>
  <c r="V185" i="1"/>
  <c r="V189" i="1"/>
  <c r="V193" i="1"/>
  <c r="V197" i="1"/>
  <c r="V201" i="1"/>
  <c r="V205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08" i="1"/>
  <c r="V216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276" i="1"/>
  <c r="V280" i="1"/>
  <c r="V213" i="1"/>
  <c r="V221" i="1"/>
  <c r="V225" i="1"/>
  <c r="V229" i="1"/>
  <c r="V233" i="1"/>
  <c r="V237" i="1"/>
  <c r="V241" i="1"/>
  <c r="V245" i="1"/>
  <c r="V249" i="1"/>
  <c r="V253" i="1"/>
  <c r="V257" i="1"/>
  <c r="V261" i="1"/>
  <c r="V265" i="1"/>
  <c r="V269" i="1"/>
  <c r="V273" i="1"/>
  <c r="V277" i="1"/>
  <c r="V281" i="1"/>
  <c r="V212" i="1"/>
  <c r="V220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09" i="1"/>
  <c r="V217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275" i="1"/>
  <c r="V27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5" i="1"/>
  <c r="AA142" i="1"/>
  <c r="AB142" i="1" s="1"/>
  <c r="AA138" i="1"/>
  <c r="AB138" i="1" s="1"/>
  <c r="AA126" i="1"/>
  <c r="AB126" i="1" s="1"/>
  <c r="AA118" i="1"/>
  <c r="AB118" i="1" s="1"/>
  <c r="AA114" i="1"/>
  <c r="AB114" i="1" s="1"/>
  <c r="AA110" i="1"/>
  <c r="AB110" i="1" s="1"/>
  <c r="AA106" i="1"/>
  <c r="AB106" i="1" s="1"/>
  <c r="AA102" i="1"/>
  <c r="AB102" i="1" s="1"/>
  <c r="AA98" i="1"/>
  <c r="AB98" i="1" s="1"/>
  <c r="AA94" i="1"/>
  <c r="AB94" i="1" s="1"/>
  <c r="AA90" i="1"/>
  <c r="AB90" i="1" s="1"/>
  <c r="AA86" i="1"/>
  <c r="AB86" i="1" s="1"/>
  <c r="AA82" i="1"/>
  <c r="AB82" i="1" s="1"/>
  <c r="AA78" i="1"/>
  <c r="AB78" i="1" s="1"/>
  <c r="AA74" i="1"/>
  <c r="AB74" i="1" s="1"/>
  <c r="AA68" i="1"/>
  <c r="AB68" i="1" s="1"/>
  <c r="AA60" i="1"/>
  <c r="AB60" i="1" s="1"/>
  <c r="AA52" i="1"/>
  <c r="AB52" i="1" s="1"/>
  <c r="AA44" i="1"/>
  <c r="AB44" i="1" s="1"/>
  <c r="AA36" i="1"/>
  <c r="AB36" i="1" s="1"/>
  <c r="AA28" i="1"/>
  <c r="AB28" i="1" s="1"/>
  <c r="AA20" i="1"/>
  <c r="AB20" i="1" s="1"/>
  <c r="W143" i="1"/>
  <c r="W147" i="1"/>
  <c r="W151" i="1"/>
  <c r="W144" i="1"/>
  <c r="W148" i="1"/>
  <c r="W152" i="1"/>
  <c r="W145" i="1"/>
  <c r="W149" i="1"/>
  <c r="W153" i="1"/>
  <c r="W146" i="1"/>
  <c r="W150" i="1"/>
  <c r="W155" i="1"/>
  <c r="W159" i="1"/>
  <c r="W163" i="1"/>
  <c r="W167" i="1"/>
  <c r="W171" i="1"/>
  <c r="W175" i="1"/>
  <c r="W179" i="1"/>
  <c r="W183" i="1"/>
  <c r="W187" i="1"/>
  <c r="W191" i="1"/>
  <c r="W195" i="1"/>
  <c r="W199" i="1"/>
  <c r="W203" i="1"/>
  <c r="W207" i="1"/>
  <c r="W154" i="1"/>
  <c r="W156" i="1"/>
  <c r="W160" i="1"/>
  <c r="W164" i="1"/>
  <c r="W168" i="1"/>
  <c r="W172" i="1"/>
  <c r="W176" i="1"/>
  <c r="W180" i="1"/>
  <c r="W184" i="1"/>
  <c r="W188" i="1"/>
  <c r="W192" i="1"/>
  <c r="W196" i="1"/>
  <c r="W200" i="1"/>
  <c r="W204" i="1"/>
  <c r="W157" i="1"/>
  <c r="W161" i="1"/>
  <c r="W165" i="1"/>
  <c r="W169" i="1"/>
  <c r="W173" i="1"/>
  <c r="W177" i="1"/>
  <c r="W181" i="1"/>
  <c r="W185" i="1"/>
  <c r="W189" i="1"/>
  <c r="W193" i="1"/>
  <c r="W197" i="1"/>
  <c r="W201" i="1"/>
  <c r="W205" i="1"/>
  <c r="W209" i="1"/>
  <c r="W213" i="1"/>
  <c r="W217" i="1"/>
  <c r="W221" i="1"/>
  <c r="W158" i="1"/>
  <c r="W162" i="1"/>
  <c r="W166" i="1"/>
  <c r="W170" i="1"/>
  <c r="W174" i="1"/>
  <c r="W178" i="1"/>
  <c r="W182" i="1"/>
  <c r="W186" i="1"/>
  <c r="W190" i="1"/>
  <c r="W194" i="1"/>
  <c r="W198" i="1"/>
  <c r="W202" i="1"/>
  <c r="W206" i="1"/>
  <c r="W210" i="1"/>
  <c r="W214" i="1"/>
  <c r="W218" i="1"/>
  <c r="W222" i="1"/>
  <c r="W211" i="1"/>
  <c r="W219" i="1"/>
  <c r="W223" i="1"/>
  <c r="W227" i="1"/>
  <c r="W231" i="1"/>
  <c r="W235" i="1"/>
  <c r="W239" i="1"/>
  <c r="W243" i="1"/>
  <c r="W247" i="1"/>
  <c r="W251" i="1"/>
  <c r="W255" i="1"/>
  <c r="W259" i="1"/>
  <c r="W263" i="1"/>
  <c r="W267" i="1"/>
  <c r="W271" i="1"/>
  <c r="W275" i="1"/>
  <c r="W279" i="1"/>
  <c r="W208" i="1"/>
  <c r="W216" i="1"/>
  <c r="W224" i="1"/>
  <c r="W228" i="1"/>
  <c r="W232" i="1"/>
  <c r="W236" i="1"/>
  <c r="W240" i="1"/>
  <c r="W244" i="1"/>
  <c r="W248" i="1"/>
  <c r="W252" i="1"/>
  <c r="W256" i="1"/>
  <c r="W260" i="1"/>
  <c r="W264" i="1"/>
  <c r="W268" i="1"/>
  <c r="W272" i="1"/>
  <c r="W276" i="1"/>
  <c r="W280" i="1"/>
  <c r="W215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12" i="1"/>
  <c r="W220" i="1"/>
  <c r="W226" i="1"/>
  <c r="W230" i="1"/>
  <c r="W234" i="1"/>
  <c r="W238" i="1"/>
  <c r="W242" i="1"/>
  <c r="W246" i="1"/>
  <c r="W250" i="1"/>
  <c r="W254" i="1"/>
  <c r="W258" i="1"/>
  <c r="W262" i="1"/>
  <c r="W266" i="1"/>
  <c r="W270" i="1"/>
  <c r="W274" i="1"/>
  <c r="W278" i="1"/>
  <c r="W2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5" i="1"/>
  <c r="AA141" i="1"/>
  <c r="AB141" i="1" s="1"/>
  <c r="AA129" i="1"/>
  <c r="AB129" i="1" s="1"/>
  <c r="AA125" i="1"/>
  <c r="AB125" i="1" s="1"/>
  <c r="AA121" i="1"/>
  <c r="AB121" i="1" s="1"/>
  <c r="AA117" i="1"/>
  <c r="AB117" i="1" s="1"/>
  <c r="AA113" i="1"/>
  <c r="AB113" i="1" s="1"/>
  <c r="AA109" i="1"/>
  <c r="AB109" i="1" s="1"/>
  <c r="AA105" i="1"/>
  <c r="AB105" i="1" s="1"/>
  <c r="AA101" i="1"/>
  <c r="AB101" i="1" s="1"/>
  <c r="AA97" i="1"/>
  <c r="AB97" i="1" s="1"/>
  <c r="AA93" i="1"/>
  <c r="AB93" i="1" s="1"/>
  <c r="AA89" i="1"/>
  <c r="AB89" i="1" s="1"/>
  <c r="AA85" i="1"/>
  <c r="AB85" i="1" s="1"/>
  <c r="AA81" i="1"/>
  <c r="AB81" i="1" s="1"/>
  <c r="AA77" i="1"/>
  <c r="AB77" i="1" s="1"/>
  <c r="AA73" i="1"/>
  <c r="AB73" i="1" s="1"/>
  <c r="AA65" i="1"/>
  <c r="AB65" i="1" s="1"/>
  <c r="AA57" i="1"/>
  <c r="AB57" i="1" s="1"/>
  <c r="AA49" i="1"/>
  <c r="AB49" i="1" s="1"/>
  <c r="AA41" i="1"/>
  <c r="AB41" i="1" s="1"/>
  <c r="AA33" i="1"/>
  <c r="AB33" i="1" s="1"/>
  <c r="AA25" i="1"/>
  <c r="AB25" i="1" s="1"/>
  <c r="AA17" i="1"/>
  <c r="AB17" i="1" s="1"/>
  <c r="X146" i="1"/>
  <c r="X150" i="1"/>
  <c r="X154" i="1"/>
  <c r="X143" i="1"/>
  <c r="X147" i="1"/>
  <c r="X151" i="1"/>
  <c r="X144" i="1"/>
  <c r="X148" i="1"/>
  <c r="X152" i="1"/>
  <c r="X145" i="1"/>
  <c r="X149" i="1"/>
  <c r="X153" i="1"/>
  <c r="X158" i="1"/>
  <c r="X162" i="1"/>
  <c r="X166" i="1"/>
  <c r="X170" i="1"/>
  <c r="X174" i="1"/>
  <c r="X178" i="1"/>
  <c r="X182" i="1"/>
  <c r="X186" i="1"/>
  <c r="X190" i="1"/>
  <c r="X194" i="1"/>
  <c r="X198" i="1"/>
  <c r="X202" i="1"/>
  <c r="X206" i="1"/>
  <c r="X155" i="1"/>
  <c r="X159" i="1"/>
  <c r="X163" i="1"/>
  <c r="X167" i="1"/>
  <c r="X171" i="1"/>
  <c r="X175" i="1"/>
  <c r="X179" i="1"/>
  <c r="X183" i="1"/>
  <c r="X187" i="1"/>
  <c r="X191" i="1"/>
  <c r="X195" i="1"/>
  <c r="X199" i="1"/>
  <c r="X203" i="1"/>
  <c r="X207" i="1"/>
  <c r="X156" i="1"/>
  <c r="X160" i="1"/>
  <c r="X164" i="1"/>
  <c r="X168" i="1"/>
  <c r="X172" i="1"/>
  <c r="X176" i="1"/>
  <c r="X180" i="1"/>
  <c r="X184" i="1"/>
  <c r="X188" i="1"/>
  <c r="X192" i="1"/>
  <c r="X196" i="1"/>
  <c r="X200" i="1"/>
  <c r="X204" i="1"/>
  <c r="X208" i="1"/>
  <c r="X212" i="1"/>
  <c r="X216" i="1"/>
  <c r="X220" i="1"/>
  <c r="X157" i="1"/>
  <c r="X161" i="1"/>
  <c r="X165" i="1"/>
  <c r="X169" i="1"/>
  <c r="X173" i="1"/>
  <c r="X177" i="1"/>
  <c r="X181" i="1"/>
  <c r="X185" i="1"/>
  <c r="X189" i="1"/>
  <c r="X193" i="1"/>
  <c r="X197" i="1"/>
  <c r="X201" i="1"/>
  <c r="X205" i="1"/>
  <c r="X209" i="1"/>
  <c r="X213" i="1"/>
  <c r="X217" i="1"/>
  <c r="X221" i="1"/>
  <c r="X214" i="1"/>
  <c r="X222" i="1"/>
  <c r="X226" i="1"/>
  <c r="X230" i="1"/>
  <c r="X234" i="1"/>
  <c r="X238" i="1"/>
  <c r="X242" i="1"/>
  <c r="X246" i="1"/>
  <c r="X250" i="1"/>
  <c r="X254" i="1"/>
  <c r="X258" i="1"/>
  <c r="X262" i="1"/>
  <c r="X266" i="1"/>
  <c r="X270" i="1"/>
  <c r="X274" i="1"/>
  <c r="X278" i="1"/>
  <c r="X282" i="1"/>
  <c r="X211" i="1"/>
  <c r="X219" i="1"/>
  <c r="X223" i="1"/>
  <c r="X227" i="1"/>
  <c r="X231" i="1"/>
  <c r="X235" i="1"/>
  <c r="X239" i="1"/>
  <c r="X243" i="1"/>
  <c r="X247" i="1"/>
  <c r="X251" i="1"/>
  <c r="X255" i="1"/>
  <c r="X259" i="1"/>
  <c r="X263" i="1"/>
  <c r="X267" i="1"/>
  <c r="X271" i="1"/>
  <c r="X275" i="1"/>
  <c r="X279" i="1"/>
  <c r="X210" i="1"/>
  <c r="X218" i="1"/>
  <c r="X224" i="1"/>
  <c r="X228" i="1"/>
  <c r="X232" i="1"/>
  <c r="X236" i="1"/>
  <c r="X240" i="1"/>
  <c r="X244" i="1"/>
  <c r="X248" i="1"/>
  <c r="X252" i="1"/>
  <c r="X256" i="1"/>
  <c r="X260" i="1"/>
  <c r="X264" i="1"/>
  <c r="X268" i="1"/>
  <c r="X272" i="1"/>
  <c r="X276" i="1"/>
  <c r="X280" i="1"/>
  <c r="X215" i="1"/>
  <c r="X225" i="1"/>
  <c r="X229" i="1"/>
  <c r="X233" i="1"/>
  <c r="X237" i="1"/>
  <c r="X241" i="1"/>
  <c r="X245" i="1"/>
  <c r="X249" i="1"/>
  <c r="X253" i="1"/>
  <c r="X257" i="1"/>
  <c r="X261" i="1"/>
  <c r="X265" i="1"/>
  <c r="X269" i="1"/>
  <c r="X273" i="1"/>
  <c r="X277" i="1"/>
  <c r="X281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5" i="1"/>
  <c r="AA140" i="1"/>
  <c r="AB140" i="1" s="1"/>
  <c r="AA136" i="1"/>
  <c r="AB136" i="1" s="1"/>
  <c r="AA132" i="1"/>
  <c r="AB132" i="1" s="1"/>
  <c r="AA128" i="1"/>
  <c r="AB128" i="1" s="1"/>
  <c r="AA124" i="1"/>
  <c r="AB124" i="1" s="1"/>
  <c r="AA120" i="1"/>
  <c r="AB120" i="1" s="1"/>
  <c r="AA116" i="1"/>
  <c r="AB116" i="1" s="1"/>
  <c r="AA108" i="1"/>
  <c r="AB108" i="1" s="1"/>
  <c r="AA104" i="1"/>
  <c r="AB104" i="1" s="1"/>
  <c r="AA96" i="1"/>
  <c r="AB96" i="1" s="1"/>
  <c r="AA92" i="1"/>
  <c r="AB92" i="1" s="1"/>
  <c r="AA88" i="1"/>
  <c r="AB88" i="1" s="1"/>
  <c r="AA84" i="1"/>
  <c r="AB84" i="1" s="1"/>
  <c r="AA80" i="1"/>
  <c r="AB80" i="1" s="1"/>
  <c r="AA76" i="1"/>
  <c r="AB76" i="1" s="1"/>
  <c r="AA72" i="1"/>
  <c r="AB72" i="1" s="1"/>
  <c r="AA64" i="1"/>
  <c r="AB64" i="1" s="1"/>
  <c r="AA56" i="1"/>
  <c r="AB56" i="1" s="1"/>
  <c r="AA48" i="1"/>
  <c r="AB48" i="1" s="1"/>
  <c r="AA40" i="1"/>
  <c r="AB40" i="1" s="1"/>
  <c r="AA32" i="1"/>
  <c r="AB32" i="1" s="1"/>
  <c r="AA24" i="1"/>
  <c r="AB24" i="1" s="1"/>
  <c r="AA16" i="1"/>
  <c r="AB16" i="1" s="1"/>
  <c r="AB3" i="1" l="1"/>
</calcChain>
</file>

<file path=xl/sharedStrings.xml><?xml version="1.0" encoding="utf-8"?>
<sst xmlns="http://schemas.openxmlformats.org/spreadsheetml/2006/main" count="31" uniqueCount="24">
  <si>
    <t>TEST P2X</t>
  </si>
  <si>
    <t>TEST P2Y</t>
  </si>
  <si>
    <t>TEST P3X</t>
  </si>
  <si>
    <t>TEST P3Y</t>
  </si>
  <si>
    <t>P3X</t>
  </si>
  <si>
    <t>P2X</t>
  </si>
  <si>
    <t>P2Y</t>
  </si>
  <si>
    <t>P3Y</t>
  </si>
  <si>
    <t>Impact Feat 1</t>
  </si>
  <si>
    <t>Impact Feat 2</t>
  </si>
  <si>
    <t>Impact Feat 3</t>
  </si>
  <si>
    <t>Impact Feat 4</t>
  </si>
  <si>
    <t>Prediction age</t>
  </si>
  <si>
    <t>coeff</t>
  </si>
  <si>
    <t>VERFIIER AVEC YANNICK SI L ORDRE DES AGES CORRESPOND A CEUX DES FEATURES</t>
  </si>
  <si>
    <t>INTERCEPT</t>
  </si>
  <si>
    <t>Impact Inter</t>
  </si>
  <si>
    <t>Difference</t>
  </si>
  <si>
    <t>Real age</t>
  </si>
  <si>
    <t>Predicted age</t>
  </si>
  <si>
    <t>Good result if</t>
  </si>
  <si>
    <t>above</t>
  </si>
  <si>
    <t>below</t>
  </si>
  <si>
    <t>Good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</si>
</sst>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3" fontId="0" fillId="0" borderId="0" xfId="0" applyNumberFormat="1" applyFont="1"/>
    <xf numFmtId="0" fontId="2" fillId="0" borderId="0" xfId="0" applyFont="1"/>
    <xf numFmtId="9" fontId="4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8"/>
  <sheetViews>
    <sheetView tabSelected="1" workbookViewId="0">
      <selection activeCell="M13" sqref="M13"/>
    </sheetView>
  </sheetViews>
  <sheetFormatPr defaultRowHeight="15" x14ac:dyDescent="0.25"/>
  <cols>
    <col min="1" max="1" width="9.125" bestFit="1" customWidth="1"/>
    <col min="2" max="3" width="7.75" bestFit="1" customWidth="1"/>
    <col min="4" max="5" width="7.625" bestFit="1" customWidth="1"/>
    <col min="7" max="7" width="10.125" bestFit="1" customWidth="1"/>
    <col min="8" max="11" width="11.125" bestFit="1" customWidth="1"/>
    <col min="12" max="12" width="11.5" bestFit="1" customWidth="1"/>
    <col min="13" max="13" width="11.5" customWidth="1"/>
    <col min="14" max="14" width="9.125" bestFit="1" customWidth="1"/>
    <col min="15" max="15" width="7" bestFit="1" customWidth="1"/>
    <col min="16" max="16" width="6.375" bestFit="1" customWidth="1"/>
    <col min="17" max="18" width="7" bestFit="1" customWidth="1"/>
    <col min="20" max="20" width="10.125" bestFit="1" customWidth="1"/>
    <col min="21" max="24" width="11.125" bestFit="1" customWidth="1"/>
    <col min="25" max="25" width="11.5" bestFit="1" customWidth="1"/>
    <col min="27" max="27" width="0" hidden="1" customWidth="1"/>
  </cols>
  <sheetData>
    <row r="1" spans="1:28" x14ac:dyDescent="0.25">
      <c r="A1" s="9" t="s">
        <v>13</v>
      </c>
      <c r="B1" s="9"/>
      <c r="C1" s="9"/>
      <c r="D1" s="9"/>
      <c r="E1" s="9"/>
      <c r="N1" s="9" t="s">
        <v>13</v>
      </c>
      <c r="O1" s="9"/>
      <c r="P1" s="9"/>
      <c r="Q1" s="9"/>
      <c r="R1" s="9"/>
      <c r="Y1" t="s">
        <v>21</v>
      </c>
      <c r="Z1" t="s">
        <v>22</v>
      </c>
    </row>
    <row r="2" spans="1:28" x14ac:dyDescent="0.25">
      <c r="A2" s="3">
        <v>139.146576466</v>
      </c>
      <c r="B2" s="3">
        <v>-1.484456E-2</v>
      </c>
      <c r="C2" s="3">
        <v>8.3990599999999999E-3</v>
      </c>
      <c r="D2" s="3">
        <v>-1.8871599999999999E-3</v>
      </c>
      <c r="E2" s="3">
        <v>-7.1334000000000002E-4</v>
      </c>
      <c r="F2" s="3"/>
      <c r="G2" s="3"/>
      <c r="H2" s="3"/>
      <c r="I2" s="3"/>
      <c r="J2" s="3"/>
      <c r="K2" s="3"/>
      <c r="L2" s="3"/>
      <c r="M2" s="3"/>
      <c r="N2" s="3">
        <f>A$2</f>
        <v>139.146576466</v>
      </c>
      <c r="O2" s="3">
        <f>B$2</f>
        <v>-1.484456E-2</v>
      </c>
      <c r="P2" s="3">
        <f>C$2</f>
        <v>8.3990599999999999E-3</v>
      </c>
      <c r="Q2" s="3">
        <f>D$2</f>
        <v>-1.8871599999999999E-3</v>
      </c>
      <c r="R2" s="3">
        <f>E$2</f>
        <v>-7.1334000000000002E-4</v>
      </c>
      <c r="X2" t="s">
        <v>20</v>
      </c>
      <c r="Y2">
        <v>-5</v>
      </c>
      <c r="Z2">
        <v>5</v>
      </c>
    </row>
    <row r="3" spans="1:28" x14ac:dyDescent="0.25">
      <c r="U3" s="5" t="s">
        <v>14</v>
      </c>
      <c r="V3" s="4"/>
      <c r="W3" s="4"/>
      <c r="X3" s="4"/>
      <c r="Y3" s="4"/>
      <c r="Z3" s="4"/>
      <c r="AB3" s="8">
        <f>SUM(AB5:AB282)/COUNT(AB5:AB282)</f>
        <v>0.21942446043165467</v>
      </c>
    </row>
    <row r="4" spans="1:28" x14ac:dyDescent="0.25">
      <c r="A4" t="s">
        <v>15</v>
      </c>
      <c r="B4" t="s">
        <v>0</v>
      </c>
      <c r="C4" t="s">
        <v>2</v>
      </c>
      <c r="D4" t="s">
        <v>1</v>
      </c>
      <c r="E4" t="s">
        <v>3</v>
      </c>
      <c r="G4" t="s">
        <v>16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N4" t="s">
        <v>15</v>
      </c>
      <c r="O4" t="s">
        <v>5</v>
      </c>
      <c r="P4" t="s">
        <v>4</v>
      </c>
      <c r="Q4" t="s">
        <v>6</v>
      </c>
      <c r="R4" t="s">
        <v>7</v>
      </c>
      <c r="T4" t="s">
        <v>16</v>
      </c>
      <c r="U4" t="s">
        <v>8</v>
      </c>
      <c r="V4" t="s">
        <v>9</v>
      </c>
      <c r="W4" t="s">
        <v>10</v>
      </c>
      <c r="X4" t="s">
        <v>11</v>
      </c>
      <c r="Y4" t="s">
        <v>19</v>
      </c>
      <c r="Z4" t="s">
        <v>18</v>
      </c>
      <c r="AA4" t="s">
        <v>17</v>
      </c>
      <c r="AB4" t="s">
        <v>23</v>
      </c>
    </row>
    <row r="5" spans="1:28" x14ac:dyDescent="0.25">
      <c r="A5">
        <v>1</v>
      </c>
      <c r="B5" s="1">
        <v>809.6</v>
      </c>
      <c r="C5" s="1">
        <v>1312.8</v>
      </c>
      <c r="D5" s="1">
        <v>31713</v>
      </c>
      <c r="E5" s="1">
        <v>28593</v>
      </c>
      <c r="F5" s="1"/>
      <c r="G5" s="1">
        <f>A5*A$2</f>
        <v>139.146576466</v>
      </c>
      <c r="H5" s="1">
        <f>B5*B$2</f>
        <v>-12.018155776</v>
      </c>
      <c r="I5" s="1">
        <f>C5*C$2</f>
        <v>11.026285968</v>
      </c>
      <c r="J5" s="1">
        <f>D5*D$2</f>
        <v>-59.847505079999998</v>
      </c>
      <c r="K5" s="1">
        <f>E5*E$2</f>
        <v>-20.39653062</v>
      </c>
      <c r="L5" s="2">
        <f>SUMPRODUCT(A5:E5,$A$2:$E$2)</f>
        <v>57.910670958000019</v>
      </c>
      <c r="M5" s="2"/>
      <c r="N5">
        <v>1</v>
      </c>
      <c r="O5" s="1">
        <v>766.38499999999999</v>
      </c>
      <c r="P5" s="1">
        <v>1348.7149999999999</v>
      </c>
      <c r="Q5" s="1">
        <v>40599</v>
      </c>
      <c r="R5" s="1">
        <v>26467</v>
      </c>
      <c r="S5" s="1"/>
      <c r="T5" s="1">
        <f>N5*N$2</f>
        <v>139.146576466</v>
      </c>
      <c r="U5" s="1">
        <f>O5*O$2</f>
        <v>-11.3766481156</v>
      </c>
      <c r="V5" s="1">
        <f>P5*P$2</f>
        <v>11.327938207899999</v>
      </c>
      <c r="W5" s="1">
        <f>Q5*Q$2</f>
        <v>-76.61680883999999</v>
      </c>
      <c r="X5" s="1">
        <f>R5*R$2</f>
        <v>-18.87996978</v>
      </c>
      <c r="Y5" s="6">
        <f>SUMPRODUCT(N5:R5,$N$2:$R$2)</f>
        <v>43.601087938299997</v>
      </c>
      <c r="Z5" s="7">
        <v>20</v>
      </c>
      <c r="AA5" s="1">
        <f>Z5-Y5</f>
        <v>-23.601087938299997</v>
      </c>
      <c r="AB5">
        <f>IF(AND($Y$2&lt;AA5,AA5&lt;$Z$2),1,0)</f>
        <v>0</v>
      </c>
    </row>
    <row r="6" spans="1:28" x14ac:dyDescent="0.25">
      <c r="A6">
        <v>1</v>
      </c>
      <c r="B6" s="1">
        <v>870.47</v>
      </c>
      <c r="C6" s="1">
        <v>1395.12</v>
      </c>
      <c r="D6" s="1">
        <v>24655</v>
      </c>
      <c r="E6" s="1">
        <v>31851</v>
      </c>
      <c r="F6" s="1"/>
      <c r="G6" s="1">
        <f t="shared" ref="G6:G69" si="0">A6*A$2</f>
        <v>139.146576466</v>
      </c>
      <c r="H6" s="1">
        <f t="shared" ref="H6:H69" si="1">B6*B$2</f>
        <v>-12.9217441432</v>
      </c>
      <c r="I6" s="1">
        <f t="shared" ref="I6:I69" si="2">C6*C$2</f>
        <v>11.717696587199999</v>
      </c>
      <c r="J6" s="1">
        <f t="shared" ref="J6:J69" si="3">D6*D$2</f>
        <v>-46.527929799999995</v>
      </c>
      <c r="K6" s="1">
        <f t="shared" ref="K6:K69" si="4">E6*E$2</f>
        <v>-22.72059234</v>
      </c>
      <c r="L6" s="2">
        <f t="shared" ref="L6:L69" si="5">SUMPRODUCT(A6:E6,$A$2:$E$2)</f>
        <v>68.694006770000001</v>
      </c>
      <c r="M6" s="2"/>
      <c r="N6">
        <v>1</v>
      </c>
      <c r="O6" s="1">
        <v>742.51</v>
      </c>
      <c r="P6" s="1">
        <v>1368.71</v>
      </c>
      <c r="Q6" s="1">
        <v>42985</v>
      </c>
      <c r="R6" s="1">
        <v>32773</v>
      </c>
      <c r="S6" s="1"/>
      <c r="T6" s="1">
        <f t="shared" ref="T6:T69" si="6">N6*N$2</f>
        <v>139.146576466</v>
      </c>
      <c r="U6" s="1">
        <f t="shared" ref="U6:U69" si="7">O6*O$2</f>
        <v>-11.0222342456</v>
      </c>
      <c r="V6" s="1">
        <f t="shared" ref="V6:V69" si="8">P6*P$2</f>
        <v>11.495877412600001</v>
      </c>
      <c r="W6" s="1">
        <f t="shared" ref="W6:W69" si="9">Q6*Q$2</f>
        <v>-81.119572599999998</v>
      </c>
      <c r="X6" s="1">
        <f t="shared" ref="X6:X69" si="10">R6*R$2</f>
        <v>-23.378291820000001</v>
      </c>
      <c r="Y6" s="6">
        <f t="shared" ref="Y6:Y69" si="11">SUMPRODUCT(N6:R6,$N$2:$R$2)</f>
        <v>35.122355213000006</v>
      </c>
      <c r="Z6" s="7">
        <v>25</v>
      </c>
      <c r="AA6" s="1">
        <f t="shared" ref="AA6:AA69" si="12">Z6-Y6</f>
        <v>-10.122355213000006</v>
      </c>
      <c r="AB6">
        <f>IF(AND($Y$2&lt;AA6,AA6&lt;$Z$2),1,0)</f>
        <v>0</v>
      </c>
    </row>
    <row r="7" spans="1:28" x14ac:dyDescent="0.25">
      <c r="A7">
        <v>1</v>
      </c>
      <c r="B7" s="1">
        <v>792.7</v>
      </c>
      <c r="C7" s="1">
        <v>1291</v>
      </c>
      <c r="D7" s="1">
        <v>35092</v>
      </c>
      <c r="E7" s="1">
        <v>30991</v>
      </c>
      <c r="F7" s="1"/>
      <c r="G7" s="1">
        <f t="shared" si="0"/>
        <v>139.146576466</v>
      </c>
      <c r="H7" s="1">
        <f t="shared" si="1"/>
        <v>-11.767282712</v>
      </c>
      <c r="I7" s="1">
        <f t="shared" si="2"/>
        <v>10.84318646</v>
      </c>
      <c r="J7" s="1">
        <f t="shared" si="3"/>
        <v>-66.224218719999996</v>
      </c>
      <c r="K7" s="1">
        <f t="shared" si="4"/>
        <v>-22.10711994</v>
      </c>
      <c r="L7" s="2">
        <f t="shared" si="5"/>
        <v>49.891141554000001</v>
      </c>
      <c r="M7" s="2"/>
      <c r="N7">
        <v>1</v>
      </c>
      <c r="O7" s="1">
        <v>198.4</v>
      </c>
      <c r="P7" s="1">
        <v>803.2</v>
      </c>
      <c r="Q7" s="1">
        <v>10054</v>
      </c>
      <c r="R7" s="1">
        <v>43839</v>
      </c>
      <c r="S7" s="1"/>
      <c r="T7" s="1">
        <f t="shared" si="6"/>
        <v>139.146576466</v>
      </c>
      <c r="U7" s="1">
        <f t="shared" si="7"/>
        <v>-2.9451607040000001</v>
      </c>
      <c r="V7" s="1">
        <f t="shared" si="8"/>
        <v>6.7461249920000004</v>
      </c>
      <c r="W7" s="1">
        <f t="shared" si="9"/>
        <v>-18.97350664</v>
      </c>
      <c r="X7" s="1">
        <f t="shared" si="10"/>
        <v>-31.27211226</v>
      </c>
      <c r="Y7" s="6">
        <f t="shared" si="11"/>
        <v>92.70192185400002</v>
      </c>
      <c r="Z7" s="7">
        <v>61</v>
      </c>
      <c r="AA7" s="1">
        <f t="shared" si="12"/>
        <v>-31.70192185400002</v>
      </c>
      <c r="AB7">
        <f>IF(AND($Y$2&lt;AA7,AA7&lt;$Z$2),1,0)</f>
        <v>0</v>
      </c>
    </row>
    <row r="8" spans="1:28" x14ac:dyDescent="0.25">
      <c r="A8">
        <v>1</v>
      </c>
      <c r="B8" s="1">
        <v>882.94</v>
      </c>
      <c r="C8" s="1">
        <v>1447.34</v>
      </c>
      <c r="D8" s="1">
        <v>26916</v>
      </c>
      <c r="E8" s="1">
        <v>18582</v>
      </c>
      <c r="F8" s="1"/>
      <c r="G8" s="1">
        <f t="shared" si="0"/>
        <v>139.146576466</v>
      </c>
      <c r="H8" s="1">
        <f t="shared" si="1"/>
        <v>-13.1068558064</v>
      </c>
      <c r="I8" s="1">
        <f t="shared" si="2"/>
        <v>12.156295500399999</v>
      </c>
      <c r="J8" s="1">
        <f t="shared" si="3"/>
        <v>-50.794798559999997</v>
      </c>
      <c r="K8" s="1">
        <f t="shared" si="4"/>
        <v>-13.25528388</v>
      </c>
      <c r="L8" s="2">
        <f t="shared" si="5"/>
        <v>74.145933719999988</v>
      </c>
      <c r="M8" s="2"/>
      <c r="N8">
        <v>1</v>
      </c>
      <c r="O8" s="1">
        <v>244.97</v>
      </c>
      <c r="P8" s="1">
        <v>953.37</v>
      </c>
      <c r="Q8" s="1">
        <v>26531</v>
      </c>
      <c r="R8" s="1">
        <v>31764</v>
      </c>
      <c r="S8" s="1"/>
      <c r="T8" s="1">
        <f t="shared" si="6"/>
        <v>139.146576466</v>
      </c>
      <c r="U8" s="1">
        <f t="shared" si="7"/>
        <v>-3.6364718631999997</v>
      </c>
      <c r="V8" s="1">
        <f t="shared" si="8"/>
        <v>8.0074118322000007</v>
      </c>
      <c r="W8" s="1">
        <f t="shared" si="9"/>
        <v>-50.068241959999995</v>
      </c>
      <c r="X8" s="1">
        <f t="shared" si="10"/>
        <v>-22.658531760000002</v>
      </c>
      <c r="Y8" s="6">
        <f t="shared" si="11"/>
        <v>70.790742715000007</v>
      </c>
      <c r="Z8" s="7">
        <v>84</v>
      </c>
      <c r="AA8" s="1">
        <f t="shared" si="12"/>
        <v>13.209257284999993</v>
      </c>
      <c r="AB8">
        <f>IF(AND($Y$2&lt;AA8,AA8&lt;$Z$2),1,0)</f>
        <v>0</v>
      </c>
    </row>
    <row r="9" spans="1:28" x14ac:dyDescent="0.25">
      <c r="A9">
        <v>1</v>
      </c>
      <c r="B9" s="1">
        <v>827.3</v>
      </c>
      <c r="C9" s="1">
        <v>1364.5250000000001</v>
      </c>
      <c r="D9" s="1">
        <v>27367</v>
      </c>
      <c r="E9" s="1">
        <v>23876</v>
      </c>
      <c r="F9" s="1"/>
      <c r="G9" s="1">
        <f t="shared" si="0"/>
        <v>139.146576466</v>
      </c>
      <c r="H9" s="1">
        <f t="shared" si="1"/>
        <v>-12.280904487999999</v>
      </c>
      <c r="I9" s="1">
        <f t="shared" si="2"/>
        <v>11.460727346500001</v>
      </c>
      <c r="J9" s="1">
        <f t="shared" si="3"/>
        <v>-51.645907719999997</v>
      </c>
      <c r="K9" s="1">
        <f t="shared" si="4"/>
        <v>-17.031705840000001</v>
      </c>
      <c r="L9" s="2">
        <f t="shared" si="5"/>
        <v>69.648785764499991</v>
      </c>
      <c r="M9" s="2"/>
      <c r="N9">
        <v>1</v>
      </c>
      <c r="O9" s="1">
        <v>745.44</v>
      </c>
      <c r="P9" s="1">
        <v>1357.26</v>
      </c>
      <c r="Q9" s="1">
        <v>36849</v>
      </c>
      <c r="R9" s="1">
        <v>31492</v>
      </c>
      <c r="S9" s="1"/>
      <c r="T9" s="1">
        <f t="shared" si="6"/>
        <v>139.146576466</v>
      </c>
      <c r="U9" s="1">
        <f t="shared" si="7"/>
        <v>-11.065728806400001</v>
      </c>
      <c r="V9" s="1">
        <f t="shared" si="8"/>
        <v>11.399708175599999</v>
      </c>
      <c r="W9" s="1">
        <f t="shared" si="9"/>
        <v>-69.539958839999997</v>
      </c>
      <c r="X9" s="1">
        <f t="shared" si="10"/>
        <v>-22.464503280000002</v>
      </c>
      <c r="Y9" s="6">
        <f t="shared" si="11"/>
        <v>47.476093715200022</v>
      </c>
      <c r="Z9" s="7">
        <v>23</v>
      </c>
      <c r="AA9" s="1">
        <f t="shared" si="12"/>
        <v>-24.476093715200022</v>
      </c>
      <c r="AB9">
        <f>IF(AND($Y$2&lt;AA9,AA9&lt;$Z$2),1,0)</f>
        <v>0</v>
      </c>
    </row>
    <row r="10" spans="1:28" x14ac:dyDescent="0.25">
      <c r="A10">
        <v>1</v>
      </c>
      <c r="B10" s="1">
        <v>857.6</v>
      </c>
      <c r="C10" s="1">
        <v>1351.7</v>
      </c>
      <c r="D10" s="1">
        <v>27357</v>
      </c>
      <c r="E10" s="1">
        <v>25245</v>
      </c>
      <c r="F10" s="1"/>
      <c r="G10" s="1">
        <f t="shared" si="0"/>
        <v>139.146576466</v>
      </c>
      <c r="H10" s="1">
        <f t="shared" si="1"/>
        <v>-12.730694656000001</v>
      </c>
      <c r="I10" s="1">
        <f t="shared" si="2"/>
        <v>11.353009402</v>
      </c>
      <c r="J10" s="1">
        <f t="shared" si="3"/>
        <v>-51.62703612</v>
      </c>
      <c r="K10" s="1">
        <f t="shared" si="4"/>
        <v>-18.008268300000001</v>
      </c>
      <c r="L10" s="2">
        <f t="shared" si="5"/>
        <v>68.133586792000003</v>
      </c>
      <c r="M10" s="2"/>
      <c r="N10">
        <v>1</v>
      </c>
      <c r="O10" s="1">
        <v>181.48</v>
      </c>
      <c r="P10" s="1">
        <v>857.32</v>
      </c>
      <c r="Q10" s="1">
        <v>18329</v>
      </c>
      <c r="R10" s="1">
        <v>40222</v>
      </c>
      <c r="S10" s="1"/>
      <c r="T10" s="1">
        <f t="shared" si="6"/>
        <v>139.146576466</v>
      </c>
      <c r="U10" s="1">
        <f t="shared" si="7"/>
        <v>-2.6939907487999997</v>
      </c>
      <c r="V10" s="1">
        <f t="shared" si="8"/>
        <v>7.2006821192000006</v>
      </c>
      <c r="W10" s="1">
        <f t="shared" si="9"/>
        <v>-34.58975564</v>
      </c>
      <c r="X10" s="1">
        <f t="shared" si="10"/>
        <v>-28.69196148</v>
      </c>
      <c r="Y10" s="6">
        <f t="shared" si="11"/>
        <v>80.371550716400009</v>
      </c>
      <c r="Z10" s="7">
        <v>69</v>
      </c>
      <c r="AA10" s="1">
        <f t="shared" si="12"/>
        <v>-11.371550716400009</v>
      </c>
      <c r="AB10">
        <f>IF(AND($Y$2&lt;AA10,AA10&lt;$Z$2),1,0)</f>
        <v>0</v>
      </c>
    </row>
    <row r="11" spans="1:28" x14ac:dyDescent="0.25">
      <c r="A11">
        <v>1</v>
      </c>
      <c r="B11" s="1">
        <v>805.85</v>
      </c>
      <c r="C11" s="1">
        <v>1358.75</v>
      </c>
      <c r="D11" s="1">
        <v>31785</v>
      </c>
      <c r="E11" s="1">
        <v>30165</v>
      </c>
      <c r="F11" s="1"/>
      <c r="G11" s="1">
        <f t="shared" si="0"/>
        <v>139.146576466</v>
      </c>
      <c r="H11" s="1">
        <f t="shared" si="1"/>
        <v>-11.962488676</v>
      </c>
      <c r="I11" s="1">
        <f t="shared" si="2"/>
        <v>11.412222775</v>
      </c>
      <c r="J11" s="1">
        <f t="shared" si="3"/>
        <v>-59.983380599999997</v>
      </c>
      <c r="K11" s="1">
        <f t="shared" si="4"/>
        <v>-21.5179011</v>
      </c>
      <c r="L11" s="2">
        <f t="shared" si="5"/>
        <v>57.095028865000003</v>
      </c>
      <c r="M11" s="2"/>
      <c r="N11">
        <v>1</v>
      </c>
      <c r="O11" s="1">
        <v>849.95</v>
      </c>
      <c r="P11" s="1">
        <v>1315.41</v>
      </c>
      <c r="Q11" s="1">
        <v>27912</v>
      </c>
      <c r="R11" s="1">
        <v>32231</v>
      </c>
      <c r="S11" s="1"/>
      <c r="T11" s="1">
        <f t="shared" si="6"/>
        <v>139.146576466</v>
      </c>
      <c r="U11" s="1">
        <f t="shared" si="7"/>
        <v>-12.617133772000001</v>
      </c>
      <c r="V11" s="1">
        <f t="shared" si="8"/>
        <v>11.048207514600001</v>
      </c>
      <c r="W11" s="1">
        <f t="shared" si="9"/>
        <v>-52.674409919999995</v>
      </c>
      <c r="X11" s="1">
        <f t="shared" si="10"/>
        <v>-22.991661539999999</v>
      </c>
      <c r="Y11" s="6">
        <f t="shared" si="11"/>
        <v>61.911578748600022</v>
      </c>
      <c r="Z11" s="7">
        <v>83</v>
      </c>
      <c r="AA11" s="1">
        <f t="shared" si="12"/>
        <v>21.088421251399978</v>
      </c>
      <c r="AB11">
        <f>IF(AND($Y$2&lt;AA11,AA11&lt;$Z$2),1,0)</f>
        <v>0</v>
      </c>
    </row>
    <row r="12" spans="1:28" x14ac:dyDescent="0.25">
      <c r="A12">
        <v>1</v>
      </c>
      <c r="B12" s="1">
        <v>328.09</v>
      </c>
      <c r="C12" s="1">
        <v>1293.385</v>
      </c>
      <c r="D12" s="1">
        <v>9969</v>
      </c>
      <c r="E12" s="1">
        <v>41360</v>
      </c>
      <c r="F12" s="1"/>
      <c r="G12" s="1">
        <f t="shared" si="0"/>
        <v>139.146576466</v>
      </c>
      <c r="H12" s="1">
        <f t="shared" si="1"/>
        <v>-4.8703516903999997</v>
      </c>
      <c r="I12" s="1">
        <f t="shared" si="2"/>
        <v>10.8632182181</v>
      </c>
      <c r="J12" s="1">
        <f t="shared" si="3"/>
        <v>-18.81309804</v>
      </c>
      <c r="K12" s="1">
        <f t="shared" si="4"/>
        <v>-29.5037424</v>
      </c>
      <c r="L12" s="2">
        <f t="shared" si="5"/>
        <v>96.822602553699994</v>
      </c>
      <c r="M12" s="2"/>
      <c r="N12">
        <v>1</v>
      </c>
      <c r="O12" s="1">
        <v>816.495</v>
      </c>
      <c r="P12" s="1">
        <v>1377.5550000000001</v>
      </c>
      <c r="Q12" s="1">
        <v>35032</v>
      </c>
      <c r="R12" s="1">
        <v>30805</v>
      </c>
      <c r="S12" s="1"/>
      <c r="T12" s="1">
        <f t="shared" si="6"/>
        <v>139.146576466</v>
      </c>
      <c r="U12" s="1">
        <f t="shared" si="7"/>
        <v>-12.1205090172</v>
      </c>
      <c r="V12" s="1">
        <f t="shared" si="8"/>
        <v>11.570167098300001</v>
      </c>
      <c r="W12" s="1">
        <f t="shared" si="9"/>
        <v>-66.110989119999999</v>
      </c>
      <c r="X12" s="1">
        <f t="shared" si="10"/>
        <v>-21.9744387</v>
      </c>
      <c r="Y12" s="6">
        <f t="shared" si="11"/>
        <v>50.510806727100011</v>
      </c>
      <c r="Z12" s="7">
        <v>62</v>
      </c>
      <c r="AA12" s="1">
        <f t="shared" si="12"/>
        <v>11.489193272899989</v>
      </c>
      <c r="AB12">
        <f>IF(AND($Y$2&lt;AA12,AA12&lt;$Z$2),1,0)</f>
        <v>0</v>
      </c>
    </row>
    <row r="13" spans="1:28" x14ac:dyDescent="0.25">
      <c r="A13">
        <v>1</v>
      </c>
      <c r="B13" s="1">
        <v>821.66</v>
      </c>
      <c r="C13" s="1">
        <v>1353.5</v>
      </c>
      <c r="D13" s="1">
        <v>34511</v>
      </c>
      <c r="E13" s="1">
        <v>35920</v>
      </c>
      <c r="F13" s="1"/>
      <c r="G13" s="1">
        <f t="shared" si="0"/>
        <v>139.146576466</v>
      </c>
      <c r="H13" s="1">
        <f t="shared" si="1"/>
        <v>-12.197181169599999</v>
      </c>
      <c r="I13" s="1">
        <f t="shared" si="2"/>
        <v>11.36812771</v>
      </c>
      <c r="J13" s="1">
        <f t="shared" si="3"/>
        <v>-65.127778759999998</v>
      </c>
      <c r="K13" s="1">
        <f t="shared" si="4"/>
        <v>-25.623172800000003</v>
      </c>
      <c r="L13" s="2">
        <f t="shared" si="5"/>
        <v>47.56657144639999</v>
      </c>
      <c r="M13" s="2"/>
      <c r="N13">
        <v>1</v>
      </c>
      <c r="O13" s="1">
        <v>873.875</v>
      </c>
      <c r="P13" s="1">
        <v>1429.875</v>
      </c>
      <c r="Q13" s="1">
        <v>29816</v>
      </c>
      <c r="R13" s="1">
        <v>32821</v>
      </c>
      <c r="S13" s="1"/>
      <c r="T13" s="1">
        <f t="shared" si="6"/>
        <v>139.146576466</v>
      </c>
      <c r="U13" s="1">
        <f t="shared" si="7"/>
        <v>-12.972289869999999</v>
      </c>
      <c r="V13" s="1">
        <f t="shared" si="8"/>
        <v>12.0096059175</v>
      </c>
      <c r="W13" s="1">
        <f t="shared" si="9"/>
        <v>-56.267562559999995</v>
      </c>
      <c r="X13" s="1">
        <f t="shared" si="10"/>
        <v>-23.41253214</v>
      </c>
      <c r="Y13" s="6">
        <f t="shared" si="11"/>
        <v>58.503797813500029</v>
      </c>
      <c r="Z13" s="7">
        <v>72</v>
      </c>
      <c r="AA13" s="1">
        <f t="shared" si="12"/>
        <v>13.496202186499971</v>
      </c>
      <c r="AB13">
        <f>IF(AND($Y$2&lt;AA13,AA13&lt;$Z$2),1,0)</f>
        <v>0</v>
      </c>
    </row>
    <row r="14" spans="1:28" x14ac:dyDescent="0.25">
      <c r="A14">
        <v>1</v>
      </c>
      <c r="B14" s="1">
        <v>759.64</v>
      </c>
      <c r="C14" s="1">
        <v>1359.32</v>
      </c>
      <c r="D14" s="1">
        <v>36855</v>
      </c>
      <c r="E14" s="1">
        <v>51635</v>
      </c>
      <c r="F14" s="1"/>
      <c r="G14" s="1">
        <f t="shared" si="0"/>
        <v>139.146576466</v>
      </c>
      <c r="H14" s="1">
        <f t="shared" si="1"/>
        <v>-11.276521558399999</v>
      </c>
      <c r="I14" s="1">
        <f t="shared" si="2"/>
        <v>11.4170102392</v>
      </c>
      <c r="J14" s="1">
        <f t="shared" si="3"/>
        <v>-69.551281799999998</v>
      </c>
      <c r="K14" s="1">
        <f t="shared" si="4"/>
        <v>-36.833310900000001</v>
      </c>
      <c r="L14" s="2">
        <f t="shared" si="5"/>
        <v>32.902472446800019</v>
      </c>
      <c r="M14" s="2"/>
      <c r="N14">
        <v>1</v>
      </c>
      <c r="O14" s="1">
        <v>800.91499999999996</v>
      </c>
      <c r="P14" s="1">
        <v>1418.7149999999999</v>
      </c>
      <c r="Q14" s="1">
        <v>34092</v>
      </c>
      <c r="R14" s="1">
        <v>30849</v>
      </c>
      <c r="S14" s="1"/>
      <c r="T14" s="1">
        <f t="shared" si="6"/>
        <v>139.146576466</v>
      </c>
      <c r="U14" s="1">
        <f t="shared" si="7"/>
        <v>-11.889230772399999</v>
      </c>
      <c r="V14" s="1">
        <f t="shared" si="8"/>
        <v>11.915872407899998</v>
      </c>
      <c r="W14" s="1">
        <f t="shared" si="9"/>
        <v>-64.337058720000002</v>
      </c>
      <c r="X14" s="1">
        <f t="shared" si="10"/>
        <v>-22.005825659999999</v>
      </c>
      <c r="Y14" s="6">
        <f t="shared" si="11"/>
        <v>52.830333721499997</v>
      </c>
      <c r="Z14" s="7">
        <v>52</v>
      </c>
      <c r="AA14" s="1">
        <f t="shared" si="12"/>
        <v>-0.83033372149999707</v>
      </c>
      <c r="AB14">
        <f>IF(AND($Y$2&lt;AA14,AA14&lt;$Z$2),1,0)</f>
        <v>1</v>
      </c>
    </row>
    <row r="15" spans="1:28" x14ac:dyDescent="0.25">
      <c r="A15">
        <v>1</v>
      </c>
      <c r="B15" s="1">
        <v>777.98</v>
      </c>
      <c r="C15" s="1">
        <v>1341.925</v>
      </c>
      <c r="D15" s="1">
        <v>36107</v>
      </c>
      <c r="E15" s="1">
        <v>30326</v>
      </c>
      <c r="F15" s="1"/>
      <c r="G15" s="1">
        <f t="shared" si="0"/>
        <v>139.146576466</v>
      </c>
      <c r="H15" s="1">
        <f t="shared" si="1"/>
        <v>-11.548770788800001</v>
      </c>
      <c r="I15" s="1">
        <f t="shared" si="2"/>
        <v>11.270908590499999</v>
      </c>
      <c r="J15" s="1">
        <f t="shared" si="3"/>
        <v>-68.139686119999993</v>
      </c>
      <c r="K15" s="1">
        <f t="shared" si="4"/>
        <v>-21.632748840000001</v>
      </c>
      <c r="L15" s="2">
        <f t="shared" si="5"/>
        <v>49.096279307700001</v>
      </c>
      <c r="M15" s="2"/>
      <c r="N15">
        <v>1</v>
      </c>
      <c r="O15" s="1">
        <v>796.58</v>
      </c>
      <c r="P15" s="1">
        <v>1355.71</v>
      </c>
      <c r="Q15" s="1">
        <v>36170</v>
      </c>
      <c r="R15" s="1">
        <v>45097</v>
      </c>
      <c r="S15" s="1"/>
      <c r="T15" s="1">
        <f t="shared" si="6"/>
        <v>139.146576466</v>
      </c>
      <c r="U15" s="1">
        <f t="shared" si="7"/>
        <v>-11.8248796048</v>
      </c>
      <c r="V15" s="1">
        <f t="shared" si="8"/>
        <v>11.3866896326</v>
      </c>
      <c r="W15" s="1">
        <f t="shared" si="9"/>
        <v>-68.258577199999991</v>
      </c>
      <c r="X15" s="1">
        <f t="shared" si="10"/>
        <v>-32.169493979999999</v>
      </c>
      <c r="Y15" s="6">
        <f t="shared" si="11"/>
        <v>38.280315313800003</v>
      </c>
      <c r="Z15" s="7">
        <v>52</v>
      </c>
      <c r="AA15" s="1">
        <f t="shared" si="12"/>
        <v>13.719684686199997</v>
      </c>
      <c r="AB15">
        <f>IF(AND($Y$2&lt;AA15,AA15&lt;$Z$2),1,0)</f>
        <v>0</v>
      </c>
    </row>
    <row r="16" spans="1:28" x14ac:dyDescent="0.25">
      <c r="A16">
        <v>1</v>
      </c>
      <c r="B16" s="1">
        <v>793.98500000000001</v>
      </c>
      <c r="C16" s="1">
        <v>1327.91</v>
      </c>
      <c r="D16" s="1">
        <v>32745</v>
      </c>
      <c r="E16" s="1">
        <v>39273</v>
      </c>
      <c r="F16" s="1"/>
      <c r="G16" s="1">
        <f t="shared" si="0"/>
        <v>139.146576466</v>
      </c>
      <c r="H16" s="1">
        <f t="shared" si="1"/>
        <v>-11.786357971599999</v>
      </c>
      <c r="I16" s="1">
        <f t="shared" si="2"/>
        <v>11.153195764600001</v>
      </c>
      <c r="J16" s="1">
        <f t="shared" si="3"/>
        <v>-61.795054199999996</v>
      </c>
      <c r="K16" s="1">
        <f t="shared" si="4"/>
        <v>-28.015001820000002</v>
      </c>
      <c r="L16" s="2">
        <f t="shared" si="5"/>
        <v>48.703358239000003</v>
      </c>
      <c r="M16" s="2"/>
      <c r="N16">
        <v>1</v>
      </c>
      <c r="O16" s="1">
        <v>831.97500000000002</v>
      </c>
      <c r="P16" s="1">
        <v>1490.325</v>
      </c>
      <c r="Q16" s="1">
        <v>38500</v>
      </c>
      <c r="R16" s="1">
        <v>27445</v>
      </c>
      <c r="S16" s="1"/>
      <c r="T16" s="1">
        <f t="shared" si="6"/>
        <v>139.146576466</v>
      </c>
      <c r="U16" s="1">
        <f t="shared" si="7"/>
        <v>-12.350302806</v>
      </c>
      <c r="V16" s="1">
        <f t="shared" si="8"/>
        <v>12.517329094500001</v>
      </c>
      <c r="W16" s="1">
        <f t="shared" si="9"/>
        <v>-72.655659999999997</v>
      </c>
      <c r="X16" s="1">
        <f t="shared" si="10"/>
        <v>-19.577616299999999</v>
      </c>
      <c r="Y16" s="6">
        <f t="shared" si="11"/>
        <v>47.08032645450001</v>
      </c>
      <c r="Z16" s="7">
        <v>25</v>
      </c>
      <c r="AA16" s="1">
        <f t="shared" si="12"/>
        <v>-22.08032645450001</v>
      </c>
      <c r="AB16">
        <f>IF(AND($Y$2&lt;AA16,AA16&lt;$Z$2),1,0)</f>
        <v>0</v>
      </c>
    </row>
    <row r="17" spans="1:28" x14ac:dyDescent="0.25">
      <c r="A17">
        <v>1</v>
      </c>
      <c r="B17" s="1">
        <v>844.2</v>
      </c>
      <c r="C17" s="1">
        <v>1399.2550000000001</v>
      </c>
      <c r="D17" s="1">
        <v>30940</v>
      </c>
      <c r="E17" s="1">
        <v>32782</v>
      </c>
      <c r="F17" s="1"/>
      <c r="G17" s="1">
        <f t="shared" si="0"/>
        <v>139.146576466</v>
      </c>
      <c r="H17" s="1">
        <f t="shared" si="1"/>
        <v>-12.531777552000001</v>
      </c>
      <c r="I17" s="1">
        <f t="shared" si="2"/>
        <v>11.752426700300001</v>
      </c>
      <c r="J17" s="1">
        <f t="shared" si="3"/>
        <v>-58.3887304</v>
      </c>
      <c r="K17" s="1">
        <f t="shared" si="4"/>
        <v>-23.384711880000001</v>
      </c>
      <c r="L17" s="2">
        <f t="shared" si="5"/>
        <v>56.593783334299999</v>
      </c>
      <c r="M17" s="2"/>
      <c r="N17">
        <v>1</v>
      </c>
      <c r="O17" s="1">
        <v>751.87</v>
      </c>
      <c r="P17" s="1">
        <v>1378.85</v>
      </c>
      <c r="Q17" s="1">
        <v>38705</v>
      </c>
      <c r="R17" s="1">
        <v>26465</v>
      </c>
      <c r="S17" s="1"/>
      <c r="T17" s="1">
        <f t="shared" si="6"/>
        <v>139.146576466</v>
      </c>
      <c r="U17" s="1">
        <f t="shared" si="7"/>
        <v>-11.161179327199999</v>
      </c>
      <c r="V17" s="1">
        <f t="shared" si="8"/>
        <v>11.581043880999999</v>
      </c>
      <c r="W17" s="1">
        <f t="shared" si="9"/>
        <v>-73.042527800000002</v>
      </c>
      <c r="X17" s="1">
        <f t="shared" si="10"/>
        <v>-18.878543100000002</v>
      </c>
      <c r="Y17" s="6">
        <f t="shared" si="11"/>
        <v>47.645370119799978</v>
      </c>
      <c r="Z17" s="7">
        <v>19</v>
      </c>
      <c r="AA17" s="1">
        <f t="shared" si="12"/>
        <v>-28.645370119799978</v>
      </c>
      <c r="AB17">
        <f>IF(AND($Y$2&lt;AA17,AA17&lt;$Z$2),1,0)</f>
        <v>0</v>
      </c>
    </row>
    <row r="18" spans="1:28" x14ac:dyDescent="0.25">
      <c r="A18">
        <v>1</v>
      </c>
      <c r="B18" s="1">
        <v>752.745</v>
      </c>
      <c r="C18" s="1">
        <v>1292.9449999999999</v>
      </c>
      <c r="D18" s="1">
        <v>33759</v>
      </c>
      <c r="E18" s="1">
        <v>36232</v>
      </c>
      <c r="F18" s="1"/>
      <c r="G18" s="1">
        <f t="shared" si="0"/>
        <v>139.146576466</v>
      </c>
      <c r="H18" s="1">
        <f t="shared" si="1"/>
        <v>-11.174168317199999</v>
      </c>
      <c r="I18" s="1">
        <f t="shared" si="2"/>
        <v>10.859522631699999</v>
      </c>
      <c r="J18" s="1">
        <f t="shared" si="3"/>
        <v>-63.708634439999997</v>
      </c>
      <c r="K18" s="1">
        <f t="shared" si="4"/>
        <v>-25.845734880000002</v>
      </c>
      <c r="L18" s="2">
        <f t="shared" si="5"/>
        <v>49.277561460499989</v>
      </c>
      <c r="M18" s="2"/>
      <c r="N18">
        <v>1</v>
      </c>
      <c r="O18" s="1">
        <v>854.93499999999995</v>
      </c>
      <c r="P18" s="1">
        <v>1354.19</v>
      </c>
      <c r="Q18" s="1">
        <v>28762</v>
      </c>
      <c r="R18" s="1">
        <v>34167</v>
      </c>
      <c r="S18" s="1"/>
      <c r="T18" s="1">
        <f t="shared" si="6"/>
        <v>139.146576466</v>
      </c>
      <c r="U18" s="1">
        <f t="shared" si="7"/>
        <v>-12.691133903599999</v>
      </c>
      <c r="V18" s="1">
        <f t="shared" si="8"/>
        <v>11.373923061400001</v>
      </c>
      <c r="W18" s="1">
        <f t="shared" si="9"/>
        <v>-54.278495919999997</v>
      </c>
      <c r="X18" s="1">
        <f t="shared" si="10"/>
        <v>-24.37268778</v>
      </c>
      <c r="Y18" s="6">
        <f t="shared" si="11"/>
        <v>59.17818192379999</v>
      </c>
      <c r="Z18" s="7">
        <v>70</v>
      </c>
      <c r="AA18" s="1">
        <f t="shared" si="12"/>
        <v>10.82181807620001</v>
      </c>
      <c r="AB18">
        <f>IF(AND($Y$2&lt;AA18,AA18&lt;$Z$2),1,0)</f>
        <v>0</v>
      </c>
    </row>
    <row r="19" spans="1:28" x14ac:dyDescent="0.25">
      <c r="A19">
        <v>1</v>
      </c>
      <c r="B19" s="1">
        <v>747.18</v>
      </c>
      <c r="C19" s="1">
        <v>1311.29</v>
      </c>
      <c r="D19" s="1">
        <v>38318</v>
      </c>
      <c r="E19" s="1">
        <v>37596</v>
      </c>
      <c r="F19" s="1"/>
      <c r="G19" s="1">
        <f t="shared" si="0"/>
        <v>139.146576466</v>
      </c>
      <c r="H19" s="1">
        <f t="shared" si="1"/>
        <v>-11.091558340799999</v>
      </c>
      <c r="I19" s="1">
        <f t="shared" si="2"/>
        <v>11.0136033874</v>
      </c>
      <c r="J19" s="1">
        <f t="shared" si="3"/>
        <v>-72.312196880000002</v>
      </c>
      <c r="K19" s="1">
        <f t="shared" si="4"/>
        <v>-26.818730640000002</v>
      </c>
      <c r="L19" s="2">
        <f t="shared" si="5"/>
        <v>39.937693992600003</v>
      </c>
      <c r="M19" s="2"/>
      <c r="N19">
        <v>1</v>
      </c>
      <c r="O19" s="1">
        <v>771.70500000000004</v>
      </c>
      <c r="P19" s="1">
        <v>1400.875</v>
      </c>
      <c r="Q19" s="1">
        <v>46627</v>
      </c>
      <c r="R19" s="1">
        <v>34748</v>
      </c>
      <c r="S19" s="1"/>
      <c r="T19" s="1">
        <f t="shared" si="6"/>
        <v>139.146576466</v>
      </c>
      <c r="U19" s="1">
        <f t="shared" si="7"/>
        <v>-11.455621174800001</v>
      </c>
      <c r="V19" s="1">
        <f t="shared" si="8"/>
        <v>11.766033177500001</v>
      </c>
      <c r="W19" s="1">
        <f t="shared" si="9"/>
        <v>-87.99260932</v>
      </c>
      <c r="X19" s="1">
        <f t="shared" si="10"/>
        <v>-24.78713832</v>
      </c>
      <c r="Y19" s="6">
        <f t="shared" si="11"/>
        <v>26.67724082869999</v>
      </c>
      <c r="Z19" s="7">
        <v>26</v>
      </c>
      <c r="AA19" s="1">
        <f t="shared" si="12"/>
        <v>-0.67724082869998981</v>
      </c>
      <c r="AB19">
        <f>IF(AND($Y$2&lt;AA19,AA19&lt;$Z$2),1,0)</f>
        <v>1</v>
      </c>
    </row>
    <row r="20" spans="1:28" x14ac:dyDescent="0.25">
      <c r="A20">
        <v>1</v>
      </c>
      <c r="B20" s="1">
        <v>526.82500000000005</v>
      </c>
      <c r="C20" s="1">
        <v>1339.825</v>
      </c>
      <c r="D20" s="1">
        <v>21042</v>
      </c>
      <c r="E20" s="1">
        <v>50454</v>
      </c>
      <c r="F20" s="1"/>
      <c r="G20" s="1">
        <f t="shared" si="0"/>
        <v>139.146576466</v>
      </c>
      <c r="H20" s="1">
        <f t="shared" si="1"/>
        <v>-7.8204853220000006</v>
      </c>
      <c r="I20" s="1">
        <f t="shared" si="2"/>
        <v>11.253270564500001</v>
      </c>
      <c r="J20" s="1">
        <f t="shared" si="3"/>
        <v>-39.709620719999997</v>
      </c>
      <c r="K20" s="1">
        <f t="shared" si="4"/>
        <v>-35.990856360000002</v>
      </c>
      <c r="L20" s="2">
        <f t="shared" si="5"/>
        <v>66.878884628500003</v>
      </c>
      <c r="M20" s="2"/>
      <c r="N20">
        <v>1</v>
      </c>
      <c r="O20" s="1">
        <v>202.3</v>
      </c>
      <c r="P20" s="1">
        <v>1453.9</v>
      </c>
      <c r="Q20" s="1">
        <v>40979</v>
      </c>
      <c r="R20" s="1">
        <v>34983</v>
      </c>
      <c r="S20" s="1"/>
      <c r="T20" s="1">
        <f t="shared" si="6"/>
        <v>139.146576466</v>
      </c>
      <c r="U20" s="1">
        <f t="shared" si="7"/>
        <v>-3.0030544880000001</v>
      </c>
      <c r="V20" s="1">
        <f t="shared" si="8"/>
        <v>12.211393334</v>
      </c>
      <c r="W20" s="1">
        <f t="shared" si="9"/>
        <v>-77.333929639999994</v>
      </c>
      <c r="X20" s="1">
        <f t="shared" si="10"/>
        <v>-24.95477322</v>
      </c>
      <c r="Y20" s="6">
        <f t="shared" si="11"/>
        <v>46.066212452000009</v>
      </c>
      <c r="Z20" s="7">
        <v>83</v>
      </c>
      <c r="AA20" s="1">
        <f t="shared" si="12"/>
        <v>36.933787547999991</v>
      </c>
      <c r="AB20">
        <f>IF(AND($Y$2&lt;AA20,AA20&lt;$Z$2),1,0)</f>
        <v>0</v>
      </c>
    </row>
    <row r="21" spans="1:28" x14ac:dyDescent="0.25">
      <c r="A21">
        <v>1</v>
      </c>
      <c r="B21" s="1">
        <v>755.8</v>
      </c>
      <c r="C21" s="1">
        <v>1379.76</v>
      </c>
      <c r="D21" s="1">
        <v>44356</v>
      </c>
      <c r="E21" s="1">
        <v>33916</v>
      </c>
      <c r="F21" s="1"/>
      <c r="G21" s="1">
        <f t="shared" si="0"/>
        <v>139.146576466</v>
      </c>
      <c r="H21" s="1">
        <f t="shared" si="1"/>
        <v>-11.219518447999999</v>
      </c>
      <c r="I21" s="1">
        <f t="shared" si="2"/>
        <v>11.588687025600001</v>
      </c>
      <c r="J21" s="1">
        <f t="shared" si="3"/>
        <v>-83.706868959999994</v>
      </c>
      <c r="K21" s="1">
        <f t="shared" si="4"/>
        <v>-24.193639440000002</v>
      </c>
      <c r="L21" s="2">
        <f t="shared" si="5"/>
        <v>31.615236643599996</v>
      </c>
      <c r="M21" s="2"/>
      <c r="N21">
        <v>1</v>
      </c>
      <c r="O21" s="1">
        <v>364.6</v>
      </c>
      <c r="P21" s="1">
        <v>849.7</v>
      </c>
      <c r="Q21" s="1">
        <v>8972</v>
      </c>
      <c r="R21" s="1">
        <v>33585</v>
      </c>
      <c r="S21" s="1"/>
      <c r="T21" s="1">
        <f t="shared" si="6"/>
        <v>139.146576466</v>
      </c>
      <c r="U21" s="1">
        <f t="shared" si="7"/>
        <v>-5.4123265759999999</v>
      </c>
      <c r="V21" s="1">
        <f t="shared" si="8"/>
        <v>7.1366812820000005</v>
      </c>
      <c r="W21" s="1">
        <f t="shared" si="9"/>
        <v>-16.931599519999999</v>
      </c>
      <c r="X21" s="1">
        <f t="shared" si="10"/>
        <v>-23.957523900000002</v>
      </c>
      <c r="Y21" s="6">
        <f t="shared" si="11"/>
        <v>99.981807752000023</v>
      </c>
      <c r="Z21" s="7">
        <v>83</v>
      </c>
      <c r="AA21" s="1">
        <f t="shared" si="12"/>
        <v>-16.981807752000023</v>
      </c>
      <c r="AB21">
        <f>IF(AND($Y$2&lt;AA21,AA21&lt;$Z$2),1,0)</f>
        <v>0</v>
      </c>
    </row>
    <row r="22" spans="1:28" x14ac:dyDescent="0.25">
      <c r="A22">
        <v>1</v>
      </c>
      <c r="B22" s="1">
        <v>833.5</v>
      </c>
      <c r="C22" s="1">
        <v>1463.45</v>
      </c>
      <c r="D22" s="1">
        <v>24788</v>
      </c>
      <c r="E22" s="1">
        <v>25118</v>
      </c>
      <c r="F22" s="1"/>
      <c r="G22" s="1">
        <f t="shared" si="0"/>
        <v>139.146576466</v>
      </c>
      <c r="H22" s="1">
        <f t="shared" si="1"/>
        <v>-12.372940760000001</v>
      </c>
      <c r="I22" s="1">
        <f t="shared" si="2"/>
        <v>12.291604357000001</v>
      </c>
      <c r="J22" s="1">
        <f t="shared" si="3"/>
        <v>-46.778922080000001</v>
      </c>
      <c r="K22" s="1">
        <f t="shared" si="4"/>
        <v>-17.917674120000001</v>
      </c>
      <c r="L22" s="2">
        <f t="shared" si="5"/>
        <v>74.368643863000003</v>
      </c>
      <c r="M22" s="2"/>
      <c r="N22">
        <v>1</v>
      </c>
      <c r="O22" s="1">
        <v>182.44</v>
      </c>
      <c r="P22" s="1">
        <v>1392.6</v>
      </c>
      <c r="Q22" s="1">
        <v>35321</v>
      </c>
      <c r="R22" s="1">
        <v>38978</v>
      </c>
      <c r="S22" s="1"/>
      <c r="T22" s="1">
        <f t="shared" si="6"/>
        <v>139.146576466</v>
      </c>
      <c r="U22" s="1">
        <f t="shared" si="7"/>
        <v>-2.7082415263999997</v>
      </c>
      <c r="V22" s="1">
        <f t="shared" si="8"/>
        <v>11.696530955999998</v>
      </c>
      <c r="W22" s="1">
        <f t="shared" si="9"/>
        <v>-66.656378359999991</v>
      </c>
      <c r="X22" s="1">
        <f t="shared" si="10"/>
        <v>-27.804566520000002</v>
      </c>
      <c r="Y22" s="6">
        <f t="shared" si="11"/>
        <v>53.673921015600008</v>
      </c>
      <c r="Z22" s="7">
        <v>73</v>
      </c>
      <c r="AA22" s="1">
        <f t="shared" si="12"/>
        <v>19.326078984399992</v>
      </c>
      <c r="AB22">
        <f>IF(AND($Y$2&lt;AA22,AA22&lt;$Z$2),1,0)</f>
        <v>0</v>
      </c>
    </row>
    <row r="23" spans="1:28" x14ac:dyDescent="0.25">
      <c r="A23">
        <v>1</v>
      </c>
      <c r="B23" s="1">
        <v>237.15</v>
      </c>
      <c r="C23" s="1">
        <v>942.9</v>
      </c>
      <c r="D23" s="1">
        <v>18949</v>
      </c>
      <c r="E23" s="1">
        <v>25411</v>
      </c>
      <c r="F23" s="1"/>
      <c r="G23" s="1">
        <f t="shared" si="0"/>
        <v>139.146576466</v>
      </c>
      <c r="H23" s="1">
        <f t="shared" si="1"/>
        <v>-3.5203874040000001</v>
      </c>
      <c r="I23" s="1">
        <f t="shared" si="2"/>
        <v>7.9194736739999998</v>
      </c>
      <c r="J23" s="1">
        <f t="shared" si="3"/>
        <v>-35.759794839999998</v>
      </c>
      <c r="K23" s="1">
        <f t="shared" si="4"/>
        <v>-18.12668274</v>
      </c>
      <c r="L23" s="2">
        <f t="shared" si="5"/>
        <v>89.659185156000007</v>
      </c>
      <c r="M23" s="2"/>
      <c r="N23">
        <v>1</v>
      </c>
      <c r="O23" s="1">
        <v>747.78</v>
      </c>
      <c r="P23" s="1">
        <v>1324.61</v>
      </c>
      <c r="Q23" s="1">
        <v>37932</v>
      </c>
      <c r="R23" s="1">
        <v>38629</v>
      </c>
      <c r="S23" s="1"/>
      <c r="T23" s="1">
        <f t="shared" si="6"/>
        <v>139.146576466</v>
      </c>
      <c r="U23" s="1">
        <f t="shared" si="7"/>
        <v>-11.100465076799999</v>
      </c>
      <c r="V23" s="1">
        <f t="shared" si="8"/>
        <v>11.125478866599998</v>
      </c>
      <c r="W23" s="1">
        <f t="shared" si="9"/>
        <v>-71.583753119999997</v>
      </c>
      <c r="X23" s="1">
        <f t="shared" si="10"/>
        <v>-27.555610860000002</v>
      </c>
      <c r="Y23" s="6">
        <f t="shared" si="11"/>
        <v>40.032226275799999</v>
      </c>
      <c r="Z23" s="7">
        <v>22</v>
      </c>
      <c r="AA23" s="1">
        <f t="shared" si="12"/>
        <v>-18.032226275799999</v>
      </c>
      <c r="AB23">
        <f>IF(AND($Y$2&lt;AA23,AA23&lt;$Z$2),1,0)</f>
        <v>0</v>
      </c>
    </row>
    <row r="24" spans="1:28" x14ac:dyDescent="0.25">
      <c r="A24">
        <v>1</v>
      </c>
      <c r="B24" s="1">
        <v>241.14</v>
      </c>
      <c r="C24" s="1">
        <v>1405.9349999999999</v>
      </c>
      <c r="D24" s="1">
        <v>28545</v>
      </c>
      <c r="E24" s="1">
        <v>32118</v>
      </c>
      <c r="F24" s="1"/>
      <c r="G24" s="1">
        <f t="shared" si="0"/>
        <v>139.146576466</v>
      </c>
      <c r="H24" s="1">
        <f t="shared" si="1"/>
        <v>-3.5796171983999998</v>
      </c>
      <c r="I24" s="1">
        <f t="shared" si="2"/>
        <v>11.808532421099999</v>
      </c>
      <c r="J24" s="1">
        <f t="shared" si="3"/>
        <v>-53.868982199999998</v>
      </c>
      <c r="K24" s="1">
        <f t="shared" si="4"/>
        <v>-22.911054119999999</v>
      </c>
      <c r="L24" s="2">
        <f t="shared" si="5"/>
        <v>70.595455368700001</v>
      </c>
      <c r="M24" s="2"/>
      <c r="N24">
        <v>1</v>
      </c>
      <c r="O24" s="1">
        <v>708.91</v>
      </c>
      <c r="P24" s="1">
        <v>1306.7049999999999</v>
      </c>
      <c r="Q24" s="1">
        <v>54933</v>
      </c>
      <c r="R24" s="1">
        <v>39361</v>
      </c>
      <c r="S24" s="1"/>
      <c r="T24" s="1">
        <f t="shared" si="6"/>
        <v>139.146576466</v>
      </c>
      <c r="U24" s="1">
        <f t="shared" si="7"/>
        <v>-10.523457029599999</v>
      </c>
      <c r="V24" s="1">
        <f t="shared" si="8"/>
        <v>10.975093697299998</v>
      </c>
      <c r="W24" s="1">
        <f t="shared" si="9"/>
        <v>-103.66736028</v>
      </c>
      <c r="X24" s="1">
        <f t="shared" si="10"/>
        <v>-28.07777574</v>
      </c>
      <c r="Y24" s="6">
        <f t="shared" si="11"/>
        <v>7.8530771137000031</v>
      </c>
      <c r="Z24" s="7">
        <v>21</v>
      </c>
      <c r="AA24" s="1">
        <f t="shared" si="12"/>
        <v>13.146922886299997</v>
      </c>
      <c r="AB24">
        <f>IF(AND($Y$2&lt;AA24,AA24&lt;$Z$2),1,0)</f>
        <v>0</v>
      </c>
    </row>
    <row r="25" spans="1:28" x14ac:dyDescent="0.25">
      <c r="A25">
        <v>1</v>
      </c>
      <c r="B25" s="1">
        <v>795.8</v>
      </c>
      <c r="C25" s="1">
        <v>1277.5999999999999</v>
      </c>
      <c r="D25" s="1">
        <v>27140</v>
      </c>
      <c r="E25" s="1">
        <v>34680</v>
      </c>
      <c r="F25" s="1"/>
      <c r="G25" s="1">
        <f t="shared" si="0"/>
        <v>139.146576466</v>
      </c>
      <c r="H25" s="1">
        <f t="shared" si="1"/>
        <v>-11.813300847999999</v>
      </c>
      <c r="I25" s="1">
        <f t="shared" si="2"/>
        <v>10.730639055999999</v>
      </c>
      <c r="J25" s="1">
        <f t="shared" si="3"/>
        <v>-51.2175224</v>
      </c>
      <c r="K25" s="1">
        <f t="shared" si="4"/>
        <v>-24.7386312</v>
      </c>
      <c r="L25" s="2">
        <f t="shared" si="5"/>
        <v>62.107761073999981</v>
      </c>
      <c r="M25" s="2"/>
      <c r="N25">
        <v>1</v>
      </c>
      <c r="O25" s="1">
        <v>728.7</v>
      </c>
      <c r="P25" s="1">
        <v>1341.38</v>
      </c>
      <c r="Q25" s="1">
        <v>48126</v>
      </c>
      <c r="R25" s="1">
        <v>40987</v>
      </c>
      <c r="S25" s="1"/>
      <c r="T25" s="1">
        <f t="shared" si="6"/>
        <v>139.146576466</v>
      </c>
      <c r="U25" s="1">
        <f t="shared" si="7"/>
        <v>-10.817230872</v>
      </c>
      <c r="V25" s="1">
        <f t="shared" si="8"/>
        <v>11.266331102800001</v>
      </c>
      <c r="W25" s="1">
        <f t="shared" si="9"/>
        <v>-90.821462159999996</v>
      </c>
      <c r="X25" s="1">
        <f t="shared" si="10"/>
        <v>-29.237666580000003</v>
      </c>
      <c r="Y25" s="6">
        <f t="shared" si="11"/>
        <v>19.536547956799986</v>
      </c>
      <c r="Z25" s="7">
        <v>30</v>
      </c>
      <c r="AA25" s="1">
        <f t="shared" si="12"/>
        <v>10.463452043200014</v>
      </c>
      <c r="AB25">
        <f>IF(AND($Y$2&lt;AA25,AA25&lt;$Z$2),1,0)</f>
        <v>0</v>
      </c>
    </row>
    <row r="26" spans="1:28" x14ac:dyDescent="0.25">
      <c r="A26">
        <v>1</v>
      </c>
      <c r="B26" s="1">
        <v>765.99</v>
      </c>
      <c r="C26" s="1">
        <v>1350.81</v>
      </c>
      <c r="D26" s="1">
        <v>39531</v>
      </c>
      <c r="E26" s="1">
        <v>33831</v>
      </c>
      <c r="F26" s="1"/>
      <c r="G26" s="1">
        <f t="shared" si="0"/>
        <v>139.146576466</v>
      </c>
      <c r="H26" s="1">
        <f t="shared" si="1"/>
        <v>-11.3707845144</v>
      </c>
      <c r="I26" s="1">
        <f t="shared" si="2"/>
        <v>11.345534238599999</v>
      </c>
      <c r="J26" s="1">
        <f t="shared" si="3"/>
        <v>-74.601321959999993</v>
      </c>
      <c r="K26" s="1">
        <f t="shared" si="4"/>
        <v>-24.133005539999999</v>
      </c>
      <c r="L26" s="2">
        <f t="shared" si="5"/>
        <v>40.386998690200002</v>
      </c>
      <c r="M26" s="2"/>
      <c r="N26">
        <v>1</v>
      </c>
      <c r="O26" s="1">
        <v>737</v>
      </c>
      <c r="P26" s="1">
        <v>1337.66</v>
      </c>
      <c r="Q26" s="1">
        <v>30639</v>
      </c>
      <c r="R26" s="1">
        <v>26955</v>
      </c>
      <c r="S26" s="1"/>
      <c r="T26" s="1">
        <f t="shared" si="6"/>
        <v>139.146576466</v>
      </c>
      <c r="U26" s="1">
        <f t="shared" si="7"/>
        <v>-10.94044072</v>
      </c>
      <c r="V26" s="1">
        <f t="shared" si="8"/>
        <v>11.235086599600001</v>
      </c>
      <c r="W26" s="1">
        <f t="shared" si="9"/>
        <v>-57.820695239999999</v>
      </c>
      <c r="X26" s="1">
        <f t="shared" si="10"/>
        <v>-19.228079700000002</v>
      </c>
      <c r="Y26" s="6">
        <f t="shared" si="11"/>
        <v>62.392447405600016</v>
      </c>
      <c r="Z26" s="7">
        <v>30</v>
      </c>
      <c r="AA26" s="1">
        <f t="shared" si="12"/>
        <v>-32.392447405600016</v>
      </c>
      <c r="AB26">
        <f>IF(AND($Y$2&lt;AA26,AA26&lt;$Z$2),1,0)</f>
        <v>0</v>
      </c>
    </row>
    <row r="27" spans="1:28" x14ac:dyDescent="0.25">
      <c r="A27">
        <v>1</v>
      </c>
      <c r="B27" s="1">
        <v>847.45</v>
      </c>
      <c r="C27" s="1">
        <v>1351.09</v>
      </c>
      <c r="D27" s="1">
        <v>29587</v>
      </c>
      <c r="E27" s="1">
        <v>31667</v>
      </c>
      <c r="F27" s="1"/>
      <c r="G27" s="1">
        <f t="shared" si="0"/>
        <v>139.146576466</v>
      </c>
      <c r="H27" s="1">
        <f t="shared" si="1"/>
        <v>-12.580022372</v>
      </c>
      <c r="I27" s="1">
        <f t="shared" si="2"/>
        <v>11.347885975399999</v>
      </c>
      <c r="J27" s="1">
        <f t="shared" si="3"/>
        <v>-55.83540292</v>
      </c>
      <c r="K27" s="1">
        <f t="shared" si="4"/>
        <v>-22.589337780000001</v>
      </c>
      <c r="L27" s="2">
        <f t="shared" si="5"/>
        <v>59.489699369399993</v>
      </c>
      <c r="M27" s="2"/>
      <c r="N27">
        <v>1</v>
      </c>
      <c r="O27" s="1">
        <v>780.47</v>
      </c>
      <c r="P27" s="1">
        <v>1309.5899999999999</v>
      </c>
      <c r="Q27" s="1">
        <v>46342</v>
      </c>
      <c r="R27" s="1">
        <v>36532</v>
      </c>
      <c r="S27" s="1"/>
      <c r="T27" s="1">
        <f t="shared" si="6"/>
        <v>139.146576466</v>
      </c>
      <c r="U27" s="1">
        <f t="shared" si="7"/>
        <v>-11.5857337432</v>
      </c>
      <c r="V27" s="1">
        <f t="shared" si="8"/>
        <v>10.999324985399999</v>
      </c>
      <c r="W27" s="1">
        <f t="shared" si="9"/>
        <v>-87.45476871999999</v>
      </c>
      <c r="X27" s="1">
        <f t="shared" si="10"/>
        <v>-26.059736880000003</v>
      </c>
      <c r="Y27" s="6">
        <f t="shared" si="11"/>
        <v>25.045662108200005</v>
      </c>
      <c r="Z27" s="7">
        <v>18</v>
      </c>
      <c r="AA27" s="1">
        <f t="shared" si="12"/>
        <v>-7.0456621082000055</v>
      </c>
      <c r="AB27">
        <f>IF(AND($Y$2&lt;AA27,AA27&lt;$Z$2),1,0)</f>
        <v>0</v>
      </c>
    </row>
    <row r="28" spans="1:28" x14ac:dyDescent="0.25">
      <c r="A28">
        <v>1</v>
      </c>
      <c r="B28" s="1">
        <v>203.24</v>
      </c>
      <c r="C28" s="1">
        <v>903.77499999999998</v>
      </c>
      <c r="D28" s="1">
        <v>21193</v>
      </c>
      <c r="E28" s="1">
        <v>29668</v>
      </c>
      <c r="F28" s="1"/>
      <c r="G28" s="1">
        <f t="shared" si="0"/>
        <v>139.146576466</v>
      </c>
      <c r="H28" s="1">
        <f t="shared" si="1"/>
        <v>-3.0170083744</v>
      </c>
      <c r="I28" s="1">
        <f t="shared" si="2"/>
        <v>7.5908604514999993</v>
      </c>
      <c r="J28" s="1">
        <f t="shared" si="3"/>
        <v>-39.994581879999998</v>
      </c>
      <c r="K28" s="1">
        <f t="shared" si="4"/>
        <v>-21.163371120000001</v>
      </c>
      <c r="L28" s="2">
        <f t="shared" si="5"/>
        <v>82.562475543099993</v>
      </c>
      <c r="M28" s="2"/>
      <c r="N28">
        <v>1</v>
      </c>
      <c r="O28" s="1">
        <v>834.56500000000005</v>
      </c>
      <c r="P28" s="1">
        <v>1338.2750000000001</v>
      </c>
      <c r="Q28" s="1">
        <v>30888</v>
      </c>
      <c r="R28" s="1">
        <v>36225</v>
      </c>
      <c r="S28" s="1"/>
      <c r="T28" s="1">
        <f t="shared" si="6"/>
        <v>139.146576466</v>
      </c>
      <c r="U28" s="1">
        <f t="shared" si="7"/>
        <v>-12.3887502164</v>
      </c>
      <c r="V28" s="1">
        <f t="shared" si="8"/>
        <v>11.2402520215</v>
      </c>
      <c r="W28" s="1">
        <f t="shared" si="9"/>
        <v>-58.290598079999995</v>
      </c>
      <c r="X28" s="1">
        <f t="shared" si="10"/>
        <v>-25.8407415</v>
      </c>
      <c r="Y28" s="6">
        <f t="shared" si="11"/>
        <v>53.866738691100018</v>
      </c>
      <c r="Z28" s="7">
        <v>68</v>
      </c>
      <c r="AA28" s="1">
        <f t="shared" si="12"/>
        <v>14.133261308899982</v>
      </c>
      <c r="AB28">
        <f>IF(AND($Y$2&lt;AA28,AA28&lt;$Z$2),1,0)</f>
        <v>0</v>
      </c>
    </row>
    <row r="29" spans="1:28" x14ac:dyDescent="0.25">
      <c r="A29">
        <v>1</v>
      </c>
      <c r="B29" s="1">
        <v>824.72500000000002</v>
      </c>
      <c r="C29" s="1">
        <v>1391.55</v>
      </c>
      <c r="D29" s="1">
        <v>26701</v>
      </c>
      <c r="E29" s="1">
        <v>24563</v>
      </c>
      <c r="F29" s="1"/>
      <c r="G29" s="1">
        <f t="shared" si="0"/>
        <v>139.146576466</v>
      </c>
      <c r="H29" s="1">
        <f t="shared" si="1"/>
        <v>-12.242679746</v>
      </c>
      <c r="I29" s="1">
        <f t="shared" si="2"/>
        <v>11.687711943</v>
      </c>
      <c r="J29" s="1">
        <f t="shared" si="3"/>
        <v>-50.389059159999995</v>
      </c>
      <c r="K29" s="1">
        <f t="shared" si="4"/>
        <v>-17.521770419999999</v>
      </c>
      <c r="L29" s="2">
        <f t="shared" si="5"/>
        <v>70.680779083000033</v>
      </c>
      <c r="M29" s="2"/>
      <c r="N29">
        <v>1</v>
      </c>
      <c r="O29" s="1">
        <v>755.78</v>
      </c>
      <c r="P29" s="1">
        <v>1385.57</v>
      </c>
      <c r="Q29" s="1">
        <v>39907</v>
      </c>
      <c r="R29" s="1">
        <v>30914</v>
      </c>
      <c r="S29" s="1"/>
      <c r="T29" s="1">
        <f t="shared" si="6"/>
        <v>139.146576466</v>
      </c>
      <c r="U29" s="1">
        <f t="shared" si="7"/>
        <v>-11.219221556799999</v>
      </c>
      <c r="V29" s="1">
        <f t="shared" si="8"/>
        <v>11.637485564199999</v>
      </c>
      <c r="W29" s="1">
        <f t="shared" si="9"/>
        <v>-75.31089412</v>
      </c>
      <c r="X29" s="1">
        <f t="shared" si="10"/>
        <v>-22.052192760000001</v>
      </c>
      <c r="Y29" s="6">
        <f t="shared" si="11"/>
        <v>42.201753593400014</v>
      </c>
      <c r="Z29" s="7">
        <v>24</v>
      </c>
      <c r="AA29" s="1">
        <f t="shared" si="12"/>
        <v>-18.201753593400014</v>
      </c>
      <c r="AB29">
        <f>IF(AND($Y$2&lt;AA29,AA29&lt;$Z$2),1,0)</f>
        <v>0</v>
      </c>
    </row>
    <row r="30" spans="1:28" x14ac:dyDescent="0.25">
      <c r="A30">
        <v>1</v>
      </c>
      <c r="B30" s="1">
        <v>791.4</v>
      </c>
      <c r="C30" s="1">
        <v>1360.52</v>
      </c>
      <c r="D30" s="1">
        <v>37996</v>
      </c>
      <c r="E30" s="1">
        <v>40803</v>
      </c>
      <c r="F30" s="1"/>
      <c r="G30" s="1">
        <f t="shared" si="0"/>
        <v>139.146576466</v>
      </c>
      <c r="H30" s="1">
        <f t="shared" si="1"/>
        <v>-11.747984784</v>
      </c>
      <c r="I30" s="1">
        <f t="shared" si="2"/>
        <v>11.427089111199999</v>
      </c>
      <c r="J30" s="1">
        <f t="shared" si="3"/>
        <v>-71.70453135999999</v>
      </c>
      <c r="K30" s="1">
        <f t="shared" si="4"/>
        <v>-29.10641202</v>
      </c>
      <c r="L30" s="2">
        <f t="shared" si="5"/>
        <v>38.014737413200017</v>
      </c>
      <c r="M30" s="2"/>
      <c r="N30">
        <v>1</v>
      </c>
      <c r="O30" s="1">
        <v>767.98</v>
      </c>
      <c r="P30" s="1">
        <v>1334.63</v>
      </c>
      <c r="Q30" s="1">
        <v>47044</v>
      </c>
      <c r="R30" s="1">
        <v>38381</v>
      </c>
      <c r="S30" s="1"/>
      <c r="T30" s="1">
        <f t="shared" si="6"/>
        <v>139.146576466</v>
      </c>
      <c r="U30" s="1">
        <f t="shared" si="7"/>
        <v>-11.4003251888</v>
      </c>
      <c r="V30" s="1">
        <f t="shared" si="8"/>
        <v>11.2096374478</v>
      </c>
      <c r="W30" s="1">
        <f t="shared" si="9"/>
        <v>-88.779555039999991</v>
      </c>
      <c r="X30" s="1">
        <f t="shared" si="10"/>
        <v>-27.378702540000003</v>
      </c>
      <c r="Y30" s="6">
        <f t="shared" si="11"/>
        <v>22.797631145</v>
      </c>
      <c r="Z30" s="7">
        <v>22</v>
      </c>
      <c r="AA30" s="1">
        <f t="shared" si="12"/>
        <v>-0.79763114500000043</v>
      </c>
      <c r="AB30">
        <f>IF(AND($Y$2&lt;AA30,AA30&lt;$Z$2),1,0)</f>
        <v>1</v>
      </c>
    </row>
    <row r="31" spans="1:28" x14ac:dyDescent="0.25">
      <c r="A31">
        <v>1</v>
      </c>
      <c r="B31" s="1">
        <v>850.72</v>
      </c>
      <c r="C31" s="1">
        <v>1379.2149999999999</v>
      </c>
      <c r="D31" s="1">
        <v>29425</v>
      </c>
      <c r="E31" s="1">
        <v>32344</v>
      </c>
      <c r="F31" s="1"/>
      <c r="G31" s="1">
        <f t="shared" si="0"/>
        <v>139.146576466</v>
      </c>
      <c r="H31" s="1">
        <f t="shared" si="1"/>
        <v>-12.628564083200001</v>
      </c>
      <c r="I31" s="1">
        <f t="shared" si="2"/>
        <v>11.5841095379</v>
      </c>
      <c r="J31" s="1">
        <f t="shared" si="3"/>
        <v>-55.529682999999999</v>
      </c>
      <c r="K31" s="1">
        <f t="shared" si="4"/>
        <v>-23.072268960000002</v>
      </c>
      <c r="L31" s="2">
        <f t="shared" si="5"/>
        <v>59.500169960699992</v>
      </c>
      <c r="M31" s="2"/>
      <c r="N31">
        <v>1</v>
      </c>
      <c r="O31" s="1">
        <v>803.84</v>
      </c>
      <c r="P31" s="1">
        <v>1288.9100000000001</v>
      </c>
      <c r="Q31" s="1">
        <v>31941</v>
      </c>
      <c r="R31" s="1">
        <v>34283</v>
      </c>
      <c r="S31" s="1"/>
      <c r="T31" s="1">
        <f t="shared" si="6"/>
        <v>139.146576466</v>
      </c>
      <c r="U31" s="1">
        <f t="shared" si="7"/>
        <v>-11.9326511104</v>
      </c>
      <c r="V31" s="1">
        <f t="shared" si="8"/>
        <v>10.8256324246</v>
      </c>
      <c r="W31" s="1">
        <f t="shared" si="9"/>
        <v>-60.277777559999997</v>
      </c>
      <c r="X31" s="1">
        <f t="shared" si="10"/>
        <v>-24.455435220000002</v>
      </c>
      <c r="Y31" s="6">
        <f t="shared" si="11"/>
        <v>53.306345000199997</v>
      </c>
      <c r="Z31" s="7">
        <v>65</v>
      </c>
      <c r="AA31" s="1">
        <f t="shared" si="12"/>
        <v>11.693654999800003</v>
      </c>
      <c r="AB31">
        <f>IF(AND($Y$2&lt;AA31,AA31&lt;$Z$2),1,0)</f>
        <v>0</v>
      </c>
    </row>
    <row r="32" spans="1:28" x14ac:dyDescent="0.25">
      <c r="A32">
        <v>1</v>
      </c>
      <c r="B32" s="1">
        <v>749.47</v>
      </c>
      <c r="C32" s="1">
        <v>1368.48</v>
      </c>
      <c r="D32" s="1">
        <v>48911</v>
      </c>
      <c r="E32" s="1">
        <v>33783</v>
      </c>
      <c r="F32" s="1"/>
      <c r="G32" s="1">
        <f t="shared" si="0"/>
        <v>139.146576466</v>
      </c>
      <c r="H32" s="1">
        <f t="shared" si="1"/>
        <v>-11.125552383200001</v>
      </c>
      <c r="I32" s="1">
        <f t="shared" si="2"/>
        <v>11.493945628800001</v>
      </c>
      <c r="J32" s="1">
        <f t="shared" si="3"/>
        <v>-92.302882760000003</v>
      </c>
      <c r="K32" s="1">
        <f t="shared" si="4"/>
        <v>-24.098765220000001</v>
      </c>
      <c r="L32" s="2">
        <f t="shared" si="5"/>
        <v>23.113321731599999</v>
      </c>
      <c r="M32" s="2"/>
      <c r="N32">
        <v>1</v>
      </c>
      <c r="O32" s="1">
        <v>216.95</v>
      </c>
      <c r="P32" s="1">
        <v>977.75</v>
      </c>
      <c r="Q32" s="1">
        <v>28407</v>
      </c>
      <c r="R32" s="1">
        <v>25180</v>
      </c>
      <c r="S32" s="1"/>
      <c r="T32" s="1">
        <f t="shared" si="6"/>
        <v>139.146576466</v>
      </c>
      <c r="U32" s="1">
        <f t="shared" si="7"/>
        <v>-3.2205272919999999</v>
      </c>
      <c r="V32" s="1">
        <f t="shared" si="8"/>
        <v>8.2121809149999994</v>
      </c>
      <c r="W32" s="1">
        <f t="shared" si="9"/>
        <v>-53.608554120000001</v>
      </c>
      <c r="X32" s="1">
        <f t="shared" si="10"/>
        <v>-17.9619012</v>
      </c>
      <c r="Y32" s="6">
        <f t="shared" si="11"/>
        <v>72.56777476900001</v>
      </c>
      <c r="Z32" s="7">
        <v>80</v>
      </c>
      <c r="AA32" s="1">
        <f t="shared" si="12"/>
        <v>7.4322252309999897</v>
      </c>
      <c r="AB32">
        <f>IF(AND($Y$2&lt;AA32,AA32&lt;$Z$2),1,0)</f>
        <v>0</v>
      </c>
    </row>
    <row r="33" spans="1:28" x14ac:dyDescent="0.25">
      <c r="A33">
        <v>1</v>
      </c>
      <c r="B33" s="1">
        <v>720.78</v>
      </c>
      <c r="C33" s="1">
        <v>1361.8050000000001</v>
      </c>
      <c r="D33" s="1">
        <v>38414</v>
      </c>
      <c r="E33" s="1">
        <v>33024</v>
      </c>
      <c r="F33" s="1"/>
      <c r="G33" s="1">
        <f t="shared" si="0"/>
        <v>139.146576466</v>
      </c>
      <c r="H33" s="1">
        <f t="shared" si="1"/>
        <v>-10.6996619568</v>
      </c>
      <c r="I33" s="1">
        <f t="shared" si="2"/>
        <v>11.437881903300001</v>
      </c>
      <c r="J33" s="1">
        <f t="shared" si="3"/>
        <v>-72.493364239999991</v>
      </c>
      <c r="K33" s="1">
        <f t="shared" si="4"/>
        <v>-23.557340160000003</v>
      </c>
      <c r="L33" s="2">
        <f t="shared" si="5"/>
        <v>43.834092012499987</v>
      </c>
      <c r="M33" s="2"/>
      <c r="N33">
        <v>1</v>
      </c>
      <c r="O33" s="1">
        <v>786.505</v>
      </c>
      <c r="P33" s="1">
        <v>1336.84</v>
      </c>
      <c r="Q33" s="1">
        <v>22003</v>
      </c>
      <c r="R33" s="1">
        <v>26239</v>
      </c>
      <c r="S33" s="1"/>
      <c r="T33" s="1">
        <f t="shared" si="6"/>
        <v>139.146576466</v>
      </c>
      <c r="U33" s="1">
        <f t="shared" si="7"/>
        <v>-11.675320662799999</v>
      </c>
      <c r="V33" s="1">
        <f t="shared" si="8"/>
        <v>11.228199370399999</v>
      </c>
      <c r="W33" s="1">
        <f t="shared" si="9"/>
        <v>-41.523181479999998</v>
      </c>
      <c r="X33" s="1">
        <f t="shared" si="10"/>
        <v>-18.717328260000002</v>
      </c>
      <c r="Y33" s="6">
        <f t="shared" si="11"/>
        <v>78.458945433599993</v>
      </c>
      <c r="Z33" s="7">
        <v>64</v>
      </c>
      <c r="AA33" s="1">
        <f t="shared" si="12"/>
        <v>-14.458945433599993</v>
      </c>
      <c r="AB33">
        <f>IF(AND($Y$2&lt;AA33,AA33&lt;$Z$2),1,0)</f>
        <v>0</v>
      </c>
    </row>
    <row r="34" spans="1:28" x14ac:dyDescent="0.25">
      <c r="A34">
        <v>1</v>
      </c>
      <c r="B34" s="1">
        <v>804.95</v>
      </c>
      <c r="C34" s="1">
        <v>1341.64</v>
      </c>
      <c r="D34" s="1">
        <v>32014</v>
      </c>
      <c r="E34" s="1">
        <v>30045</v>
      </c>
      <c r="F34" s="1"/>
      <c r="G34" s="1">
        <f t="shared" si="0"/>
        <v>139.146576466</v>
      </c>
      <c r="H34" s="1">
        <f t="shared" si="1"/>
        <v>-11.949128572000001</v>
      </c>
      <c r="I34" s="1">
        <f t="shared" si="2"/>
        <v>11.268514858400001</v>
      </c>
      <c r="J34" s="1">
        <f t="shared" si="3"/>
        <v>-60.415540239999999</v>
      </c>
      <c r="K34" s="1">
        <f t="shared" si="4"/>
        <v>-21.432300300000001</v>
      </c>
      <c r="L34" s="2">
        <f t="shared" si="5"/>
        <v>56.618122212400003</v>
      </c>
      <c r="M34" s="2"/>
      <c r="N34">
        <v>1</v>
      </c>
      <c r="O34" s="1">
        <v>754.875</v>
      </c>
      <c r="P34" s="1">
        <v>1333</v>
      </c>
      <c r="Q34" s="1">
        <v>45381</v>
      </c>
      <c r="R34" s="1">
        <v>40161</v>
      </c>
      <c r="S34" s="1"/>
      <c r="T34" s="1">
        <f t="shared" si="6"/>
        <v>139.146576466</v>
      </c>
      <c r="U34" s="1">
        <f t="shared" si="7"/>
        <v>-11.20578723</v>
      </c>
      <c r="V34" s="1">
        <f t="shared" si="8"/>
        <v>11.19594698</v>
      </c>
      <c r="W34" s="1">
        <f t="shared" si="9"/>
        <v>-85.641207960000003</v>
      </c>
      <c r="X34" s="1">
        <f t="shared" si="10"/>
        <v>-28.648447740000002</v>
      </c>
      <c r="Y34" s="6">
        <f t="shared" si="11"/>
        <v>24.847080515999998</v>
      </c>
      <c r="Z34" s="7">
        <v>24</v>
      </c>
      <c r="AA34" s="1">
        <f t="shared" si="12"/>
        <v>-0.84708051599999834</v>
      </c>
      <c r="AB34">
        <f>IF(AND($Y$2&lt;AA34,AA34&lt;$Z$2),1,0)</f>
        <v>1</v>
      </c>
    </row>
    <row r="35" spans="1:28" x14ac:dyDescent="0.25">
      <c r="A35">
        <v>1</v>
      </c>
      <c r="B35" s="1">
        <v>838.54</v>
      </c>
      <c r="C35" s="1">
        <v>1382.71</v>
      </c>
      <c r="D35" s="1">
        <v>30166</v>
      </c>
      <c r="E35" s="1">
        <v>33208</v>
      </c>
      <c r="F35" s="1"/>
      <c r="G35" s="1">
        <f t="shared" si="0"/>
        <v>139.146576466</v>
      </c>
      <c r="H35" s="1">
        <f t="shared" si="1"/>
        <v>-12.447757342399999</v>
      </c>
      <c r="I35" s="1">
        <f t="shared" si="2"/>
        <v>11.6134642526</v>
      </c>
      <c r="J35" s="1">
        <f t="shared" si="3"/>
        <v>-56.92806856</v>
      </c>
      <c r="K35" s="1">
        <f t="shared" si="4"/>
        <v>-23.688594720000001</v>
      </c>
      <c r="L35" s="2">
        <f t="shared" si="5"/>
        <v>57.695620096200017</v>
      </c>
      <c r="M35" s="2"/>
      <c r="N35">
        <v>1</v>
      </c>
      <c r="O35" s="1">
        <v>974.21</v>
      </c>
      <c r="P35" s="1">
        <v>1448.68</v>
      </c>
      <c r="Q35" s="1">
        <v>20743</v>
      </c>
      <c r="R35" s="1">
        <v>21530</v>
      </c>
      <c r="S35" s="1"/>
      <c r="T35" s="1">
        <f t="shared" si="6"/>
        <v>139.146576466</v>
      </c>
      <c r="U35" s="1">
        <f t="shared" si="7"/>
        <v>-14.4617187976</v>
      </c>
      <c r="V35" s="1">
        <f t="shared" si="8"/>
        <v>12.167550240800001</v>
      </c>
      <c r="W35" s="1">
        <f t="shared" si="9"/>
        <v>-39.145359880000001</v>
      </c>
      <c r="X35" s="1">
        <f t="shared" si="10"/>
        <v>-15.3582102</v>
      </c>
      <c r="Y35" s="6">
        <f t="shared" si="11"/>
        <v>82.348837829199994</v>
      </c>
      <c r="Z35" s="7">
        <v>87</v>
      </c>
      <c r="AA35" s="1">
        <f t="shared" si="12"/>
        <v>4.6511621708000064</v>
      </c>
      <c r="AB35">
        <f>IF(AND($Y$2&lt;AA35,AA35&lt;$Z$2),1,0)</f>
        <v>1</v>
      </c>
    </row>
    <row r="36" spans="1:28" x14ac:dyDescent="0.25">
      <c r="A36">
        <v>1</v>
      </c>
      <c r="B36" s="1">
        <v>747.9</v>
      </c>
      <c r="C36" s="1">
        <v>1316.95</v>
      </c>
      <c r="D36" s="1">
        <v>34301</v>
      </c>
      <c r="E36" s="1">
        <v>41467</v>
      </c>
      <c r="F36" s="1"/>
      <c r="G36" s="1">
        <f t="shared" si="0"/>
        <v>139.146576466</v>
      </c>
      <c r="H36" s="1">
        <f t="shared" si="1"/>
        <v>-11.102246423999999</v>
      </c>
      <c r="I36" s="1">
        <f t="shared" si="2"/>
        <v>11.061142067</v>
      </c>
      <c r="J36" s="1">
        <f t="shared" si="3"/>
        <v>-64.731475160000002</v>
      </c>
      <c r="K36" s="1">
        <f t="shared" si="4"/>
        <v>-29.580069780000002</v>
      </c>
      <c r="L36" s="2">
        <f t="shared" si="5"/>
        <v>44.793927169</v>
      </c>
      <c r="M36" s="2"/>
      <c r="N36">
        <v>1</v>
      </c>
      <c r="O36" s="1">
        <v>928.98</v>
      </c>
      <c r="P36" s="1">
        <v>1420.82</v>
      </c>
      <c r="Q36" s="1">
        <v>25469</v>
      </c>
      <c r="R36" s="1">
        <v>24267</v>
      </c>
      <c r="S36" s="1"/>
      <c r="T36" s="1">
        <f t="shared" si="6"/>
        <v>139.146576466</v>
      </c>
      <c r="U36" s="1">
        <f t="shared" si="7"/>
        <v>-13.7902993488</v>
      </c>
      <c r="V36" s="1">
        <f t="shared" si="8"/>
        <v>11.933552429199999</v>
      </c>
      <c r="W36" s="1">
        <f t="shared" si="9"/>
        <v>-48.064078039999998</v>
      </c>
      <c r="X36" s="1">
        <f t="shared" si="10"/>
        <v>-17.310621780000002</v>
      </c>
      <c r="Y36" s="6">
        <f t="shared" si="11"/>
        <v>71.915129726399996</v>
      </c>
      <c r="Z36" s="7">
        <v>80</v>
      </c>
      <c r="AA36" s="1">
        <f t="shared" si="12"/>
        <v>8.0848702736000035</v>
      </c>
      <c r="AB36">
        <f>IF(AND($Y$2&lt;AA36,AA36&lt;$Z$2),1,0)</f>
        <v>0</v>
      </c>
    </row>
    <row r="37" spans="1:28" x14ac:dyDescent="0.25">
      <c r="A37">
        <v>1</v>
      </c>
      <c r="B37" s="1">
        <v>753.67499999999995</v>
      </c>
      <c r="C37" s="1">
        <v>1370.94</v>
      </c>
      <c r="D37" s="1">
        <v>58288</v>
      </c>
      <c r="E37" s="1">
        <v>38487</v>
      </c>
      <c r="F37" s="1"/>
      <c r="G37" s="1">
        <f t="shared" si="0"/>
        <v>139.146576466</v>
      </c>
      <c r="H37" s="1">
        <f t="shared" si="1"/>
        <v>-11.187973757999998</v>
      </c>
      <c r="I37" s="1">
        <f t="shared" si="2"/>
        <v>11.514607316400001</v>
      </c>
      <c r="J37" s="1">
        <f t="shared" si="3"/>
        <v>-109.99878208</v>
      </c>
      <c r="K37" s="1">
        <f t="shared" si="4"/>
        <v>-27.45431658</v>
      </c>
      <c r="L37" s="2">
        <f t="shared" si="5"/>
        <v>2.0201113644000053</v>
      </c>
      <c r="M37" s="2"/>
      <c r="N37">
        <v>1</v>
      </c>
      <c r="O37" s="1">
        <v>794.35</v>
      </c>
      <c r="P37" s="1">
        <v>1453.2249999999999</v>
      </c>
      <c r="Q37" s="1">
        <v>22976</v>
      </c>
      <c r="R37" s="1">
        <v>34657</v>
      </c>
      <c r="S37" s="1"/>
      <c r="T37" s="1">
        <f t="shared" si="6"/>
        <v>139.146576466</v>
      </c>
      <c r="U37" s="1">
        <f t="shared" si="7"/>
        <v>-11.791776236</v>
      </c>
      <c r="V37" s="1">
        <f t="shared" si="8"/>
        <v>12.205723968499999</v>
      </c>
      <c r="W37" s="1">
        <f t="shared" si="9"/>
        <v>-43.359388160000002</v>
      </c>
      <c r="X37" s="1">
        <f t="shared" si="10"/>
        <v>-24.72222438</v>
      </c>
      <c r="Y37" s="6">
        <f t="shared" si="11"/>
        <v>71.478911658499982</v>
      </c>
      <c r="Z37" s="7">
        <v>81</v>
      </c>
      <c r="AA37" s="1">
        <f t="shared" si="12"/>
        <v>9.5210883415000183</v>
      </c>
      <c r="AB37">
        <f>IF(AND($Y$2&lt;AA37,AA37&lt;$Z$2),1,0)</f>
        <v>0</v>
      </c>
    </row>
    <row r="38" spans="1:28" x14ac:dyDescent="0.25">
      <c r="A38">
        <v>1</v>
      </c>
      <c r="B38" s="1">
        <v>764</v>
      </c>
      <c r="C38" s="1">
        <v>1360.7</v>
      </c>
      <c r="D38" s="1">
        <v>45556</v>
      </c>
      <c r="E38" s="1">
        <v>34850</v>
      </c>
      <c r="F38" s="1"/>
      <c r="G38" s="1">
        <f t="shared" si="0"/>
        <v>139.146576466</v>
      </c>
      <c r="H38" s="1">
        <f t="shared" si="1"/>
        <v>-11.341243840000001</v>
      </c>
      <c r="I38" s="1">
        <f t="shared" si="2"/>
        <v>11.428600942000001</v>
      </c>
      <c r="J38" s="1">
        <f t="shared" si="3"/>
        <v>-85.971460960000002</v>
      </c>
      <c r="K38" s="1">
        <f t="shared" si="4"/>
        <v>-24.859899000000002</v>
      </c>
      <c r="L38" s="2">
        <f t="shared" si="5"/>
        <v>28.402573607999994</v>
      </c>
      <c r="M38" s="2"/>
      <c r="N38">
        <v>1</v>
      </c>
      <c r="O38" s="1">
        <v>769.995</v>
      </c>
      <c r="P38" s="1">
        <v>1332.18</v>
      </c>
      <c r="Q38" s="1">
        <v>34621</v>
      </c>
      <c r="R38" s="1">
        <v>39983</v>
      </c>
      <c r="S38" s="1"/>
      <c r="T38" s="1">
        <f t="shared" si="6"/>
        <v>139.146576466</v>
      </c>
      <c r="U38" s="1">
        <f t="shared" si="7"/>
        <v>-11.4302369772</v>
      </c>
      <c r="V38" s="1">
        <f t="shared" si="8"/>
        <v>11.1890597508</v>
      </c>
      <c r="W38" s="1">
        <f t="shared" si="9"/>
        <v>-65.335366359999995</v>
      </c>
      <c r="X38" s="1">
        <f t="shared" si="10"/>
        <v>-28.521473220000001</v>
      </c>
      <c r="Y38" s="6">
        <f t="shared" si="11"/>
        <v>45.048559659600002</v>
      </c>
      <c r="Z38" s="7">
        <v>72</v>
      </c>
      <c r="AA38" s="1">
        <f t="shared" si="12"/>
        <v>26.951440340399998</v>
      </c>
      <c r="AB38">
        <f>IF(AND($Y$2&lt;AA38,AA38&lt;$Z$2),1,0)</f>
        <v>0</v>
      </c>
    </row>
    <row r="39" spans="1:28" x14ac:dyDescent="0.25">
      <c r="A39">
        <v>1</v>
      </c>
      <c r="B39" s="1">
        <v>744.64</v>
      </c>
      <c r="C39" s="1">
        <v>1351.85</v>
      </c>
      <c r="D39" s="1">
        <v>40546</v>
      </c>
      <c r="E39" s="1">
        <v>35481</v>
      </c>
      <c r="F39" s="1"/>
      <c r="G39" s="1">
        <f t="shared" si="0"/>
        <v>139.146576466</v>
      </c>
      <c r="H39" s="1">
        <f t="shared" si="1"/>
        <v>-11.053853158399999</v>
      </c>
      <c r="I39" s="1">
        <f t="shared" si="2"/>
        <v>11.354269260999999</v>
      </c>
      <c r="J39" s="1">
        <f t="shared" si="3"/>
        <v>-76.51678935999999</v>
      </c>
      <c r="K39" s="1">
        <f t="shared" si="4"/>
        <v>-25.310016539999999</v>
      </c>
      <c r="L39" s="2">
        <f t="shared" si="5"/>
        <v>37.620186668600034</v>
      </c>
      <c r="M39" s="2"/>
      <c r="N39">
        <v>1</v>
      </c>
      <c r="O39" s="1">
        <v>745.38</v>
      </c>
      <c r="P39" s="1">
        <v>1320.89</v>
      </c>
      <c r="Q39" s="1">
        <v>39850</v>
      </c>
      <c r="R39" s="1">
        <v>36217</v>
      </c>
      <c r="S39" s="1"/>
      <c r="T39" s="1">
        <f t="shared" si="6"/>
        <v>139.146576466</v>
      </c>
      <c r="U39" s="1">
        <f t="shared" si="7"/>
        <v>-11.0648381328</v>
      </c>
      <c r="V39" s="1">
        <f t="shared" si="8"/>
        <v>11.0942343634</v>
      </c>
      <c r="W39" s="1">
        <f t="shared" si="9"/>
        <v>-75.20332599999999</v>
      </c>
      <c r="X39" s="1">
        <f t="shared" si="10"/>
        <v>-25.835034780000001</v>
      </c>
      <c r="Y39" s="6">
        <f t="shared" si="11"/>
        <v>38.137611916600022</v>
      </c>
      <c r="Z39" s="7">
        <v>23</v>
      </c>
      <c r="AA39" s="1">
        <f t="shared" si="12"/>
        <v>-15.137611916600022</v>
      </c>
      <c r="AB39">
        <f>IF(AND($Y$2&lt;AA39,AA39&lt;$Z$2),1,0)</f>
        <v>0</v>
      </c>
    </row>
    <row r="40" spans="1:28" x14ac:dyDescent="0.25">
      <c r="A40">
        <v>1</v>
      </c>
      <c r="B40" s="1">
        <v>768.53</v>
      </c>
      <c r="C40" s="1">
        <v>1299.3900000000001</v>
      </c>
      <c r="D40" s="1">
        <v>28865</v>
      </c>
      <c r="E40" s="1">
        <v>39698</v>
      </c>
      <c r="F40" s="1"/>
      <c r="G40" s="1">
        <f t="shared" si="0"/>
        <v>139.146576466</v>
      </c>
      <c r="H40" s="1">
        <f t="shared" si="1"/>
        <v>-11.4084896968</v>
      </c>
      <c r="I40" s="1">
        <f t="shared" si="2"/>
        <v>10.913654573400001</v>
      </c>
      <c r="J40" s="1">
        <f t="shared" si="3"/>
        <v>-54.472873399999997</v>
      </c>
      <c r="K40" s="1">
        <f t="shared" si="4"/>
        <v>-28.318171320000001</v>
      </c>
      <c r="L40" s="2">
        <f t="shared" si="5"/>
        <v>55.860696622599988</v>
      </c>
      <c r="M40" s="2"/>
      <c r="N40">
        <v>1</v>
      </c>
      <c r="O40" s="1">
        <v>743.82</v>
      </c>
      <c r="P40" s="1">
        <v>1339.95</v>
      </c>
      <c r="Q40" s="1">
        <v>53385</v>
      </c>
      <c r="R40" s="1">
        <v>39162</v>
      </c>
      <c r="S40" s="1"/>
      <c r="T40" s="1">
        <f t="shared" si="6"/>
        <v>139.146576466</v>
      </c>
      <c r="U40" s="1">
        <f t="shared" si="7"/>
        <v>-11.041680619200001</v>
      </c>
      <c r="V40" s="1">
        <f t="shared" si="8"/>
        <v>11.254320447</v>
      </c>
      <c r="W40" s="1">
        <f t="shared" si="9"/>
        <v>-100.7460366</v>
      </c>
      <c r="X40" s="1">
        <f t="shared" si="10"/>
        <v>-27.93582108</v>
      </c>
      <c r="Y40" s="6">
        <f t="shared" si="11"/>
        <v>10.677358613799992</v>
      </c>
      <c r="Z40" s="7">
        <v>24</v>
      </c>
      <c r="AA40" s="1">
        <f t="shared" si="12"/>
        <v>13.322641386200008</v>
      </c>
      <c r="AB40">
        <f>IF(AND($Y$2&lt;AA40,AA40&lt;$Z$2),1,0)</f>
        <v>0</v>
      </c>
    </row>
    <row r="41" spans="1:28" x14ac:dyDescent="0.25">
      <c r="A41">
        <v>1</v>
      </c>
      <c r="B41" s="1">
        <v>896.72500000000002</v>
      </c>
      <c r="C41" s="1">
        <v>1384.1</v>
      </c>
      <c r="D41" s="1">
        <v>22212</v>
      </c>
      <c r="E41" s="1">
        <v>24962</v>
      </c>
      <c r="F41" s="1"/>
      <c r="G41" s="1">
        <f t="shared" si="0"/>
        <v>139.146576466</v>
      </c>
      <c r="H41" s="1">
        <f t="shared" si="1"/>
        <v>-13.311488066000001</v>
      </c>
      <c r="I41" s="1">
        <f t="shared" si="2"/>
        <v>11.625138946</v>
      </c>
      <c r="J41" s="1">
        <f t="shared" si="3"/>
        <v>-41.917597919999999</v>
      </c>
      <c r="K41" s="1">
        <f t="shared" si="4"/>
        <v>-17.806393079999999</v>
      </c>
      <c r="L41" s="2">
        <f t="shared" si="5"/>
        <v>77.736236346000027</v>
      </c>
      <c r="M41" s="2"/>
      <c r="N41">
        <v>1</v>
      </c>
      <c r="O41" s="1">
        <v>895.60500000000002</v>
      </c>
      <c r="P41" s="1">
        <v>1494.825</v>
      </c>
      <c r="Q41" s="1">
        <v>31379</v>
      </c>
      <c r="R41" s="1">
        <v>24137</v>
      </c>
      <c r="S41" s="1"/>
      <c r="T41" s="1">
        <f t="shared" si="6"/>
        <v>139.146576466</v>
      </c>
      <c r="U41" s="1">
        <f t="shared" si="7"/>
        <v>-13.294862158800001</v>
      </c>
      <c r="V41" s="1">
        <f t="shared" si="8"/>
        <v>12.5551248645</v>
      </c>
      <c r="W41" s="1">
        <f t="shared" si="9"/>
        <v>-59.217193639999998</v>
      </c>
      <c r="X41" s="1">
        <f t="shared" si="10"/>
        <v>-17.217887579999999</v>
      </c>
      <c r="Y41" s="6">
        <f t="shared" si="11"/>
        <v>61.971757951699999</v>
      </c>
      <c r="Z41" s="7">
        <v>70</v>
      </c>
      <c r="AA41" s="1">
        <f t="shared" si="12"/>
        <v>8.028242048300001</v>
      </c>
      <c r="AB41">
        <f>IF(AND($Y$2&lt;AA41,AA41&lt;$Z$2),1,0)</f>
        <v>0</v>
      </c>
    </row>
    <row r="42" spans="1:28" x14ac:dyDescent="0.25">
      <c r="A42">
        <v>1</v>
      </c>
      <c r="B42" s="1">
        <v>782.2</v>
      </c>
      <c r="C42" s="1">
        <v>1354.42</v>
      </c>
      <c r="D42" s="1">
        <v>25284</v>
      </c>
      <c r="E42" s="1">
        <v>31446</v>
      </c>
      <c r="F42" s="1"/>
      <c r="G42" s="1">
        <f t="shared" si="0"/>
        <v>139.146576466</v>
      </c>
      <c r="H42" s="1">
        <f t="shared" si="1"/>
        <v>-11.611414832000001</v>
      </c>
      <c r="I42" s="1">
        <f t="shared" si="2"/>
        <v>11.375854845200001</v>
      </c>
      <c r="J42" s="1">
        <f t="shared" si="3"/>
        <v>-47.714953439999995</v>
      </c>
      <c r="K42" s="1">
        <f t="shared" si="4"/>
        <v>-22.431689640000002</v>
      </c>
      <c r="L42" s="2">
        <f t="shared" si="5"/>
        <v>68.764373399199997</v>
      </c>
      <c r="M42" s="2"/>
      <c r="N42">
        <v>1</v>
      </c>
      <c r="O42" s="1">
        <v>833.91499999999996</v>
      </c>
      <c r="P42" s="1">
        <v>1382.81</v>
      </c>
      <c r="Q42" s="1">
        <v>32125</v>
      </c>
      <c r="R42" s="1">
        <v>27245</v>
      </c>
      <c r="S42" s="1"/>
      <c r="T42" s="1">
        <f t="shared" si="6"/>
        <v>139.146576466</v>
      </c>
      <c r="U42" s="1">
        <f t="shared" si="7"/>
        <v>-12.3791012524</v>
      </c>
      <c r="V42" s="1">
        <f t="shared" si="8"/>
        <v>11.6143041586</v>
      </c>
      <c r="W42" s="1">
        <f t="shared" si="9"/>
        <v>-60.625014999999998</v>
      </c>
      <c r="X42" s="1">
        <f t="shared" si="10"/>
        <v>-19.434948300000002</v>
      </c>
      <c r="Y42" s="6">
        <f t="shared" si="11"/>
        <v>58.321816072199994</v>
      </c>
      <c r="Z42" s="7">
        <v>66</v>
      </c>
      <c r="AA42" s="1">
        <f t="shared" si="12"/>
        <v>7.6781839278000064</v>
      </c>
      <c r="AB42">
        <f>IF(AND($Y$2&lt;AA42,AA42&lt;$Z$2),1,0)</f>
        <v>0</v>
      </c>
    </row>
    <row r="43" spans="1:28" x14ac:dyDescent="0.25">
      <c r="A43">
        <v>1</v>
      </c>
      <c r="B43" s="1">
        <v>181.15</v>
      </c>
      <c r="C43" s="1">
        <v>1367.44</v>
      </c>
      <c r="D43" s="1">
        <v>15815</v>
      </c>
      <c r="E43" s="1">
        <v>41424</v>
      </c>
      <c r="F43" s="1"/>
      <c r="G43" s="1">
        <f t="shared" si="0"/>
        <v>139.146576466</v>
      </c>
      <c r="H43" s="1">
        <f t="shared" si="1"/>
        <v>-2.6890920440000001</v>
      </c>
      <c r="I43" s="1">
        <f t="shared" si="2"/>
        <v>11.485210606400001</v>
      </c>
      <c r="J43" s="1">
        <f t="shared" si="3"/>
        <v>-29.8454354</v>
      </c>
      <c r="K43" s="1">
        <f t="shared" si="4"/>
        <v>-29.549396160000001</v>
      </c>
      <c r="L43" s="2">
        <f t="shared" si="5"/>
        <v>88.547863468399981</v>
      </c>
      <c r="M43" s="2"/>
      <c r="N43">
        <v>1</v>
      </c>
      <c r="O43" s="1">
        <v>761.81</v>
      </c>
      <c r="P43" s="1">
        <v>1359.47</v>
      </c>
      <c r="Q43" s="1">
        <v>39946</v>
      </c>
      <c r="R43" s="1">
        <v>31306</v>
      </c>
      <c r="S43" s="1"/>
      <c r="T43" s="1">
        <f t="shared" si="6"/>
        <v>139.146576466</v>
      </c>
      <c r="U43" s="1">
        <f t="shared" si="7"/>
        <v>-11.308734253599999</v>
      </c>
      <c r="V43" s="1">
        <f t="shared" si="8"/>
        <v>11.418270098200001</v>
      </c>
      <c r="W43" s="1">
        <f t="shared" si="9"/>
        <v>-75.384493359999993</v>
      </c>
      <c r="X43" s="1">
        <f t="shared" si="10"/>
        <v>-22.331822040000002</v>
      </c>
      <c r="Y43" s="6">
        <f t="shared" si="11"/>
        <v>41.539796910600003</v>
      </c>
      <c r="Z43" s="7">
        <v>22</v>
      </c>
      <c r="AA43" s="1">
        <f t="shared" si="12"/>
        <v>-19.539796910600003</v>
      </c>
      <c r="AB43">
        <f>IF(AND($Y$2&lt;AA43,AA43&lt;$Z$2),1,0)</f>
        <v>0</v>
      </c>
    </row>
    <row r="44" spans="1:28" x14ac:dyDescent="0.25">
      <c r="A44">
        <v>1</v>
      </c>
      <c r="B44" s="1">
        <v>179.77500000000001</v>
      </c>
      <c r="C44" s="1">
        <v>1292.9849999999999</v>
      </c>
      <c r="D44" s="1">
        <v>19766</v>
      </c>
      <c r="E44" s="1">
        <v>41148</v>
      </c>
      <c r="F44" s="1"/>
      <c r="G44" s="1">
        <f t="shared" si="0"/>
        <v>139.146576466</v>
      </c>
      <c r="H44" s="1">
        <f t="shared" si="1"/>
        <v>-2.6686807739999998</v>
      </c>
      <c r="I44" s="1">
        <f t="shared" si="2"/>
        <v>10.859858594099999</v>
      </c>
      <c r="J44" s="1">
        <f t="shared" si="3"/>
        <v>-37.301604560000001</v>
      </c>
      <c r="K44" s="1">
        <f t="shared" si="4"/>
        <v>-29.352514320000001</v>
      </c>
      <c r="L44" s="2">
        <f t="shared" si="5"/>
        <v>80.683635406099995</v>
      </c>
      <c r="M44" s="2"/>
      <c r="N44">
        <v>1</v>
      </c>
      <c r="O44" s="1">
        <v>768.4</v>
      </c>
      <c r="P44" s="1">
        <v>1359.375</v>
      </c>
      <c r="Q44" s="1">
        <v>39104</v>
      </c>
      <c r="R44" s="1">
        <v>41930</v>
      </c>
      <c r="S44" s="1"/>
      <c r="T44" s="1">
        <f t="shared" si="6"/>
        <v>139.146576466</v>
      </c>
      <c r="U44" s="1">
        <f t="shared" si="7"/>
        <v>-11.406559904</v>
      </c>
      <c r="V44" s="1">
        <f t="shared" si="8"/>
        <v>11.4174721875</v>
      </c>
      <c r="W44" s="1">
        <f t="shared" si="9"/>
        <v>-73.79550463999999</v>
      </c>
      <c r="X44" s="1">
        <f t="shared" si="10"/>
        <v>-29.910346199999999</v>
      </c>
      <c r="Y44" s="6">
        <f t="shared" si="11"/>
        <v>35.451637909500015</v>
      </c>
      <c r="Z44" s="7">
        <v>34</v>
      </c>
      <c r="AA44" s="1">
        <f t="shared" si="12"/>
        <v>-1.4516379095000147</v>
      </c>
      <c r="AB44">
        <f>IF(AND($Y$2&lt;AA44,AA44&lt;$Z$2),1,0)</f>
        <v>1</v>
      </c>
    </row>
    <row r="45" spans="1:28" x14ac:dyDescent="0.25">
      <c r="A45">
        <v>1</v>
      </c>
      <c r="B45" s="1">
        <v>795.6</v>
      </c>
      <c r="C45" s="1">
        <v>1414.75</v>
      </c>
      <c r="D45" s="1">
        <v>38090</v>
      </c>
      <c r="E45" s="1">
        <v>40523</v>
      </c>
      <c r="F45" s="1"/>
      <c r="G45" s="1">
        <f t="shared" si="0"/>
        <v>139.146576466</v>
      </c>
      <c r="H45" s="1">
        <f t="shared" si="1"/>
        <v>-11.810331936000001</v>
      </c>
      <c r="I45" s="1">
        <f t="shared" si="2"/>
        <v>11.882570135</v>
      </c>
      <c r="J45" s="1">
        <f t="shared" si="3"/>
        <v>-71.881924400000003</v>
      </c>
      <c r="K45" s="1">
        <f t="shared" si="4"/>
        <v>-28.906676820000001</v>
      </c>
      <c r="L45" s="2">
        <f t="shared" si="5"/>
        <v>38.430213444999993</v>
      </c>
      <c r="M45" s="2"/>
      <c r="N45">
        <v>1</v>
      </c>
      <c r="O45" s="1">
        <v>889.43499999999995</v>
      </c>
      <c r="P45" s="1">
        <v>1405.77</v>
      </c>
      <c r="Q45" s="1">
        <v>27427</v>
      </c>
      <c r="R45" s="1">
        <v>23322</v>
      </c>
      <c r="S45" s="1"/>
      <c r="T45" s="1">
        <f t="shared" si="6"/>
        <v>139.146576466</v>
      </c>
      <c r="U45" s="1">
        <f t="shared" si="7"/>
        <v>-13.203271223599998</v>
      </c>
      <c r="V45" s="1">
        <f t="shared" si="8"/>
        <v>11.807146576199999</v>
      </c>
      <c r="W45" s="1">
        <f t="shared" si="9"/>
        <v>-51.759137320000001</v>
      </c>
      <c r="X45" s="1">
        <f t="shared" si="10"/>
        <v>-16.63651548</v>
      </c>
      <c r="Y45" s="6">
        <f t="shared" si="11"/>
        <v>69.354799018599991</v>
      </c>
      <c r="Z45" s="7">
        <v>82</v>
      </c>
      <c r="AA45" s="1">
        <f t="shared" si="12"/>
        <v>12.645200981400009</v>
      </c>
      <c r="AB45">
        <f>IF(AND($Y$2&lt;AA45,AA45&lt;$Z$2),1,0)</f>
        <v>0</v>
      </c>
    </row>
    <row r="46" spans="1:28" x14ac:dyDescent="0.25">
      <c r="A46">
        <v>1</v>
      </c>
      <c r="B46" s="1">
        <v>846.76</v>
      </c>
      <c r="C46" s="1">
        <v>1407.64</v>
      </c>
      <c r="D46" s="1">
        <v>27697</v>
      </c>
      <c r="E46" s="1">
        <v>34809</v>
      </c>
      <c r="F46" s="1"/>
      <c r="G46" s="1">
        <f t="shared" si="0"/>
        <v>139.146576466</v>
      </c>
      <c r="H46" s="1">
        <f t="shared" si="1"/>
        <v>-12.569779625599999</v>
      </c>
      <c r="I46" s="1">
        <f t="shared" si="2"/>
        <v>11.822852818400001</v>
      </c>
      <c r="J46" s="1">
        <f t="shared" si="3"/>
        <v>-52.268670520000001</v>
      </c>
      <c r="K46" s="1">
        <f t="shared" si="4"/>
        <v>-24.830652060000002</v>
      </c>
      <c r="L46" s="2">
        <f t="shared" si="5"/>
        <v>61.300327078799995</v>
      </c>
      <c r="M46" s="2"/>
      <c r="N46">
        <v>1</v>
      </c>
      <c r="O46" s="1">
        <v>779.54</v>
      </c>
      <c r="P46" s="1">
        <v>1338.8</v>
      </c>
      <c r="Q46" s="1">
        <v>41321</v>
      </c>
      <c r="R46" s="1">
        <v>34556</v>
      </c>
      <c r="S46" s="1"/>
      <c r="T46" s="1">
        <f t="shared" si="6"/>
        <v>139.146576466</v>
      </c>
      <c r="U46" s="1">
        <f t="shared" si="7"/>
        <v>-11.5719283024</v>
      </c>
      <c r="V46" s="1">
        <f t="shared" si="8"/>
        <v>11.244661528</v>
      </c>
      <c r="W46" s="1">
        <f t="shared" si="9"/>
        <v>-77.97933836</v>
      </c>
      <c r="X46" s="1">
        <f t="shared" si="10"/>
        <v>-24.650177039999999</v>
      </c>
      <c r="Y46" s="6">
        <f t="shared" si="11"/>
        <v>36.189794291600009</v>
      </c>
      <c r="Z46" s="7">
        <v>25</v>
      </c>
      <c r="AA46" s="1">
        <f t="shared" si="12"/>
        <v>-11.189794291600009</v>
      </c>
      <c r="AB46">
        <f>IF(AND($Y$2&lt;AA46,AA46&lt;$Z$2),1,0)</f>
        <v>0</v>
      </c>
    </row>
    <row r="47" spans="1:28" x14ac:dyDescent="0.25">
      <c r="A47">
        <v>1</v>
      </c>
      <c r="B47" s="1">
        <v>950</v>
      </c>
      <c r="C47" s="1">
        <v>1475.14</v>
      </c>
      <c r="D47" s="1">
        <v>25374</v>
      </c>
      <c r="E47" s="1">
        <v>27455</v>
      </c>
      <c r="F47" s="1"/>
      <c r="G47" s="1">
        <f t="shared" si="0"/>
        <v>139.146576466</v>
      </c>
      <c r="H47" s="1">
        <f t="shared" si="1"/>
        <v>-14.102332000000001</v>
      </c>
      <c r="I47" s="1">
        <f t="shared" si="2"/>
        <v>12.389789368400001</v>
      </c>
      <c r="J47" s="1">
        <f t="shared" si="3"/>
        <v>-47.884797839999997</v>
      </c>
      <c r="K47" s="1">
        <f t="shared" si="4"/>
        <v>-19.5847497</v>
      </c>
      <c r="L47" s="2">
        <f t="shared" si="5"/>
        <v>69.96448629439999</v>
      </c>
      <c r="M47" s="2"/>
      <c r="N47">
        <v>1</v>
      </c>
      <c r="O47" s="1">
        <v>751.23500000000001</v>
      </c>
      <c r="P47" s="1">
        <v>1269.42</v>
      </c>
      <c r="Q47" s="1">
        <v>34844</v>
      </c>
      <c r="R47" s="1">
        <v>37565</v>
      </c>
      <c r="S47" s="1"/>
      <c r="T47" s="1">
        <f t="shared" si="6"/>
        <v>139.146576466</v>
      </c>
      <c r="U47" s="1">
        <f t="shared" si="7"/>
        <v>-11.1517530316</v>
      </c>
      <c r="V47" s="1">
        <f t="shared" si="8"/>
        <v>10.6619347452</v>
      </c>
      <c r="W47" s="1">
        <f t="shared" si="9"/>
        <v>-65.756203040000003</v>
      </c>
      <c r="X47" s="1">
        <f t="shared" si="10"/>
        <v>-26.796617100000002</v>
      </c>
      <c r="Y47" s="6">
        <f t="shared" si="11"/>
        <v>46.103938039599981</v>
      </c>
      <c r="Z47" s="7">
        <v>23</v>
      </c>
      <c r="AA47" s="1">
        <f t="shared" si="12"/>
        <v>-23.103938039599981</v>
      </c>
      <c r="AB47">
        <f>IF(AND($Y$2&lt;AA47,AA47&lt;$Z$2),1,0)</f>
        <v>0</v>
      </c>
    </row>
    <row r="48" spans="1:28" x14ac:dyDescent="0.25">
      <c r="A48">
        <v>1</v>
      </c>
      <c r="B48" s="1">
        <v>767.77499999999998</v>
      </c>
      <c r="C48" s="1">
        <v>1406.82</v>
      </c>
      <c r="D48" s="1">
        <v>47885</v>
      </c>
      <c r="E48" s="1">
        <v>33783</v>
      </c>
      <c r="F48" s="1"/>
      <c r="G48" s="1">
        <f t="shared" si="0"/>
        <v>139.146576466</v>
      </c>
      <c r="H48" s="1">
        <f t="shared" si="1"/>
        <v>-11.397282054</v>
      </c>
      <c r="I48" s="1">
        <f t="shared" si="2"/>
        <v>11.815965589199999</v>
      </c>
      <c r="J48" s="1">
        <f t="shared" si="3"/>
        <v>-90.366656599999999</v>
      </c>
      <c r="K48" s="1">
        <f t="shared" si="4"/>
        <v>-24.098765220000001</v>
      </c>
      <c r="L48" s="2">
        <f t="shared" si="5"/>
        <v>25.099838181199988</v>
      </c>
      <c r="M48" s="2"/>
      <c r="N48">
        <v>1</v>
      </c>
      <c r="O48" s="1">
        <v>757.75</v>
      </c>
      <c r="P48" s="1">
        <v>1385.65</v>
      </c>
      <c r="Q48" s="1">
        <v>42500</v>
      </c>
      <c r="R48" s="1">
        <v>32015</v>
      </c>
      <c r="S48" s="1"/>
      <c r="T48" s="1">
        <f t="shared" si="6"/>
        <v>139.146576466</v>
      </c>
      <c r="U48" s="1">
        <f t="shared" si="7"/>
        <v>-11.248465339999999</v>
      </c>
      <c r="V48" s="1">
        <f t="shared" si="8"/>
        <v>11.638157489000001</v>
      </c>
      <c r="W48" s="1">
        <f t="shared" si="9"/>
        <v>-80.204300000000003</v>
      </c>
      <c r="X48" s="1">
        <f t="shared" si="10"/>
        <v>-22.8375801</v>
      </c>
      <c r="Y48" s="6">
        <f t="shared" si="11"/>
        <v>36.494388515000011</v>
      </c>
      <c r="Z48" s="7">
        <v>19</v>
      </c>
      <c r="AA48" s="1">
        <f t="shared" si="12"/>
        <v>-17.494388515000011</v>
      </c>
      <c r="AB48">
        <f>IF(AND($Y$2&lt;AA48,AA48&lt;$Z$2),1,0)</f>
        <v>0</v>
      </c>
    </row>
    <row r="49" spans="1:28" x14ac:dyDescent="0.25">
      <c r="A49">
        <v>1</v>
      </c>
      <c r="B49" s="1">
        <v>823.87</v>
      </c>
      <c r="C49" s="1">
        <v>1369.93</v>
      </c>
      <c r="D49" s="1">
        <v>28785</v>
      </c>
      <c r="E49" s="1">
        <v>31128</v>
      </c>
      <c r="F49" s="1"/>
      <c r="G49" s="1">
        <f t="shared" si="0"/>
        <v>139.146576466</v>
      </c>
      <c r="H49" s="1">
        <f t="shared" si="1"/>
        <v>-12.2299876472</v>
      </c>
      <c r="I49" s="1">
        <f t="shared" si="2"/>
        <v>11.5061242658</v>
      </c>
      <c r="J49" s="1">
        <f t="shared" si="3"/>
        <v>-54.321900599999999</v>
      </c>
      <c r="K49" s="1">
        <f t="shared" si="4"/>
        <v>-22.204847520000001</v>
      </c>
      <c r="L49" s="2">
        <f t="shared" si="5"/>
        <v>61.895964964599997</v>
      </c>
      <c r="M49" s="2"/>
      <c r="N49">
        <v>1</v>
      </c>
      <c r="O49" s="1">
        <v>749.87</v>
      </c>
      <c r="P49" s="1">
        <v>1360.9</v>
      </c>
      <c r="Q49" s="1">
        <v>42596</v>
      </c>
      <c r="R49" s="1">
        <v>32935</v>
      </c>
      <c r="S49" s="1"/>
      <c r="T49" s="1">
        <f t="shared" si="6"/>
        <v>139.146576466</v>
      </c>
      <c r="U49" s="1">
        <f t="shared" si="7"/>
        <v>-11.131490207200001</v>
      </c>
      <c r="V49" s="1">
        <f t="shared" si="8"/>
        <v>11.430280754</v>
      </c>
      <c r="W49" s="1">
        <f t="shared" si="9"/>
        <v>-80.385467359999993</v>
      </c>
      <c r="X49" s="1">
        <f t="shared" si="10"/>
        <v>-23.4938529</v>
      </c>
      <c r="Y49" s="6">
        <f t="shared" si="11"/>
        <v>35.566046752800013</v>
      </c>
      <c r="Z49" s="7">
        <v>20</v>
      </c>
      <c r="AA49" s="1">
        <f t="shared" si="12"/>
        <v>-15.566046752800013</v>
      </c>
      <c r="AB49">
        <f>IF(AND($Y$2&lt;AA49,AA49&lt;$Z$2),1,0)</f>
        <v>0</v>
      </c>
    </row>
    <row r="50" spans="1:28" x14ac:dyDescent="0.25">
      <c r="A50">
        <v>1</v>
      </c>
      <c r="B50" s="1">
        <v>804.32500000000005</v>
      </c>
      <c r="C50" s="1">
        <v>1391.45</v>
      </c>
      <c r="D50" s="1">
        <v>35143</v>
      </c>
      <c r="E50" s="1">
        <v>36149</v>
      </c>
      <c r="F50" s="1"/>
      <c r="G50" s="1">
        <f t="shared" si="0"/>
        <v>139.146576466</v>
      </c>
      <c r="H50" s="1">
        <f t="shared" si="1"/>
        <v>-11.939850722000001</v>
      </c>
      <c r="I50" s="1">
        <f t="shared" si="2"/>
        <v>11.686872037000001</v>
      </c>
      <c r="J50" s="1">
        <f t="shared" si="3"/>
        <v>-66.320463879999991</v>
      </c>
      <c r="K50" s="1">
        <f t="shared" si="4"/>
        <v>-25.786527660000001</v>
      </c>
      <c r="L50" s="2">
        <f t="shared" si="5"/>
        <v>46.786606240999987</v>
      </c>
      <c r="M50" s="2"/>
      <c r="N50">
        <v>1</v>
      </c>
      <c r="O50" s="1">
        <v>762.75</v>
      </c>
      <c r="P50" s="1">
        <v>1318.5</v>
      </c>
      <c r="Q50" s="1">
        <v>38175</v>
      </c>
      <c r="R50" s="1">
        <v>37474</v>
      </c>
      <c r="S50" s="1"/>
      <c r="T50" s="1">
        <f t="shared" si="6"/>
        <v>139.146576466</v>
      </c>
      <c r="U50" s="1">
        <f t="shared" si="7"/>
        <v>-11.32268814</v>
      </c>
      <c r="V50" s="1">
        <f t="shared" si="8"/>
        <v>11.07416061</v>
      </c>
      <c r="W50" s="1">
        <f t="shared" si="9"/>
        <v>-72.042332999999999</v>
      </c>
      <c r="X50" s="1">
        <f t="shared" si="10"/>
        <v>-26.731703160000002</v>
      </c>
      <c r="Y50" s="6">
        <f t="shared" si="11"/>
        <v>40.124012776000008</v>
      </c>
      <c r="Z50" s="7">
        <v>25</v>
      </c>
      <c r="AA50" s="1">
        <f t="shared" si="12"/>
        <v>-15.124012776000008</v>
      </c>
      <c r="AB50">
        <f>IF(AND($Y$2&lt;AA50,AA50&lt;$Z$2),1,0)</f>
        <v>0</v>
      </c>
    </row>
    <row r="51" spans="1:28" x14ac:dyDescent="0.25">
      <c r="A51">
        <v>1</v>
      </c>
      <c r="B51" s="1">
        <v>805.54</v>
      </c>
      <c r="C51" s="1">
        <v>1362.25</v>
      </c>
      <c r="D51" s="1">
        <v>37586</v>
      </c>
      <c r="E51" s="1">
        <v>35478</v>
      </c>
      <c r="F51" s="1"/>
      <c r="G51" s="1">
        <f t="shared" si="0"/>
        <v>139.146576466</v>
      </c>
      <c r="H51" s="1">
        <f t="shared" si="1"/>
        <v>-11.957886862399999</v>
      </c>
      <c r="I51" s="1">
        <f t="shared" si="2"/>
        <v>11.441619485</v>
      </c>
      <c r="J51" s="1">
        <f t="shared" si="3"/>
        <v>-70.930795759999995</v>
      </c>
      <c r="K51" s="1">
        <f t="shared" si="4"/>
        <v>-25.307876520000001</v>
      </c>
      <c r="L51" s="2">
        <f t="shared" si="5"/>
        <v>42.391636808600005</v>
      </c>
      <c r="M51" s="2"/>
      <c r="N51">
        <v>1</v>
      </c>
      <c r="O51" s="1">
        <v>789.85</v>
      </c>
      <c r="P51" s="1">
        <v>1395.52</v>
      </c>
      <c r="Q51" s="1">
        <v>39090</v>
      </c>
      <c r="R51" s="1">
        <v>29826</v>
      </c>
      <c r="S51" s="1"/>
      <c r="T51" s="1">
        <f t="shared" si="6"/>
        <v>139.146576466</v>
      </c>
      <c r="U51" s="1">
        <f t="shared" si="7"/>
        <v>-11.724975715999999</v>
      </c>
      <c r="V51" s="1">
        <f t="shared" si="8"/>
        <v>11.721056211200001</v>
      </c>
      <c r="W51" s="1">
        <f t="shared" si="9"/>
        <v>-73.769084399999997</v>
      </c>
      <c r="X51" s="1">
        <f t="shared" si="10"/>
        <v>-21.27607884</v>
      </c>
      <c r="Y51" s="6">
        <f t="shared" si="11"/>
        <v>44.09749372120001</v>
      </c>
      <c r="Z51" s="7">
        <v>23</v>
      </c>
      <c r="AA51" s="1">
        <f t="shared" si="12"/>
        <v>-21.09749372120001</v>
      </c>
      <c r="AB51">
        <f>IF(AND($Y$2&lt;AA51,AA51&lt;$Z$2),1,0)</f>
        <v>0</v>
      </c>
    </row>
    <row r="52" spans="1:28" x14ac:dyDescent="0.25">
      <c r="A52">
        <v>1</v>
      </c>
      <c r="B52" s="1">
        <v>775.07500000000005</v>
      </c>
      <c r="C52" s="1">
        <v>1357.54</v>
      </c>
      <c r="D52" s="1">
        <v>41451</v>
      </c>
      <c r="E52" s="1">
        <v>28220</v>
      </c>
      <c r="F52" s="1"/>
      <c r="G52" s="1">
        <f t="shared" si="0"/>
        <v>139.146576466</v>
      </c>
      <c r="H52" s="1">
        <f t="shared" si="1"/>
        <v>-11.505647342</v>
      </c>
      <c r="I52" s="1">
        <f t="shared" si="2"/>
        <v>11.4020599124</v>
      </c>
      <c r="J52" s="1">
        <f t="shared" si="3"/>
        <v>-78.224669159999991</v>
      </c>
      <c r="K52" s="1">
        <f t="shared" si="4"/>
        <v>-20.130454799999999</v>
      </c>
      <c r="L52" s="2">
        <f t="shared" si="5"/>
        <v>40.687865076400016</v>
      </c>
      <c r="M52" s="2"/>
      <c r="N52">
        <v>1</v>
      </c>
      <c r="O52" s="1">
        <v>756</v>
      </c>
      <c r="P52" s="1">
        <v>1323.875</v>
      </c>
      <c r="Q52" s="1">
        <v>45681</v>
      </c>
      <c r="R52" s="1">
        <v>39342</v>
      </c>
      <c r="S52" s="1"/>
      <c r="T52" s="1">
        <f t="shared" si="6"/>
        <v>139.146576466</v>
      </c>
      <c r="U52" s="1">
        <f t="shared" si="7"/>
        <v>-11.222487360000001</v>
      </c>
      <c r="V52" s="1">
        <f t="shared" si="8"/>
        <v>11.119305557500001</v>
      </c>
      <c r="W52" s="1">
        <f t="shared" si="9"/>
        <v>-86.207355960000001</v>
      </c>
      <c r="X52" s="1">
        <f t="shared" si="10"/>
        <v>-28.064222279999999</v>
      </c>
      <c r="Y52" s="6">
        <f t="shared" si="11"/>
        <v>24.77181642350001</v>
      </c>
      <c r="Z52" s="7">
        <v>23</v>
      </c>
      <c r="AA52" s="1">
        <f t="shared" si="12"/>
        <v>-1.7718164235000096</v>
      </c>
      <c r="AB52">
        <f>IF(AND($Y$2&lt;AA52,AA52&lt;$Z$2),1,0)</f>
        <v>1</v>
      </c>
    </row>
    <row r="53" spans="1:28" x14ac:dyDescent="0.25">
      <c r="A53">
        <v>1</v>
      </c>
      <c r="B53" s="1">
        <v>762.75</v>
      </c>
      <c r="C53" s="1">
        <v>1295.3499999999999</v>
      </c>
      <c r="D53" s="1">
        <v>38742</v>
      </c>
      <c r="E53" s="1">
        <v>36454</v>
      </c>
      <c r="F53" s="1"/>
      <c r="G53" s="1">
        <f t="shared" si="0"/>
        <v>139.146576466</v>
      </c>
      <c r="H53" s="1">
        <f t="shared" si="1"/>
        <v>-11.32268814</v>
      </c>
      <c r="I53" s="1">
        <f t="shared" si="2"/>
        <v>10.879722371</v>
      </c>
      <c r="J53" s="1">
        <f t="shared" si="3"/>
        <v>-73.112352720000004</v>
      </c>
      <c r="K53" s="1">
        <f t="shared" si="4"/>
        <v>-26.004096360000002</v>
      </c>
      <c r="L53" s="2">
        <f t="shared" si="5"/>
        <v>39.587161616999978</v>
      </c>
      <c r="M53" s="2"/>
      <c r="N53">
        <v>1</v>
      </c>
      <c r="O53" s="1">
        <v>234.51499999999999</v>
      </c>
      <c r="P53" s="1">
        <v>868.44500000000005</v>
      </c>
      <c r="Q53" s="1">
        <v>16601</v>
      </c>
      <c r="R53" s="1">
        <v>39637</v>
      </c>
      <c r="S53" s="1"/>
      <c r="T53" s="1">
        <f t="shared" si="6"/>
        <v>139.146576466</v>
      </c>
      <c r="U53" s="1">
        <f t="shared" si="7"/>
        <v>-3.4812719883999996</v>
      </c>
      <c r="V53" s="1">
        <f t="shared" si="8"/>
        <v>7.2941216617000002</v>
      </c>
      <c r="W53" s="1">
        <f t="shared" si="9"/>
        <v>-31.328743159999998</v>
      </c>
      <c r="X53" s="1">
        <f t="shared" si="10"/>
        <v>-28.27465758</v>
      </c>
      <c r="Y53" s="6">
        <f t="shared" si="11"/>
        <v>83.35602539929998</v>
      </c>
      <c r="Z53" s="7">
        <v>71</v>
      </c>
      <c r="AA53" s="1">
        <f t="shared" si="12"/>
        <v>-12.35602539929998</v>
      </c>
      <c r="AB53">
        <f>IF(AND($Y$2&lt;AA53,AA53&lt;$Z$2),1,0)</f>
        <v>0</v>
      </c>
    </row>
    <row r="54" spans="1:28" x14ac:dyDescent="0.25">
      <c r="A54">
        <v>1</v>
      </c>
      <c r="B54" s="1">
        <v>323.83</v>
      </c>
      <c r="C54" s="1">
        <v>814.87</v>
      </c>
      <c r="D54" s="1">
        <v>9795</v>
      </c>
      <c r="E54" s="1">
        <v>37404</v>
      </c>
      <c r="F54" s="1"/>
      <c r="G54" s="1">
        <f t="shared" si="0"/>
        <v>139.146576466</v>
      </c>
      <c r="H54" s="1">
        <f t="shared" si="1"/>
        <v>-4.8071138647999998</v>
      </c>
      <c r="I54" s="1">
        <f t="shared" si="2"/>
        <v>6.8441420221999998</v>
      </c>
      <c r="J54" s="1">
        <f t="shared" si="3"/>
        <v>-18.4847322</v>
      </c>
      <c r="K54" s="1">
        <f t="shared" si="4"/>
        <v>-26.681769360000001</v>
      </c>
      <c r="L54" s="2">
        <f t="shared" si="5"/>
        <v>96.017103063400015</v>
      </c>
      <c r="M54" s="2"/>
      <c r="N54">
        <v>1</v>
      </c>
      <c r="O54" s="1">
        <v>746.97</v>
      </c>
      <c r="P54" s="1">
        <v>1393.77</v>
      </c>
      <c r="Q54" s="1">
        <v>38498</v>
      </c>
      <c r="R54" s="1">
        <v>32744</v>
      </c>
      <c r="S54" s="1"/>
      <c r="T54" s="1">
        <f t="shared" si="6"/>
        <v>139.146576466</v>
      </c>
      <c r="U54" s="1">
        <f t="shared" si="7"/>
        <v>-11.0884409832</v>
      </c>
      <c r="V54" s="1">
        <f t="shared" si="8"/>
        <v>11.7063578562</v>
      </c>
      <c r="W54" s="1">
        <f t="shared" si="9"/>
        <v>-72.651885679999992</v>
      </c>
      <c r="X54" s="1">
        <f t="shared" si="10"/>
        <v>-23.35760496</v>
      </c>
      <c r="Y54" s="6">
        <f t="shared" si="11"/>
        <v>43.755002699000016</v>
      </c>
      <c r="Z54" s="7">
        <v>20</v>
      </c>
      <c r="AA54" s="1">
        <f t="shared" si="12"/>
        <v>-23.755002699000016</v>
      </c>
      <c r="AB54">
        <f>IF(AND($Y$2&lt;AA54,AA54&lt;$Z$2),1,0)</f>
        <v>0</v>
      </c>
    </row>
    <row r="55" spans="1:28" x14ac:dyDescent="0.25">
      <c r="A55">
        <v>1</v>
      </c>
      <c r="B55" s="1">
        <v>753.97500000000002</v>
      </c>
      <c r="C55" s="1">
        <v>1366.9749999999999</v>
      </c>
      <c r="D55" s="1">
        <v>43556</v>
      </c>
      <c r="E55" s="1">
        <v>34559</v>
      </c>
      <c r="F55" s="1"/>
      <c r="G55" s="1">
        <f t="shared" si="0"/>
        <v>139.146576466</v>
      </c>
      <c r="H55" s="1">
        <f t="shared" si="1"/>
        <v>-11.192427126</v>
      </c>
      <c r="I55" s="1">
        <f t="shared" si="2"/>
        <v>11.481305043499999</v>
      </c>
      <c r="J55" s="1">
        <f t="shared" si="3"/>
        <v>-82.197140959999999</v>
      </c>
      <c r="K55" s="1">
        <f t="shared" si="4"/>
        <v>-24.652317060000001</v>
      </c>
      <c r="L55" s="2">
        <f t="shared" si="5"/>
        <v>32.585996363500001</v>
      </c>
      <c r="M55" s="2"/>
      <c r="N55">
        <v>1</v>
      </c>
      <c r="O55" s="1">
        <v>246.52</v>
      </c>
      <c r="P55" s="1">
        <v>825.91</v>
      </c>
      <c r="Q55" s="1">
        <v>14262</v>
      </c>
      <c r="R55" s="1">
        <v>37550</v>
      </c>
      <c r="S55" s="1"/>
      <c r="T55" s="1">
        <f t="shared" si="6"/>
        <v>139.146576466</v>
      </c>
      <c r="U55" s="1">
        <f t="shared" si="7"/>
        <v>-3.6594809312000001</v>
      </c>
      <c r="V55" s="1">
        <f t="shared" si="8"/>
        <v>6.9368676445999995</v>
      </c>
      <c r="W55" s="1">
        <f t="shared" si="9"/>
        <v>-26.914675920000001</v>
      </c>
      <c r="X55" s="1">
        <f t="shared" si="10"/>
        <v>-26.785917000000001</v>
      </c>
      <c r="Y55" s="6">
        <f t="shared" si="11"/>
        <v>88.723370259399999</v>
      </c>
      <c r="Z55" s="7">
        <v>86</v>
      </c>
      <c r="AA55" s="1">
        <f t="shared" si="12"/>
        <v>-2.7233702593999993</v>
      </c>
      <c r="AB55">
        <f>IF(AND($Y$2&lt;AA55,AA55&lt;$Z$2),1,0)</f>
        <v>1</v>
      </c>
    </row>
    <row r="56" spans="1:28" x14ac:dyDescent="0.25">
      <c r="A56">
        <v>1</v>
      </c>
      <c r="B56" s="1">
        <v>877.94</v>
      </c>
      <c r="C56" s="1">
        <v>1445.7049999999999</v>
      </c>
      <c r="D56" s="1">
        <v>29061</v>
      </c>
      <c r="E56" s="1">
        <v>27691</v>
      </c>
      <c r="F56" s="1"/>
      <c r="G56" s="1">
        <f t="shared" si="0"/>
        <v>139.146576466</v>
      </c>
      <c r="H56" s="1">
        <f t="shared" si="1"/>
        <v>-13.032633006400001</v>
      </c>
      <c r="I56" s="1">
        <f t="shared" si="2"/>
        <v>12.142563037299999</v>
      </c>
      <c r="J56" s="1">
        <f t="shared" si="3"/>
        <v>-54.84275676</v>
      </c>
      <c r="K56" s="1">
        <f t="shared" si="4"/>
        <v>-19.75309794</v>
      </c>
      <c r="L56" s="2">
        <f t="shared" si="5"/>
        <v>63.660651796899984</v>
      </c>
      <c r="M56" s="2"/>
      <c r="N56">
        <v>1</v>
      </c>
      <c r="O56" s="1">
        <v>903.8</v>
      </c>
      <c r="P56" s="1">
        <v>1396.6</v>
      </c>
      <c r="Q56" s="1">
        <v>24830</v>
      </c>
      <c r="R56" s="1">
        <v>29482</v>
      </c>
      <c r="S56" s="1"/>
      <c r="T56" s="1">
        <f t="shared" si="6"/>
        <v>139.146576466</v>
      </c>
      <c r="U56" s="1">
        <f t="shared" si="7"/>
        <v>-13.416513327999999</v>
      </c>
      <c r="V56" s="1">
        <f t="shared" si="8"/>
        <v>11.730127196</v>
      </c>
      <c r="W56" s="1">
        <f t="shared" si="9"/>
        <v>-46.858182800000002</v>
      </c>
      <c r="X56" s="1">
        <f t="shared" si="10"/>
        <v>-21.030689880000001</v>
      </c>
      <c r="Y56" s="6">
        <f t="shared" si="11"/>
        <v>69.571317653999998</v>
      </c>
      <c r="Z56" s="7">
        <v>81</v>
      </c>
      <c r="AA56" s="1">
        <f t="shared" si="12"/>
        <v>11.428682346000002</v>
      </c>
      <c r="AB56">
        <f>IF(AND($Y$2&lt;AA56,AA56&lt;$Z$2),1,0)</f>
        <v>0</v>
      </c>
    </row>
    <row r="57" spans="1:28" x14ac:dyDescent="0.25">
      <c r="A57">
        <v>1</v>
      </c>
      <c r="B57" s="1">
        <v>771.97</v>
      </c>
      <c r="C57" s="1">
        <v>1337.92</v>
      </c>
      <c r="D57" s="1">
        <v>48579</v>
      </c>
      <c r="E57" s="1">
        <v>32732</v>
      </c>
      <c r="F57" s="1"/>
      <c r="G57" s="1">
        <f t="shared" si="0"/>
        <v>139.146576466</v>
      </c>
      <c r="H57" s="1">
        <f t="shared" si="1"/>
        <v>-11.4595549832</v>
      </c>
      <c r="I57" s="1">
        <f t="shared" si="2"/>
        <v>11.2372703552</v>
      </c>
      <c r="J57" s="1">
        <f t="shared" si="3"/>
        <v>-91.676345639999994</v>
      </c>
      <c r="K57" s="1">
        <f t="shared" si="4"/>
        <v>-23.349044880000001</v>
      </c>
      <c r="L57" s="2">
        <f t="shared" si="5"/>
        <v>23.898901317999993</v>
      </c>
      <c r="M57" s="2"/>
      <c r="N57">
        <v>1</v>
      </c>
      <c r="O57" s="1">
        <v>803.88</v>
      </c>
      <c r="P57" s="1">
        <v>1351.48</v>
      </c>
      <c r="Q57" s="1">
        <v>33245</v>
      </c>
      <c r="R57" s="1">
        <v>31849</v>
      </c>
      <c r="S57" s="1"/>
      <c r="T57" s="1">
        <f t="shared" si="6"/>
        <v>139.146576466</v>
      </c>
      <c r="U57" s="1">
        <f t="shared" si="7"/>
        <v>-11.933244892799999</v>
      </c>
      <c r="V57" s="1">
        <f t="shared" si="8"/>
        <v>11.3511616088</v>
      </c>
      <c r="W57" s="1">
        <f t="shared" si="9"/>
        <v>-62.7386342</v>
      </c>
      <c r="X57" s="1">
        <f t="shared" si="10"/>
        <v>-22.719165660000002</v>
      </c>
      <c r="Y57" s="6">
        <f t="shared" si="11"/>
        <v>53.106693321999998</v>
      </c>
      <c r="Z57" s="7">
        <v>40</v>
      </c>
      <c r="AA57" s="1">
        <f t="shared" si="12"/>
        <v>-13.106693321999998</v>
      </c>
      <c r="AB57">
        <f>IF(AND($Y$2&lt;AA57,AA57&lt;$Z$2),1,0)</f>
        <v>0</v>
      </c>
    </row>
    <row r="58" spans="1:28" x14ac:dyDescent="0.25">
      <c r="A58">
        <v>1</v>
      </c>
      <c r="B58" s="1">
        <v>784.95</v>
      </c>
      <c r="C58" s="1">
        <v>1389.84</v>
      </c>
      <c r="D58" s="1">
        <v>34050</v>
      </c>
      <c r="E58" s="1">
        <v>36651</v>
      </c>
      <c r="F58" s="1"/>
      <c r="G58" s="1">
        <f t="shared" si="0"/>
        <v>139.146576466</v>
      </c>
      <c r="H58" s="1">
        <f t="shared" si="1"/>
        <v>-11.652237372</v>
      </c>
      <c r="I58" s="1">
        <f t="shared" si="2"/>
        <v>11.673349550399999</v>
      </c>
      <c r="J58" s="1">
        <f t="shared" si="3"/>
        <v>-64.257797999999994</v>
      </c>
      <c r="K58" s="1">
        <f t="shared" si="4"/>
        <v>-26.14462434</v>
      </c>
      <c r="L58" s="2">
        <f t="shared" si="5"/>
        <v>48.765266304399994</v>
      </c>
      <c r="M58" s="2"/>
      <c r="N58">
        <v>1</v>
      </c>
      <c r="O58" s="1">
        <v>794.52</v>
      </c>
      <c r="P58" s="1">
        <v>1357.56</v>
      </c>
      <c r="Q58" s="1">
        <v>36412</v>
      </c>
      <c r="R58" s="1">
        <v>38556</v>
      </c>
      <c r="S58" s="1"/>
      <c r="T58" s="1">
        <f t="shared" si="6"/>
        <v>139.146576466</v>
      </c>
      <c r="U58" s="1">
        <f t="shared" si="7"/>
        <v>-11.7942998112</v>
      </c>
      <c r="V58" s="1">
        <f t="shared" si="8"/>
        <v>11.402227893599999</v>
      </c>
      <c r="W58" s="1">
        <f t="shared" si="9"/>
        <v>-68.715269919999997</v>
      </c>
      <c r="X58" s="1">
        <f t="shared" si="10"/>
        <v>-27.503537040000001</v>
      </c>
      <c r="Y58" s="6">
        <f t="shared" si="11"/>
        <v>42.535697588400012</v>
      </c>
      <c r="Z58" s="7">
        <v>57</v>
      </c>
      <c r="AA58" s="1">
        <f t="shared" si="12"/>
        <v>14.464302411599988</v>
      </c>
      <c r="AB58">
        <f>IF(AND($Y$2&lt;AA58,AA58&lt;$Z$2),1,0)</f>
        <v>0</v>
      </c>
    </row>
    <row r="59" spans="1:28" x14ac:dyDescent="0.25">
      <c r="A59">
        <v>1</v>
      </c>
      <c r="B59" s="1">
        <v>775.9</v>
      </c>
      <c r="C59" s="1">
        <v>1321.3</v>
      </c>
      <c r="D59" s="1">
        <v>41342</v>
      </c>
      <c r="E59" s="1">
        <v>36486</v>
      </c>
      <c r="F59" s="1"/>
      <c r="G59" s="1">
        <f t="shared" si="0"/>
        <v>139.146576466</v>
      </c>
      <c r="H59" s="1">
        <f t="shared" si="1"/>
        <v>-11.517894104</v>
      </c>
      <c r="I59" s="1">
        <f t="shared" si="2"/>
        <v>11.097677978</v>
      </c>
      <c r="J59" s="1">
        <f t="shared" si="3"/>
        <v>-78.018968720000004</v>
      </c>
      <c r="K59" s="1">
        <f t="shared" si="4"/>
        <v>-26.026923240000002</v>
      </c>
      <c r="L59" s="2">
        <f t="shared" si="5"/>
        <v>34.680468380000008</v>
      </c>
      <c r="M59" s="2"/>
      <c r="N59">
        <v>1</v>
      </c>
      <c r="O59" s="1">
        <v>211.405</v>
      </c>
      <c r="P59" s="1">
        <v>1384.135</v>
      </c>
      <c r="Q59" s="1">
        <v>26390</v>
      </c>
      <c r="R59" s="1">
        <v>39088</v>
      </c>
      <c r="S59" s="1"/>
      <c r="T59" s="1">
        <f t="shared" si="6"/>
        <v>139.146576466</v>
      </c>
      <c r="U59" s="1">
        <f t="shared" si="7"/>
        <v>-3.1382142067999999</v>
      </c>
      <c r="V59" s="1">
        <f t="shared" si="8"/>
        <v>11.625432913099999</v>
      </c>
      <c r="W59" s="1">
        <f t="shared" si="9"/>
        <v>-49.802152399999997</v>
      </c>
      <c r="X59" s="1">
        <f t="shared" si="10"/>
        <v>-27.883033920000003</v>
      </c>
      <c r="Y59" s="6">
        <f t="shared" si="11"/>
        <v>69.948608852299984</v>
      </c>
      <c r="Z59" s="7">
        <v>76</v>
      </c>
      <c r="AA59" s="1">
        <f t="shared" si="12"/>
        <v>6.0513911477000164</v>
      </c>
      <c r="AB59">
        <f>IF(AND($Y$2&lt;AA59,AA59&lt;$Z$2),1,0)</f>
        <v>0</v>
      </c>
    </row>
    <row r="60" spans="1:28" x14ac:dyDescent="0.25">
      <c r="A60">
        <v>1</v>
      </c>
      <c r="B60" s="1">
        <v>218.25</v>
      </c>
      <c r="C60" s="1">
        <v>973.25</v>
      </c>
      <c r="D60" s="1">
        <v>36749</v>
      </c>
      <c r="E60" s="1">
        <v>31470</v>
      </c>
      <c r="F60" s="1"/>
      <c r="G60" s="1">
        <f t="shared" si="0"/>
        <v>139.146576466</v>
      </c>
      <c r="H60" s="1">
        <f t="shared" si="1"/>
        <v>-3.2398252199999997</v>
      </c>
      <c r="I60" s="1">
        <f t="shared" si="2"/>
        <v>8.1743851450000005</v>
      </c>
      <c r="J60" s="1">
        <f t="shared" si="3"/>
        <v>-69.351242839999998</v>
      </c>
      <c r="K60" s="1">
        <f t="shared" si="4"/>
        <v>-22.448809799999999</v>
      </c>
      <c r="L60" s="2">
        <f t="shared" si="5"/>
        <v>52.281083751000004</v>
      </c>
      <c r="M60" s="2"/>
      <c r="N60">
        <v>1</v>
      </c>
      <c r="O60" s="1">
        <v>873.89</v>
      </c>
      <c r="P60" s="1">
        <v>1458.71</v>
      </c>
      <c r="Q60" s="1">
        <v>29054</v>
      </c>
      <c r="R60" s="1">
        <v>25541</v>
      </c>
      <c r="S60" s="1"/>
      <c r="T60" s="1">
        <f t="shared" si="6"/>
        <v>139.146576466</v>
      </c>
      <c r="U60" s="1">
        <f t="shared" si="7"/>
        <v>-12.9725125384</v>
      </c>
      <c r="V60" s="1">
        <f t="shared" si="8"/>
        <v>12.2517928126</v>
      </c>
      <c r="W60" s="1">
        <f t="shared" si="9"/>
        <v>-54.829546639999997</v>
      </c>
      <c r="X60" s="1">
        <f t="shared" si="10"/>
        <v>-18.219416940000002</v>
      </c>
      <c r="Y60" s="6">
        <f t="shared" si="11"/>
        <v>65.376893160200012</v>
      </c>
      <c r="Z60" s="7">
        <v>84</v>
      </c>
      <c r="AA60" s="1">
        <f t="shared" si="12"/>
        <v>18.623106839799988</v>
      </c>
      <c r="AB60">
        <f>IF(AND($Y$2&lt;AA60,AA60&lt;$Z$2),1,0)</f>
        <v>0</v>
      </c>
    </row>
    <row r="61" spans="1:28" x14ac:dyDescent="0.25">
      <c r="A61">
        <v>1</v>
      </c>
      <c r="B61" s="1">
        <v>842.88499999999999</v>
      </c>
      <c r="C61" s="1">
        <v>1349.93</v>
      </c>
      <c r="D61" s="1">
        <v>28865</v>
      </c>
      <c r="E61" s="1">
        <v>32771</v>
      </c>
      <c r="F61" s="1"/>
      <c r="G61" s="1">
        <f t="shared" si="0"/>
        <v>139.146576466</v>
      </c>
      <c r="H61" s="1">
        <f t="shared" si="1"/>
        <v>-12.5122569556</v>
      </c>
      <c r="I61" s="1">
        <f t="shared" si="2"/>
        <v>11.338143065800001</v>
      </c>
      <c r="J61" s="1">
        <f t="shared" si="3"/>
        <v>-54.472873399999997</v>
      </c>
      <c r="K61" s="1">
        <f t="shared" si="4"/>
        <v>-23.37686514</v>
      </c>
      <c r="L61" s="2">
        <f t="shared" si="5"/>
        <v>60.122724036200005</v>
      </c>
      <c r="M61" s="2"/>
      <c r="N61">
        <v>1</v>
      </c>
      <c r="O61" s="1">
        <v>749.24</v>
      </c>
      <c r="P61" s="1">
        <v>1362.6</v>
      </c>
      <c r="Q61" s="1">
        <v>40499</v>
      </c>
      <c r="R61" s="1">
        <v>29120</v>
      </c>
      <c r="S61" s="1"/>
      <c r="T61" s="1">
        <f t="shared" si="6"/>
        <v>139.146576466</v>
      </c>
      <c r="U61" s="1">
        <f t="shared" si="7"/>
        <v>-11.1221381344</v>
      </c>
      <c r="V61" s="1">
        <f t="shared" si="8"/>
        <v>11.444559155999999</v>
      </c>
      <c r="W61" s="1">
        <f t="shared" si="9"/>
        <v>-76.428092839999991</v>
      </c>
      <c r="X61" s="1">
        <f t="shared" si="10"/>
        <v>-20.772460800000001</v>
      </c>
      <c r="Y61" s="6">
        <f t="shared" si="11"/>
        <v>42.268443847600011</v>
      </c>
      <c r="Z61" s="7">
        <v>20</v>
      </c>
      <c r="AA61" s="1">
        <f t="shared" si="12"/>
        <v>-22.268443847600011</v>
      </c>
      <c r="AB61">
        <f>IF(AND($Y$2&lt;AA61,AA61&lt;$Z$2),1,0)</f>
        <v>0</v>
      </c>
    </row>
    <row r="62" spans="1:28" x14ac:dyDescent="0.25">
      <c r="A62">
        <v>1</v>
      </c>
      <c r="B62" s="1">
        <v>880.9</v>
      </c>
      <c r="C62" s="1">
        <v>1401.95</v>
      </c>
      <c r="D62" s="1">
        <v>32656</v>
      </c>
      <c r="E62" s="1">
        <v>25743</v>
      </c>
      <c r="F62" s="1"/>
      <c r="G62" s="1">
        <f t="shared" si="0"/>
        <v>139.146576466</v>
      </c>
      <c r="H62" s="1">
        <f t="shared" si="1"/>
        <v>-13.076572903999999</v>
      </c>
      <c r="I62" s="1">
        <f t="shared" si="2"/>
        <v>11.775062167</v>
      </c>
      <c r="J62" s="1">
        <f t="shared" si="3"/>
        <v>-61.627096959999996</v>
      </c>
      <c r="K62" s="1">
        <f t="shared" si="4"/>
        <v>-18.363511620000001</v>
      </c>
      <c r="L62" s="2">
        <f t="shared" si="5"/>
        <v>57.854457149000012</v>
      </c>
      <c r="M62" s="2"/>
      <c r="N62">
        <v>1</v>
      </c>
      <c r="O62" s="1">
        <v>754.375</v>
      </c>
      <c r="P62" s="1">
        <v>1326.7</v>
      </c>
      <c r="Q62" s="1">
        <v>41489</v>
      </c>
      <c r="R62" s="1">
        <v>36853</v>
      </c>
      <c r="S62" s="1"/>
      <c r="T62" s="1">
        <f t="shared" si="6"/>
        <v>139.146576466</v>
      </c>
      <c r="U62" s="1">
        <f t="shared" si="7"/>
        <v>-11.19836495</v>
      </c>
      <c r="V62" s="1">
        <f t="shared" si="8"/>
        <v>11.143032902</v>
      </c>
      <c r="W62" s="1">
        <f t="shared" si="9"/>
        <v>-78.296381240000002</v>
      </c>
      <c r="X62" s="1">
        <f t="shared" si="10"/>
        <v>-26.288719020000002</v>
      </c>
      <c r="Y62" s="6">
        <f t="shared" si="11"/>
        <v>34.506144157999998</v>
      </c>
      <c r="Z62" s="7">
        <v>18</v>
      </c>
      <c r="AA62" s="1">
        <f t="shared" si="12"/>
        <v>-16.506144157999998</v>
      </c>
      <c r="AB62">
        <f>IF(AND($Y$2&lt;AA62,AA62&lt;$Z$2),1,0)</f>
        <v>0</v>
      </c>
    </row>
    <row r="63" spans="1:28" x14ac:dyDescent="0.25">
      <c r="A63">
        <v>1</v>
      </c>
      <c r="B63" s="1">
        <v>740.745</v>
      </c>
      <c r="C63" s="1">
        <v>1316.67</v>
      </c>
      <c r="D63" s="1">
        <v>50545</v>
      </c>
      <c r="E63" s="1">
        <v>45233</v>
      </c>
      <c r="F63" s="1"/>
      <c r="G63" s="1">
        <f t="shared" si="0"/>
        <v>139.146576466</v>
      </c>
      <c r="H63" s="1">
        <f t="shared" si="1"/>
        <v>-10.9960335972</v>
      </c>
      <c r="I63" s="1">
        <f t="shared" si="2"/>
        <v>11.058790330200001</v>
      </c>
      <c r="J63" s="1">
        <f t="shared" si="3"/>
        <v>-95.386502199999995</v>
      </c>
      <c r="K63" s="1">
        <f t="shared" si="4"/>
        <v>-32.266508219999999</v>
      </c>
      <c r="L63" s="2">
        <f t="shared" si="5"/>
        <v>11.556322778999991</v>
      </c>
      <c r="M63" s="2"/>
      <c r="N63">
        <v>1</v>
      </c>
      <c r="O63" s="1">
        <v>201.22499999999999</v>
      </c>
      <c r="P63" s="1">
        <v>912.78</v>
      </c>
      <c r="Q63" s="1">
        <v>29140</v>
      </c>
      <c r="R63" s="1">
        <v>30994</v>
      </c>
      <c r="S63" s="1"/>
      <c r="T63" s="1">
        <f t="shared" si="6"/>
        <v>139.146576466</v>
      </c>
      <c r="U63" s="1">
        <f t="shared" si="7"/>
        <v>-2.9870965859999998</v>
      </c>
      <c r="V63" s="1">
        <f t="shared" si="8"/>
        <v>7.6664939867999999</v>
      </c>
      <c r="W63" s="1">
        <f t="shared" si="9"/>
        <v>-54.991842399999996</v>
      </c>
      <c r="X63" s="1">
        <f t="shared" si="10"/>
        <v>-22.109259959999999</v>
      </c>
      <c r="Y63" s="6">
        <f t="shared" si="11"/>
        <v>66.724871506799985</v>
      </c>
      <c r="Z63" s="7">
        <v>81</v>
      </c>
      <c r="AA63" s="1">
        <f t="shared" si="12"/>
        <v>14.275128493200015</v>
      </c>
      <c r="AB63">
        <f>IF(AND($Y$2&lt;AA63,AA63&lt;$Z$2),1,0)</f>
        <v>0</v>
      </c>
    </row>
    <row r="64" spans="1:28" x14ac:dyDescent="0.25">
      <c r="A64">
        <v>1</v>
      </c>
      <c r="B64" s="1">
        <v>783.08500000000004</v>
      </c>
      <c r="C64" s="1">
        <v>1249.105</v>
      </c>
      <c r="D64" s="1">
        <v>31397</v>
      </c>
      <c r="E64" s="1">
        <v>35585</v>
      </c>
      <c r="F64" s="1"/>
      <c r="G64" s="1">
        <f t="shared" si="0"/>
        <v>139.146576466</v>
      </c>
      <c r="H64" s="1">
        <f t="shared" si="1"/>
        <v>-11.6245522676</v>
      </c>
      <c r="I64" s="1">
        <f t="shared" si="2"/>
        <v>10.491307841299999</v>
      </c>
      <c r="J64" s="1">
        <f t="shared" si="3"/>
        <v>-59.251162519999994</v>
      </c>
      <c r="K64" s="1">
        <f t="shared" si="4"/>
        <v>-25.384203899999999</v>
      </c>
      <c r="L64" s="2">
        <f t="shared" si="5"/>
        <v>53.377965619700007</v>
      </c>
      <c r="M64" s="2"/>
      <c r="N64">
        <v>1</v>
      </c>
      <c r="O64" s="1">
        <v>848.27</v>
      </c>
      <c r="P64" s="1">
        <v>1367.365</v>
      </c>
      <c r="Q64" s="1">
        <v>36932</v>
      </c>
      <c r="R64" s="1">
        <v>33236</v>
      </c>
      <c r="S64" s="1"/>
      <c r="T64" s="1">
        <f t="shared" si="6"/>
        <v>139.146576466</v>
      </c>
      <c r="U64" s="1">
        <f t="shared" si="7"/>
        <v>-12.5921949112</v>
      </c>
      <c r="V64" s="1">
        <f t="shared" si="8"/>
        <v>11.4845806769</v>
      </c>
      <c r="W64" s="1">
        <f t="shared" si="9"/>
        <v>-69.696593120000003</v>
      </c>
      <c r="X64" s="1">
        <f t="shared" si="10"/>
        <v>-23.708568240000002</v>
      </c>
      <c r="Y64" s="6">
        <f t="shared" si="11"/>
        <v>44.633800871699989</v>
      </c>
      <c r="Z64" s="7">
        <v>74</v>
      </c>
      <c r="AA64" s="1">
        <f t="shared" si="12"/>
        <v>29.366199128300011</v>
      </c>
      <c r="AB64">
        <f>IF(AND($Y$2&lt;AA64,AA64&lt;$Z$2),1,0)</f>
        <v>0</v>
      </c>
    </row>
    <row r="65" spans="1:28" x14ac:dyDescent="0.25">
      <c r="A65">
        <v>1</v>
      </c>
      <c r="B65" s="1">
        <v>826.25</v>
      </c>
      <c r="C65" s="1">
        <v>1372.5550000000001</v>
      </c>
      <c r="D65" s="1">
        <v>27555</v>
      </c>
      <c r="E65" s="1">
        <v>33879</v>
      </c>
      <c r="F65" s="1"/>
      <c r="G65" s="1">
        <f t="shared" si="0"/>
        <v>139.146576466</v>
      </c>
      <c r="H65" s="1">
        <f t="shared" si="1"/>
        <v>-12.265317699999999</v>
      </c>
      <c r="I65" s="1">
        <f t="shared" si="2"/>
        <v>11.528171798300001</v>
      </c>
      <c r="J65" s="1">
        <f t="shared" si="3"/>
        <v>-52.000693800000001</v>
      </c>
      <c r="K65" s="1">
        <f t="shared" si="4"/>
        <v>-24.167245860000001</v>
      </c>
      <c r="L65" s="2">
        <f t="shared" si="5"/>
        <v>62.241490904300015</v>
      </c>
      <c r="M65" s="2"/>
      <c r="N65">
        <v>1</v>
      </c>
      <c r="O65" s="1">
        <v>645.45000000000005</v>
      </c>
      <c r="P65" s="1">
        <v>1300.4749999999999</v>
      </c>
      <c r="Q65" s="1">
        <v>23436</v>
      </c>
      <c r="R65" s="1">
        <v>35688</v>
      </c>
      <c r="S65" s="1"/>
      <c r="T65" s="1">
        <f t="shared" si="6"/>
        <v>139.146576466</v>
      </c>
      <c r="U65" s="1">
        <f t="shared" si="7"/>
        <v>-9.5814212520000002</v>
      </c>
      <c r="V65" s="1">
        <f t="shared" si="8"/>
        <v>10.922767553499998</v>
      </c>
      <c r="W65" s="1">
        <f t="shared" si="9"/>
        <v>-44.227481759999996</v>
      </c>
      <c r="X65" s="1">
        <f t="shared" si="10"/>
        <v>-25.457677920000002</v>
      </c>
      <c r="Y65" s="6">
        <f t="shared" si="11"/>
        <v>70.802763087499983</v>
      </c>
      <c r="Z65" s="7">
        <v>80</v>
      </c>
      <c r="AA65" s="1">
        <f t="shared" si="12"/>
        <v>9.1972369125000171</v>
      </c>
      <c r="AB65">
        <f>IF(AND($Y$2&lt;AA65,AA65&lt;$Z$2),1,0)</f>
        <v>0</v>
      </c>
    </row>
    <row r="66" spans="1:28" x14ac:dyDescent="0.25">
      <c r="A66">
        <v>1</v>
      </c>
      <c r="B66" s="1">
        <v>875.9</v>
      </c>
      <c r="C66" s="1">
        <v>1363.7</v>
      </c>
      <c r="D66" s="1">
        <v>24005</v>
      </c>
      <c r="E66" s="1">
        <v>24733</v>
      </c>
      <c r="F66" s="1"/>
      <c r="G66" s="1">
        <f t="shared" si="0"/>
        <v>139.146576466</v>
      </c>
      <c r="H66" s="1">
        <f t="shared" si="1"/>
        <v>-13.002350104</v>
      </c>
      <c r="I66" s="1">
        <f t="shared" si="2"/>
        <v>11.453798122</v>
      </c>
      <c r="J66" s="1">
        <f t="shared" si="3"/>
        <v>-45.301275799999999</v>
      </c>
      <c r="K66" s="1">
        <f t="shared" si="4"/>
        <v>-17.643038220000001</v>
      </c>
      <c r="L66" s="2">
        <f t="shared" si="5"/>
        <v>74.653710464</v>
      </c>
      <c r="M66" s="2"/>
      <c r="N66">
        <v>1</v>
      </c>
      <c r="O66" s="1">
        <v>756.68</v>
      </c>
      <c r="P66" s="1">
        <v>1328</v>
      </c>
      <c r="Q66" s="1">
        <v>29215</v>
      </c>
      <c r="R66" s="1">
        <v>34546</v>
      </c>
      <c r="S66" s="1"/>
      <c r="T66" s="1">
        <f t="shared" si="6"/>
        <v>139.146576466</v>
      </c>
      <c r="U66" s="1">
        <f t="shared" si="7"/>
        <v>-11.232581660799999</v>
      </c>
      <c r="V66" s="1">
        <f t="shared" si="8"/>
        <v>11.15395168</v>
      </c>
      <c r="W66" s="1">
        <f t="shared" si="9"/>
        <v>-55.133379399999995</v>
      </c>
      <c r="X66" s="1">
        <f t="shared" si="10"/>
        <v>-24.643043640000002</v>
      </c>
      <c r="Y66" s="6">
        <f t="shared" si="11"/>
        <v>59.291523445199999</v>
      </c>
      <c r="Z66" s="7">
        <v>41</v>
      </c>
      <c r="AA66" s="1">
        <f t="shared" si="12"/>
        <v>-18.291523445199999</v>
      </c>
      <c r="AB66">
        <f>IF(AND($Y$2&lt;AA66,AA66&lt;$Z$2),1,0)</f>
        <v>0</v>
      </c>
    </row>
    <row r="67" spans="1:28" x14ac:dyDescent="0.25">
      <c r="A67">
        <v>1</v>
      </c>
      <c r="B67" s="1">
        <v>779.55</v>
      </c>
      <c r="C67" s="1">
        <v>1334.3</v>
      </c>
      <c r="D67" s="1">
        <v>36341</v>
      </c>
      <c r="E67" s="1">
        <v>35280</v>
      </c>
      <c r="F67" s="1"/>
      <c r="G67" s="1">
        <f t="shared" si="0"/>
        <v>139.146576466</v>
      </c>
      <c r="H67" s="1">
        <f t="shared" si="1"/>
        <v>-11.572076747999999</v>
      </c>
      <c r="I67" s="1">
        <f t="shared" si="2"/>
        <v>11.206865757999999</v>
      </c>
      <c r="J67" s="1">
        <f t="shared" si="3"/>
        <v>-68.581281559999994</v>
      </c>
      <c r="K67" s="1">
        <f t="shared" si="4"/>
        <v>-25.166635200000002</v>
      </c>
      <c r="L67" s="2">
        <f t="shared" si="5"/>
        <v>45.033448715999995</v>
      </c>
      <c r="M67" s="2"/>
      <c r="N67">
        <v>1</v>
      </c>
      <c r="O67" s="1">
        <v>747.98</v>
      </c>
      <c r="P67" s="1">
        <v>1295.395</v>
      </c>
      <c r="Q67" s="1">
        <v>33725</v>
      </c>
      <c r="R67" s="1">
        <v>43792</v>
      </c>
      <c r="S67" s="1"/>
      <c r="T67" s="1">
        <f t="shared" si="6"/>
        <v>139.146576466</v>
      </c>
      <c r="U67" s="1">
        <f t="shared" si="7"/>
        <v>-11.103433988800001</v>
      </c>
      <c r="V67" s="1">
        <f t="shared" si="8"/>
        <v>10.880100328699999</v>
      </c>
      <c r="W67" s="1">
        <f t="shared" si="9"/>
        <v>-63.644470999999996</v>
      </c>
      <c r="X67" s="1">
        <f t="shared" si="10"/>
        <v>-31.238585280000002</v>
      </c>
      <c r="Y67" s="6">
        <f t="shared" si="11"/>
        <v>44.040186525900005</v>
      </c>
      <c r="Z67" s="7">
        <v>50</v>
      </c>
      <c r="AA67" s="1">
        <f t="shared" si="12"/>
        <v>5.9598134740999953</v>
      </c>
      <c r="AB67">
        <f>IF(AND($Y$2&lt;AA67,AA67&lt;$Z$2),1,0)</f>
        <v>0</v>
      </c>
    </row>
    <row r="68" spans="1:28" x14ac:dyDescent="0.25">
      <c r="A68">
        <v>1</v>
      </c>
      <c r="B68" s="1">
        <v>816.9</v>
      </c>
      <c r="C68" s="1">
        <v>1360.575</v>
      </c>
      <c r="D68" s="1">
        <v>36497</v>
      </c>
      <c r="E68" s="1">
        <v>27225</v>
      </c>
      <c r="F68" s="1"/>
      <c r="G68" s="1">
        <f t="shared" si="0"/>
        <v>139.146576466</v>
      </c>
      <c r="H68" s="1">
        <f t="shared" si="1"/>
        <v>-12.126521064</v>
      </c>
      <c r="I68" s="1">
        <f t="shared" si="2"/>
        <v>11.427551059500001</v>
      </c>
      <c r="J68" s="1">
        <f t="shared" si="3"/>
        <v>-68.875678519999994</v>
      </c>
      <c r="K68" s="1">
        <f t="shared" si="4"/>
        <v>-19.420681500000001</v>
      </c>
      <c r="L68" s="2">
        <f t="shared" si="5"/>
        <v>50.151246441499993</v>
      </c>
      <c r="M68" s="2"/>
      <c r="N68">
        <v>1</v>
      </c>
      <c r="O68" s="1">
        <v>904.96</v>
      </c>
      <c r="P68" s="1">
        <v>1404.76</v>
      </c>
      <c r="Q68" s="1">
        <v>28495</v>
      </c>
      <c r="R68" s="1">
        <v>22327</v>
      </c>
      <c r="S68" s="1"/>
      <c r="T68" s="1">
        <f t="shared" si="6"/>
        <v>139.146576466</v>
      </c>
      <c r="U68" s="1">
        <f t="shared" si="7"/>
        <v>-13.4337330176</v>
      </c>
      <c r="V68" s="1">
        <f t="shared" si="8"/>
        <v>11.7986635256</v>
      </c>
      <c r="W68" s="1">
        <f t="shared" si="9"/>
        <v>-53.774624199999998</v>
      </c>
      <c r="X68" s="1">
        <f t="shared" si="10"/>
        <v>-15.92674218</v>
      </c>
      <c r="Y68" s="6">
        <f t="shared" si="11"/>
        <v>67.810140593999975</v>
      </c>
      <c r="Z68" s="7">
        <v>88</v>
      </c>
      <c r="AA68" s="1">
        <f t="shared" si="12"/>
        <v>20.189859406000025</v>
      </c>
      <c r="AB68">
        <f>IF(AND($Y$2&lt;AA68,AA68&lt;$Z$2),1,0)</f>
        <v>0</v>
      </c>
    </row>
    <row r="69" spans="1:28" x14ac:dyDescent="0.25">
      <c r="A69">
        <v>1</v>
      </c>
      <c r="B69" s="1">
        <v>729.90499999999997</v>
      </c>
      <c r="C69" s="1">
        <v>1328.9649999999999</v>
      </c>
      <c r="D69" s="1">
        <v>41528</v>
      </c>
      <c r="E69" s="1">
        <v>33655</v>
      </c>
      <c r="F69" s="1"/>
      <c r="G69" s="1">
        <f t="shared" si="0"/>
        <v>139.146576466</v>
      </c>
      <c r="H69" s="1">
        <f t="shared" si="1"/>
        <v>-10.835118566799999</v>
      </c>
      <c r="I69" s="1">
        <f t="shared" si="2"/>
        <v>11.1620567729</v>
      </c>
      <c r="J69" s="1">
        <f t="shared" si="3"/>
        <v>-78.369980479999995</v>
      </c>
      <c r="K69" s="1">
        <f t="shared" si="4"/>
        <v>-24.0074577</v>
      </c>
      <c r="L69" s="2">
        <f t="shared" si="5"/>
        <v>37.096076492100011</v>
      </c>
      <c r="M69" s="2"/>
      <c r="N69">
        <v>1</v>
      </c>
      <c r="O69" s="1">
        <v>887.78</v>
      </c>
      <c r="P69" s="1">
        <v>1482.92</v>
      </c>
      <c r="Q69" s="1">
        <v>27231</v>
      </c>
      <c r="R69" s="1">
        <v>25927</v>
      </c>
      <c r="S69" s="1"/>
      <c r="T69" s="1">
        <f t="shared" si="6"/>
        <v>139.146576466</v>
      </c>
      <c r="U69" s="1">
        <f t="shared" si="7"/>
        <v>-13.178703476799999</v>
      </c>
      <c r="V69" s="1">
        <f t="shared" si="8"/>
        <v>12.4551340552</v>
      </c>
      <c r="W69" s="1">
        <f t="shared" si="9"/>
        <v>-51.389253959999998</v>
      </c>
      <c r="X69" s="1">
        <f t="shared" si="10"/>
        <v>-18.494766179999999</v>
      </c>
      <c r="Y69" s="6">
        <f t="shared" si="11"/>
        <v>68.538986904400019</v>
      </c>
      <c r="Z69" s="7">
        <v>71</v>
      </c>
      <c r="AA69" s="1">
        <f t="shared" si="12"/>
        <v>2.4610130955999807</v>
      </c>
      <c r="AB69">
        <f>IF(AND($Y$2&lt;AA69,AA69&lt;$Z$2),1,0)</f>
        <v>1</v>
      </c>
    </row>
    <row r="70" spans="1:28" x14ac:dyDescent="0.25">
      <c r="A70">
        <v>1</v>
      </c>
      <c r="B70" s="1">
        <v>773.8</v>
      </c>
      <c r="C70" s="1">
        <v>1342.885</v>
      </c>
      <c r="D70" s="1">
        <v>47679</v>
      </c>
      <c r="E70" s="1">
        <v>41363</v>
      </c>
      <c r="F70" s="1"/>
      <c r="G70" s="1">
        <f t="shared" ref="G70:G133" si="13">A70*A$2</f>
        <v>139.146576466</v>
      </c>
      <c r="H70" s="1">
        <f t="shared" ref="H70:H133" si="14">B70*B$2</f>
        <v>-11.486720527999999</v>
      </c>
      <c r="I70" s="1">
        <f t="shared" ref="I70:I133" si="15">C70*C$2</f>
        <v>11.2789716881</v>
      </c>
      <c r="J70" s="1">
        <f t="shared" ref="J70:J133" si="16">D70*D$2</f>
        <v>-89.977901639999999</v>
      </c>
      <c r="K70" s="1">
        <f t="shared" ref="K70:K133" si="17">E70*E$2</f>
        <v>-29.505882420000002</v>
      </c>
      <c r="L70" s="2">
        <f t="shared" ref="L70:L133" si="18">SUMPRODUCT(A70:E70,$A$2:$E$2)</f>
        <v>19.455043566099992</v>
      </c>
      <c r="M70" s="2"/>
      <c r="N70">
        <v>1</v>
      </c>
      <c r="O70" s="1">
        <v>274.96499999999997</v>
      </c>
      <c r="P70" s="1">
        <v>875.77499999999998</v>
      </c>
      <c r="Q70" s="1">
        <v>15133</v>
      </c>
      <c r="R70" s="1">
        <v>34053</v>
      </c>
      <c r="S70" s="1"/>
      <c r="T70" s="1">
        <f t="shared" ref="T70:T133" si="19">N70*N$2</f>
        <v>139.146576466</v>
      </c>
      <c r="U70" s="1">
        <f t="shared" ref="U70:U133" si="20">O70*O$2</f>
        <v>-4.0817344403999991</v>
      </c>
      <c r="V70" s="1">
        <f t="shared" ref="V70:V133" si="21">P70*P$2</f>
        <v>7.3556867714999994</v>
      </c>
      <c r="W70" s="1">
        <f t="shared" ref="W70:W133" si="22">Q70*Q$2</f>
        <v>-28.55839228</v>
      </c>
      <c r="X70" s="1">
        <f t="shared" ref="X70:X133" si="23">R70*R$2</f>
        <v>-24.291367019999999</v>
      </c>
      <c r="Y70" s="6">
        <f t="shared" ref="Y70:Y133" si="24">SUMPRODUCT(N70:R70,$N$2:$R$2)</f>
        <v>89.570769497100002</v>
      </c>
      <c r="Z70" s="7">
        <v>82</v>
      </c>
      <c r="AA70" s="1">
        <f t="shared" ref="AA70:AA133" si="25">Z70-Y70</f>
        <v>-7.5707694971000024</v>
      </c>
      <c r="AB70">
        <f>IF(AND($Y$2&lt;AA70,AA70&lt;$Z$2),1,0)</f>
        <v>0</v>
      </c>
    </row>
    <row r="71" spans="1:28" x14ac:dyDescent="0.25">
      <c r="A71">
        <v>1</v>
      </c>
      <c r="B71" s="1">
        <v>740.6</v>
      </c>
      <c r="C71" s="1">
        <v>1413.615</v>
      </c>
      <c r="D71" s="1">
        <v>40939</v>
      </c>
      <c r="E71" s="1">
        <v>35041</v>
      </c>
      <c r="F71" s="1"/>
      <c r="G71" s="1">
        <f t="shared" si="13"/>
        <v>139.146576466</v>
      </c>
      <c r="H71" s="1">
        <f t="shared" si="14"/>
        <v>-10.993881136000001</v>
      </c>
      <c r="I71" s="1">
        <f t="shared" si="15"/>
        <v>11.873037201899999</v>
      </c>
      <c r="J71" s="1">
        <f t="shared" si="16"/>
        <v>-77.258443239999991</v>
      </c>
      <c r="K71" s="1">
        <f t="shared" si="17"/>
        <v>-24.996146939999999</v>
      </c>
      <c r="L71" s="2">
        <f t="shared" si="18"/>
        <v>37.771142351899996</v>
      </c>
      <c r="M71" s="2"/>
      <c r="N71">
        <v>1</v>
      </c>
      <c r="O71" s="1">
        <v>736.42</v>
      </c>
      <c r="P71" s="1">
        <v>1422.625</v>
      </c>
      <c r="Q71" s="1">
        <v>41135</v>
      </c>
      <c r="R71" s="1">
        <v>34289</v>
      </c>
      <c r="S71" s="1"/>
      <c r="T71" s="1">
        <f t="shared" si="19"/>
        <v>139.146576466</v>
      </c>
      <c r="U71" s="1">
        <f t="shared" si="20"/>
        <v>-10.931830875199999</v>
      </c>
      <c r="V71" s="1">
        <f t="shared" si="21"/>
        <v>11.948712732500001</v>
      </c>
      <c r="W71" s="1">
        <f t="shared" si="22"/>
        <v>-77.628326599999994</v>
      </c>
      <c r="X71" s="1">
        <f t="shared" si="23"/>
        <v>-24.459715259999999</v>
      </c>
      <c r="Y71" s="6">
        <f t="shared" si="24"/>
        <v>38.075416463300016</v>
      </c>
      <c r="Z71" s="7">
        <v>35</v>
      </c>
      <c r="AA71" s="1">
        <f t="shared" si="25"/>
        <v>-3.0754164633000158</v>
      </c>
      <c r="AB71">
        <f>IF(AND($Y$2&lt;AA71,AA71&lt;$Z$2),1,0)</f>
        <v>1</v>
      </c>
    </row>
    <row r="72" spans="1:28" x14ac:dyDescent="0.25">
      <c r="A72">
        <v>1</v>
      </c>
      <c r="B72" s="1">
        <v>764.44500000000005</v>
      </c>
      <c r="C72" s="1">
        <v>1330.375</v>
      </c>
      <c r="D72" s="1">
        <v>46117</v>
      </c>
      <c r="E72" s="1">
        <v>39599</v>
      </c>
      <c r="F72" s="1"/>
      <c r="G72" s="1">
        <f t="shared" si="13"/>
        <v>139.146576466</v>
      </c>
      <c r="H72" s="1">
        <f t="shared" si="14"/>
        <v>-11.3478496692</v>
      </c>
      <c r="I72" s="1">
        <f t="shared" si="15"/>
        <v>11.1738994475</v>
      </c>
      <c r="J72" s="1">
        <f t="shared" si="16"/>
        <v>-87.030157719999991</v>
      </c>
      <c r="K72" s="1">
        <f t="shared" si="17"/>
        <v>-28.247550660000002</v>
      </c>
      <c r="L72" s="2">
        <f t="shared" si="18"/>
        <v>23.694917864299995</v>
      </c>
      <c r="M72" s="2"/>
      <c r="N72">
        <v>1</v>
      </c>
      <c r="O72" s="1">
        <v>713.86500000000001</v>
      </c>
      <c r="P72" s="1">
        <v>1350.8</v>
      </c>
      <c r="Q72" s="1">
        <v>45194</v>
      </c>
      <c r="R72" s="1">
        <v>34236</v>
      </c>
      <c r="S72" s="1"/>
      <c r="T72" s="1">
        <f t="shared" si="19"/>
        <v>139.146576466</v>
      </c>
      <c r="U72" s="1">
        <f t="shared" si="20"/>
        <v>-10.597011824399999</v>
      </c>
      <c r="V72" s="1">
        <f t="shared" si="21"/>
        <v>11.345450247999999</v>
      </c>
      <c r="W72" s="1">
        <f t="shared" si="22"/>
        <v>-85.288309040000001</v>
      </c>
      <c r="X72" s="1">
        <f t="shared" si="23"/>
        <v>-24.42190824</v>
      </c>
      <c r="Y72" s="6">
        <f t="shared" si="24"/>
        <v>30.18479760959999</v>
      </c>
      <c r="Z72" s="7">
        <v>23</v>
      </c>
      <c r="AA72" s="1">
        <f t="shared" si="25"/>
        <v>-7.1847976095999897</v>
      </c>
      <c r="AB72">
        <f>IF(AND($Y$2&lt;AA72,AA72&lt;$Z$2),1,0)</f>
        <v>0</v>
      </c>
    </row>
    <row r="73" spans="1:28" x14ac:dyDescent="0.25">
      <c r="A73">
        <v>1</v>
      </c>
      <c r="B73" s="1">
        <v>880.6</v>
      </c>
      <c r="C73" s="1">
        <v>1360</v>
      </c>
      <c r="D73" s="1">
        <v>24674</v>
      </c>
      <c r="E73" s="1">
        <v>33231</v>
      </c>
      <c r="F73" s="1"/>
      <c r="G73" s="1">
        <f t="shared" si="13"/>
        <v>139.146576466</v>
      </c>
      <c r="H73" s="1">
        <f t="shared" si="14"/>
        <v>-13.072119536000001</v>
      </c>
      <c r="I73" s="1">
        <f t="shared" si="15"/>
        <v>11.422721599999999</v>
      </c>
      <c r="J73" s="1">
        <f t="shared" si="16"/>
        <v>-46.563785840000001</v>
      </c>
      <c r="K73" s="1">
        <f t="shared" si="17"/>
        <v>-23.705001540000001</v>
      </c>
      <c r="L73" s="2">
        <f t="shared" si="18"/>
        <v>67.228391149999979</v>
      </c>
      <c r="M73" s="2"/>
      <c r="N73">
        <v>1</v>
      </c>
      <c r="O73" s="1">
        <v>216.655</v>
      </c>
      <c r="P73" s="1">
        <v>949.91499999999996</v>
      </c>
      <c r="Q73" s="1">
        <v>37045</v>
      </c>
      <c r="R73" s="1">
        <v>30827</v>
      </c>
      <c r="S73" s="1"/>
      <c r="T73" s="1">
        <f t="shared" si="19"/>
        <v>139.146576466</v>
      </c>
      <c r="U73" s="1">
        <f t="shared" si="20"/>
        <v>-3.2161481468000002</v>
      </c>
      <c r="V73" s="1">
        <f t="shared" si="21"/>
        <v>7.9783930798999991</v>
      </c>
      <c r="W73" s="1">
        <f t="shared" si="22"/>
        <v>-69.9098422</v>
      </c>
      <c r="X73" s="1">
        <f t="shared" si="23"/>
        <v>-21.99013218</v>
      </c>
      <c r="Y73" s="6">
        <f t="shared" si="24"/>
        <v>52.008847019099989</v>
      </c>
      <c r="Z73" s="7">
        <v>88</v>
      </c>
      <c r="AA73" s="1">
        <f t="shared" si="25"/>
        <v>35.991152980900011</v>
      </c>
      <c r="AB73">
        <f>IF(AND($Y$2&lt;AA73,AA73&lt;$Z$2),1,0)</f>
        <v>0</v>
      </c>
    </row>
    <row r="74" spans="1:28" x14ac:dyDescent="0.25">
      <c r="A74">
        <v>1</v>
      </c>
      <c r="B74" s="1">
        <v>874.8</v>
      </c>
      <c r="C74" s="1">
        <v>1433.2</v>
      </c>
      <c r="D74" s="1">
        <v>22378</v>
      </c>
      <c r="E74" s="1">
        <v>19236</v>
      </c>
      <c r="F74" s="1"/>
      <c r="G74" s="1">
        <f t="shared" si="13"/>
        <v>139.146576466</v>
      </c>
      <c r="H74" s="1">
        <f t="shared" si="14"/>
        <v>-12.986021087999999</v>
      </c>
      <c r="I74" s="1">
        <f t="shared" si="15"/>
        <v>12.037532792</v>
      </c>
      <c r="J74" s="1">
        <f t="shared" si="16"/>
        <v>-42.230866479999996</v>
      </c>
      <c r="K74" s="1">
        <f t="shared" si="17"/>
        <v>-13.72180824</v>
      </c>
      <c r="L74" s="2">
        <f t="shared" si="18"/>
        <v>82.245413450000001</v>
      </c>
      <c r="M74" s="2"/>
      <c r="N74">
        <v>1</v>
      </c>
      <c r="O74" s="1">
        <v>766.56</v>
      </c>
      <c r="P74" s="1">
        <v>1350.36</v>
      </c>
      <c r="Q74" s="1">
        <v>38746</v>
      </c>
      <c r="R74" s="1">
        <v>37161</v>
      </c>
      <c r="S74" s="1"/>
      <c r="T74" s="1">
        <f t="shared" si="19"/>
        <v>139.146576466</v>
      </c>
      <c r="U74" s="1">
        <f t="shared" si="20"/>
        <v>-11.379245913599998</v>
      </c>
      <c r="V74" s="1">
        <f t="shared" si="21"/>
        <v>11.3417546616</v>
      </c>
      <c r="W74" s="1">
        <f t="shared" si="22"/>
        <v>-73.11990136</v>
      </c>
      <c r="X74" s="1">
        <f t="shared" si="23"/>
        <v>-26.508427740000002</v>
      </c>
      <c r="Y74" s="6">
        <f t="shared" si="24"/>
        <v>39.480756114000002</v>
      </c>
      <c r="Z74" s="7">
        <v>54</v>
      </c>
      <c r="AA74" s="1">
        <f t="shared" si="25"/>
        <v>14.519243885999998</v>
      </c>
      <c r="AB74">
        <f>IF(AND($Y$2&lt;AA74,AA74&lt;$Z$2),1,0)</f>
        <v>0</v>
      </c>
    </row>
    <row r="75" spans="1:28" x14ac:dyDescent="0.25">
      <c r="A75">
        <v>1</v>
      </c>
      <c r="B75" s="1">
        <v>253</v>
      </c>
      <c r="C75" s="1">
        <v>1378.75</v>
      </c>
      <c r="D75" s="1">
        <v>28391</v>
      </c>
      <c r="E75" s="1">
        <v>37417</v>
      </c>
      <c r="F75" s="1"/>
      <c r="G75" s="1">
        <f t="shared" si="13"/>
        <v>139.146576466</v>
      </c>
      <c r="H75" s="1">
        <f t="shared" si="14"/>
        <v>-3.7556736800000001</v>
      </c>
      <c r="I75" s="1">
        <f t="shared" si="15"/>
        <v>11.580203975</v>
      </c>
      <c r="J75" s="1">
        <f t="shared" si="16"/>
        <v>-53.578359559999996</v>
      </c>
      <c r="K75" s="1">
        <f t="shared" si="17"/>
        <v>-26.69104278</v>
      </c>
      <c r="L75" s="2">
        <f t="shared" si="18"/>
        <v>66.701704420999988</v>
      </c>
      <c r="M75" s="2"/>
      <c r="N75">
        <v>1</v>
      </c>
      <c r="O75" s="1">
        <v>775.49</v>
      </c>
      <c r="P75" s="1">
        <v>1348.22</v>
      </c>
      <c r="Q75" s="1">
        <v>43134</v>
      </c>
      <c r="R75" s="1">
        <v>38412</v>
      </c>
      <c r="S75" s="1"/>
      <c r="T75" s="1">
        <f t="shared" si="19"/>
        <v>139.146576466</v>
      </c>
      <c r="U75" s="1">
        <f t="shared" si="20"/>
        <v>-11.511807834400001</v>
      </c>
      <c r="V75" s="1">
        <f t="shared" si="21"/>
        <v>11.3237806732</v>
      </c>
      <c r="W75" s="1">
        <f t="shared" si="22"/>
        <v>-81.400759440000002</v>
      </c>
      <c r="X75" s="1">
        <f t="shared" si="23"/>
        <v>-27.400816080000002</v>
      </c>
      <c r="Y75" s="6">
        <f t="shared" si="24"/>
        <v>30.156973784799984</v>
      </c>
      <c r="Z75" s="7">
        <v>44</v>
      </c>
      <c r="AA75" s="1">
        <f t="shared" si="25"/>
        <v>13.843026215200016</v>
      </c>
      <c r="AB75">
        <f>IF(AND($Y$2&lt;AA75,AA75&lt;$Z$2),1,0)</f>
        <v>0</v>
      </c>
    </row>
    <row r="76" spans="1:28" x14ac:dyDescent="0.25">
      <c r="A76">
        <v>1</v>
      </c>
      <c r="B76" s="1">
        <v>907</v>
      </c>
      <c r="C76" s="1">
        <v>1401.375</v>
      </c>
      <c r="D76" s="1">
        <v>25705</v>
      </c>
      <c r="E76" s="1">
        <v>25828</v>
      </c>
      <c r="F76" s="1"/>
      <c r="G76" s="1">
        <f t="shared" si="13"/>
        <v>139.146576466</v>
      </c>
      <c r="H76" s="1">
        <f t="shared" si="14"/>
        <v>-13.46401592</v>
      </c>
      <c r="I76" s="1">
        <f t="shared" si="15"/>
        <v>11.7702327075</v>
      </c>
      <c r="J76" s="1">
        <f t="shared" si="16"/>
        <v>-48.509447799999997</v>
      </c>
      <c r="K76" s="1">
        <f t="shared" si="17"/>
        <v>-18.42414552</v>
      </c>
      <c r="L76" s="2">
        <f t="shared" si="18"/>
        <v>70.519199933500005</v>
      </c>
      <c r="M76" s="2"/>
      <c r="N76">
        <v>1</v>
      </c>
      <c r="O76" s="1">
        <v>269</v>
      </c>
      <c r="P76" s="1">
        <v>1037.75</v>
      </c>
      <c r="Q76" s="1">
        <v>31422</v>
      </c>
      <c r="R76" s="1">
        <v>30014</v>
      </c>
      <c r="S76" s="1"/>
      <c r="T76" s="1">
        <f t="shared" si="19"/>
        <v>139.146576466</v>
      </c>
      <c r="U76" s="1">
        <f t="shared" si="20"/>
        <v>-3.9931866399999998</v>
      </c>
      <c r="V76" s="1">
        <f t="shared" si="21"/>
        <v>8.7161245150000006</v>
      </c>
      <c r="W76" s="1">
        <f t="shared" si="22"/>
        <v>-59.298341520000001</v>
      </c>
      <c r="X76" s="1">
        <f t="shared" si="23"/>
        <v>-21.410186760000002</v>
      </c>
      <c r="Y76" s="6">
        <f t="shared" si="24"/>
        <v>63.160986060999974</v>
      </c>
      <c r="Z76" s="7">
        <v>87</v>
      </c>
      <c r="AA76" s="1">
        <f t="shared" si="25"/>
        <v>23.839013939000026</v>
      </c>
      <c r="AB76">
        <f>IF(AND($Y$2&lt;AA76,AA76&lt;$Z$2),1,0)</f>
        <v>0</v>
      </c>
    </row>
    <row r="77" spans="1:28" x14ac:dyDescent="0.25">
      <c r="A77">
        <v>1</v>
      </c>
      <c r="B77" s="1">
        <v>741.88</v>
      </c>
      <c r="C77" s="1">
        <v>1322.68</v>
      </c>
      <c r="D77" s="1">
        <v>47434</v>
      </c>
      <c r="E77" s="1">
        <v>31148</v>
      </c>
      <c r="F77" s="1"/>
      <c r="G77" s="1">
        <f t="shared" si="13"/>
        <v>139.146576466</v>
      </c>
      <c r="H77" s="1">
        <f t="shared" si="14"/>
        <v>-11.012882172799999</v>
      </c>
      <c r="I77" s="1">
        <f t="shared" si="15"/>
        <v>11.1092686808</v>
      </c>
      <c r="J77" s="1">
        <f t="shared" si="16"/>
        <v>-89.515547439999992</v>
      </c>
      <c r="K77" s="1">
        <f t="shared" si="17"/>
        <v>-22.219114319999999</v>
      </c>
      <c r="L77" s="2">
        <f t="shared" si="18"/>
        <v>27.508301214000003</v>
      </c>
      <c r="M77" s="2"/>
      <c r="N77">
        <v>1</v>
      </c>
      <c r="O77" s="1">
        <v>203.82499999999999</v>
      </c>
      <c r="P77" s="1">
        <v>923.6</v>
      </c>
      <c r="Q77" s="1">
        <v>27464</v>
      </c>
      <c r="R77" s="1">
        <v>44449</v>
      </c>
      <c r="S77" s="1"/>
      <c r="T77" s="1">
        <f t="shared" si="19"/>
        <v>139.146576466</v>
      </c>
      <c r="U77" s="1">
        <f t="shared" si="20"/>
        <v>-3.025692442</v>
      </c>
      <c r="V77" s="1">
        <f t="shared" si="21"/>
        <v>7.757371816</v>
      </c>
      <c r="W77" s="1">
        <f t="shared" si="22"/>
        <v>-51.828962239999996</v>
      </c>
      <c r="X77" s="1">
        <f t="shared" si="23"/>
        <v>-31.707249660000002</v>
      </c>
      <c r="Y77" s="6">
        <f t="shared" si="24"/>
        <v>60.342043939999982</v>
      </c>
      <c r="Z77" s="7">
        <v>80</v>
      </c>
      <c r="AA77" s="1">
        <f t="shared" si="25"/>
        <v>19.657956060000018</v>
      </c>
      <c r="AB77">
        <f>IF(AND($Y$2&lt;AA77,AA77&lt;$Z$2),1,0)</f>
        <v>0</v>
      </c>
    </row>
    <row r="78" spans="1:28" x14ac:dyDescent="0.25">
      <c r="A78">
        <v>1</v>
      </c>
      <c r="B78" s="1">
        <v>736.23</v>
      </c>
      <c r="C78" s="1">
        <v>1402.905</v>
      </c>
      <c r="D78" s="1">
        <v>41095</v>
      </c>
      <c r="E78" s="1">
        <v>27154</v>
      </c>
      <c r="F78" s="1"/>
      <c r="G78" s="1">
        <f t="shared" si="13"/>
        <v>139.146576466</v>
      </c>
      <c r="H78" s="1">
        <f t="shared" si="14"/>
        <v>-10.9290104088</v>
      </c>
      <c r="I78" s="1">
        <f t="shared" si="15"/>
        <v>11.783083269299999</v>
      </c>
      <c r="J78" s="1">
        <f t="shared" si="16"/>
        <v>-77.552840199999991</v>
      </c>
      <c r="K78" s="1">
        <f t="shared" si="17"/>
        <v>-19.370034360000002</v>
      </c>
      <c r="L78" s="2">
        <f t="shared" si="18"/>
        <v>43.077774766499999</v>
      </c>
      <c r="M78" s="2"/>
      <c r="N78">
        <v>1</v>
      </c>
      <c r="O78" s="1">
        <v>238.83</v>
      </c>
      <c r="P78" s="1">
        <v>810.67</v>
      </c>
      <c r="Q78" s="1">
        <v>8853</v>
      </c>
      <c r="R78" s="1">
        <v>41306</v>
      </c>
      <c r="S78" s="1"/>
      <c r="T78" s="1">
        <f t="shared" si="19"/>
        <v>139.146576466</v>
      </c>
      <c r="U78" s="1">
        <f t="shared" si="20"/>
        <v>-3.5453262647999999</v>
      </c>
      <c r="V78" s="1">
        <f t="shared" si="21"/>
        <v>6.8088659701999994</v>
      </c>
      <c r="W78" s="1">
        <f t="shared" si="22"/>
        <v>-16.707027480000001</v>
      </c>
      <c r="X78" s="1">
        <f t="shared" si="23"/>
        <v>-29.46522204</v>
      </c>
      <c r="Y78" s="6">
        <f t="shared" si="24"/>
        <v>96.237866651400012</v>
      </c>
      <c r="Z78" s="7">
        <v>49</v>
      </c>
      <c r="AA78" s="1">
        <f t="shared" si="25"/>
        <v>-47.237866651400012</v>
      </c>
      <c r="AB78">
        <f>IF(AND($Y$2&lt;AA78,AA78&lt;$Z$2),1,0)</f>
        <v>0</v>
      </c>
    </row>
    <row r="79" spans="1:28" x14ac:dyDescent="0.25">
      <c r="A79">
        <v>1</v>
      </c>
      <c r="B79" s="1">
        <v>880.72</v>
      </c>
      <c r="C79" s="1">
        <v>1399.48</v>
      </c>
      <c r="D79" s="1">
        <v>29453</v>
      </c>
      <c r="E79" s="1">
        <v>27956</v>
      </c>
      <c r="F79" s="1"/>
      <c r="G79" s="1">
        <f t="shared" si="13"/>
        <v>139.146576466</v>
      </c>
      <c r="H79" s="1">
        <f t="shared" si="14"/>
        <v>-13.0739008832</v>
      </c>
      <c r="I79" s="1">
        <f t="shared" si="15"/>
        <v>11.754316488800001</v>
      </c>
      <c r="J79" s="1">
        <f t="shared" si="16"/>
        <v>-55.582523479999999</v>
      </c>
      <c r="K79" s="1">
        <f t="shared" si="17"/>
        <v>-19.942133040000002</v>
      </c>
      <c r="L79" s="2">
        <f t="shared" si="18"/>
        <v>62.302335551599995</v>
      </c>
      <c r="M79" s="2"/>
      <c r="N79">
        <v>1</v>
      </c>
      <c r="O79" s="1">
        <v>769.32</v>
      </c>
      <c r="P79" s="1">
        <v>1385.55</v>
      </c>
      <c r="Q79" s="1">
        <v>34374</v>
      </c>
      <c r="R79" s="1">
        <v>34191</v>
      </c>
      <c r="S79" s="1"/>
      <c r="T79" s="1">
        <f t="shared" si="19"/>
        <v>139.146576466</v>
      </c>
      <c r="U79" s="1">
        <f t="shared" si="20"/>
        <v>-11.4202168992</v>
      </c>
      <c r="V79" s="1">
        <f t="shared" si="21"/>
        <v>11.637317583</v>
      </c>
      <c r="W79" s="1">
        <f t="shared" si="22"/>
        <v>-64.869237839999997</v>
      </c>
      <c r="X79" s="1">
        <f t="shared" si="23"/>
        <v>-24.389807940000001</v>
      </c>
      <c r="Y79" s="6">
        <f t="shared" si="24"/>
        <v>50.104631369800003</v>
      </c>
      <c r="Z79" s="7">
        <v>48</v>
      </c>
      <c r="AA79" s="1">
        <f t="shared" si="25"/>
        <v>-2.1046313698000034</v>
      </c>
      <c r="AB79">
        <f>IF(AND($Y$2&lt;AA79,AA79&lt;$Z$2),1,0)</f>
        <v>1</v>
      </c>
    </row>
    <row r="80" spans="1:28" x14ac:dyDescent="0.25">
      <c r="A80">
        <v>1</v>
      </c>
      <c r="B80" s="1">
        <v>863.34</v>
      </c>
      <c r="C80" s="1">
        <v>1404.96</v>
      </c>
      <c r="D80" s="1">
        <v>29560</v>
      </c>
      <c r="E80" s="1">
        <v>29638</v>
      </c>
      <c r="F80" s="1"/>
      <c r="G80" s="1">
        <f t="shared" si="13"/>
        <v>139.146576466</v>
      </c>
      <c r="H80" s="1">
        <f t="shared" si="14"/>
        <v>-12.8159024304</v>
      </c>
      <c r="I80" s="1">
        <f t="shared" si="15"/>
        <v>11.800343337599999</v>
      </c>
      <c r="J80" s="1">
        <f t="shared" si="16"/>
        <v>-55.784449599999995</v>
      </c>
      <c r="K80" s="1">
        <f t="shared" si="17"/>
        <v>-21.141970920000002</v>
      </c>
      <c r="L80" s="2">
        <f t="shared" si="18"/>
        <v>61.204596853200002</v>
      </c>
      <c r="M80" s="2"/>
      <c r="N80">
        <v>1</v>
      </c>
      <c r="O80" s="1">
        <v>776.62</v>
      </c>
      <c r="P80" s="1">
        <v>1375.42</v>
      </c>
      <c r="Q80" s="1">
        <v>31148</v>
      </c>
      <c r="R80" s="1">
        <v>36462</v>
      </c>
      <c r="S80" s="1"/>
      <c r="T80" s="1">
        <f t="shared" si="19"/>
        <v>139.146576466</v>
      </c>
      <c r="U80" s="1">
        <f t="shared" si="20"/>
        <v>-11.5285821872</v>
      </c>
      <c r="V80" s="1">
        <f t="shared" si="21"/>
        <v>11.552235105200001</v>
      </c>
      <c r="W80" s="1">
        <f t="shared" si="22"/>
        <v>-58.781259679999998</v>
      </c>
      <c r="X80" s="1">
        <f t="shared" si="23"/>
        <v>-26.009803080000001</v>
      </c>
      <c r="Y80" s="6">
        <f t="shared" si="24"/>
        <v>54.379166624000007</v>
      </c>
      <c r="Z80" s="7">
        <v>44</v>
      </c>
      <c r="AA80" s="1">
        <f t="shared" si="25"/>
        <v>-10.379166624000007</v>
      </c>
      <c r="AB80">
        <f>IF(AND($Y$2&lt;AA80,AA80&lt;$Z$2),1,0)</f>
        <v>0</v>
      </c>
    </row>
    <row r="81" spans="1:28" x14ac:dyDescent="0.25">
      <c r="A81">
        <v>1</v>
      </c>
      <c r="B81" s="1">
        <v>457.995</v>
      </c>
      <c r="C81" s="1">
        <v>1326.5550000000001</v>
      </c>
      <c r="D81" s="1">
        <v>13570</v>
      </c>
      <c r="E81" s="1">
        <v>43799</v>
      </c>
      <c r="F81" s="1"/>
      <c r="G81" s="1">
        <f t="shared" si="13"/>
        <v>139.146576466</v>
      </c>
      <c r="H81" s="1">
        <f t="shared" si="14"/>
        <v>-6.7987342571999996</v>
      </c>
      <c r="I81" s="1">
        <f t="shared" si="15"/>
        <v>11.141815038300001</v>
      </c>
      <c r="J81" s="1">
        <f t="shared" si="16"/>
        <v>-25.6087612</v>
      </c>
      <c r="K81" s="1">
        <f t="shared" si="17"/>
        <v>-31.243578660000001</v>
      </c>
      <c r="L81" s="2">
        <f t="shared" si="18"/>
        <v>86.637317387099984</v>
      </c>
      <c r="M81" s="2"/>
      <c r="N81">
        <v>1</v>
      </c>
      <c r="O81" s="1">
        <v>765.3</v>
      </c>
      <c r="P81" s="1">
        <v>1307.4000000000001</v>
      </c>
      <c r="Q81" s="1">
        <v>35512</v>
      </c>
      <c r="R81" s="1">
        <v>28398</v>
      </c>
      <c r="S81" s="1"/>
      <c r="T81" s="1">
        <f t="shared" si="19"/>
        <v>139.146576466</v>
      </c>
      <c r="U81" s="1">
        <f t="shared" si="20"/>
        <v>-11.360541767999999</v>
      </c>
      <c r="V81" s="1">
        <f t="shared" si="21"/>
        <v>10.980931044</v>
      </c>
      <c r="W81" s="1">
        <f t="shared" si="22"/>
        <v>-67.016825920000002</v>
      </c>
      <c r="X81" s="1">
        <f t="shared" si="23"/>
        <v>-20.25742932</v>
      </c>
      <c r="Y81" s="6">
        <f t="shared" si="24"/>
        <v>51.492710501999994</v>
      </c>
      <c r="Z81" s="7">
        <v>21</v>
      </c>
      <c r="AA81" s="1">
        <f t="shared" si="25"/>
        <v>-30.492710501999994</v>
      </c>
      <c r="AB81">
        <f>IF(AND($Y$2&lt;AA81,AA81&lt;$Z$2),1,0)</f>
        <v>0</v>
      </c>
    </row>
    <row r="82" spans="1:28" x14ac:dyDescent="0.25">
      <c r="A82">
        <v>1</v>
      </c>
      <c r="B82" s="1">
        <v>805.74</v>
      </c>
      <c r="C82" s="1">
        <v>1402.86</v>
      </c>
      <c r="D82" s="1">
        <v>35862</v>
      </c>
      <c r="E82" s="1">
        <v>42259</v>
      </c>
      <c r="F82" s="1"/>
      <c r="G82" s="1">
        <f t="shared" si="13"/>
        <v>139.146576466</v>
      </c>
      <c r="H82" s="1">
        <f t="shared" si="14"/>
        <v>-11.960855774400001</v>
      </c>
      <c r="I82" s="1">
        <f t="shared" si="15"/>
        <v>11.782705311599999</v>
      </c>
      <c r="J82" s="1">
        <f t="shared" si="16"/>
        <v>-67.67733192</v>
      </c>
      <c r="K82" s="1">
        <f t="shared" si="17"/>
        <v>-30.145035060000001</v>
      </c>
      <c r="L82" s="2">
        <f t="shared" si="18"/>
        <v>41.146059023199996</v>
      </c>
      <c r="M82" s="2"/>
      <c r="N82">
        <v>1</v>
      </c>
      <c r="O82" s="1">
        <v>948.62</v>
      </c>
      <c r="P82" s="1">
        <v>1434.98</v>
      </c>
      <c r="Q82" s="1">
        <v>20580</v>
      </c>
      <c r="R82" s="1">
        <v>26407</v>
      </c>
      <c r="S82" s="1"/>
      <c r="T82" s="1">
        <f t="shared" si="19"/>
        <v>139.146576466</v>
      </c>
      <c r="U82" s="1">
        <f t="shared" si="20"/>
        <v>-14.0818465072</v>
      </c>
      <c r="V82" s="1">
        <f t="shared" si="21"/>
        <v>12.0524831188</v>
      </c>
      <c r="W82" s="1">
        <f t="shared" si="22"/>
        <v>-38.837752799999997</v>
      </c>
      <c r="X82" s="1">
        <f t="shared" si="23"/>
        <v>-18.837169380000002</v>
      </c>
      <c r="Y82" s="6">
        <f t="shared" si="24"/>
        <v>79.442290897600003</v>
      </c>
      <c r="Z82" s="7">
        <v>65</v>
      </c>
      <c r="AA82" s="1">
        <f t="shared" si="25"/>
        <v>-14.442290897600003</v>
      </c>
      <c r="AB82">
        <f>IF(AND($Y$2&lt;AA82,AA82&lt;$Z$2),1,0)</f>
        <v>0</v>
      </c>
    </row>
    <row r="83" spans="1:28" x14ac:dyDescent="0.25">
      <c r="A83">
        <v>1</v>
      </c>
      <c r="B83" s="1">
        <v>819.52</v>
      </c>
      <c r="C83" s="1">
        <v>1415.96</v>
      </c>
      <c r="D83" s="1">
        <v>32991</v>
      </c>
      <c r="E83" s="1">
        <v>31919</v>
      </c>
      <c r="F83" s="1"/>
      <c r="G83" s="1">
        <f t="shared" si="13"/>
        <v>139.146576466</v>
      </c>
      <c r="H83" s="1">
        <f t="shared" si="14"/>
        <v>-12.165413811199999</v>
      </c>
      <c r="I83" s="1">
        <f t="shared" si="15"/>
        <v>11.8927329976</v>
      </c>
      <c r="J83" s="1">
        <f t="shared" si="16"/>
        <v>-62.259295559999998</v>
      </c>
      <c r="K83" s="1">
        <f t="shared" si="17"/>
        <v>-22.76909946</v>
      </c>
      <c r="L83" s="2">
        <f t="shared" si="18"/>
        <v>53.845500632399997</v>
      </c>
      <c r="M83" s="2"/>
      <c r="N83">
        <v>1</v>
      </c>
      <c r="O83" s="1">
        <v>853.7</v>
      </c>
      <c r="P83" s="1">
        <v>1316.9</v>
      </c>
      <c r="Q83" s="1">
        <v>25086</v>
      </c>
      <c r="R83" s="1">
        <v>29765</v>
      </c>
      <c r="S83" s="1"/>
      <c r="T83" s="1">
        <f t="shared" si="19"/>
        <v>139.146576466</v>
      </c>
      <c r="U83" s="1">
        <f t="shared" si="20"/>
        <v>-12.672800872</v>
      </c>
      <c r="V83" s="1">
        <f t="shared" si="21"/>
        <v>11.060722114000001</v>
      </c>
      <c r="W83" s="1">
        <f t="shared" si="22"/>
        <v>-47.341295760000001</v>
      </c>
      <c r="X83" s="1">
        <f t="shared" si="23"/>
        <v>-21.232565100000002</v>
      </c>
      <c r="Y83" s="6">
        <f t="shared" si="24"/>
        <v>68.960636847999993</v>
      </c>
      <c r="Z83" s="7">
        <v>78</v>
      </c>
      <c r="AA83" s="1">
        <f t="shared" si="25"/>
        <v>9.0393631520000071</v>
      </c>
      <c r="AB83">
        <f>IF(AND($Y$2&lt;AA83,AA83&lt;$Z$2),1,0)</f>
        <v>0</v>
      </c>
    </row>
    <row r="84" spans="1:28" x14ac:dyDescent="0.25">
      <c r="A84">
        <v>1</v>
      </c>
      <c r="B84" s="1">
        <v>783</v>
      </c>
      <c r="C84" s="1">
        <v>1379.75</v>
      </c>
      <c r="D84" s="1">
        <v>42055</v>
      </c>
      <c r="E84" s="1">
        <v>40330</v>
      </c>
      <c r="F84" s="1"/>
      <c r="G84" s="1">
        <f t="shared" si="13"/>
        <v>139.146576466</v>
      </c>
      <c r="H84" s="1">
        <f t="shared" si="14"/>
        <v>-11.62329048</v>
      </c>
      <c r="I84" s="1">
        <f t="shared" si="15"/>
        <v>11.588603035</v>
      </c>
      <c r="J84" s="1">
        <f t="shared" si="16"/>
        <v>-79.364513799999997</v>
      </c>
      <c r="K84" s="1">
        <f t="shared" si="17"/>
        <v>-28.769002200000003</v>
      </c>
      <c r="L84" s="2">
        <f t="shared" si="18"/>
        <v>30.978373020999996</v>
      </c>
      <c r="M84" s="2"/>
      <c r="N84">
        <v>1</v>
      </c>
      <c r="O84" s="1">
        <v>828.36500000000001</v>
      </c>
      <c r="P84" s="1">
        <v>1365.395</v>
      </c>
      <c r="Q84" s="1">
        <v>26845</v>
      </c>
      <c r="R84" s="1">
        <v>35768</v>
      </c>
      <c r="S84" s="1"/>
      <c r="T84" s="1">
        <f t="shared" si="19"/>
        <v>139.146576466</v>
      </c>
      <c r="U84" s="1">
        <f t="shared" si="20"/>
        <v>-12.2967139444</v>
      </c>
      <c r="V84" s="1">
        <f t="shared" si="21"/>
        <v>11.468034528700001</v>
      </c>
      <c r="W84" s="1">
        <f t="shared" si="22"/>
        <v>-50.6608102</v>
      </c>
      <c r="X84" s="1">
        <f t="shared" si="23"/>
        <v>-25.514745120000001</v>
      </c>
      <c r="Y84" s="6">
        <f t="shared" si="24"/>
        <v>62.142341730299989</v>
      </c>
      <c r="Z84" s="7">
        <v>84</v>
      </c>
      <c r="AA84" s="1">
        <f t="shared" si="25"/>
        <v>21.857658269700011</v>
      </c>
      <c r="AB84">
        <f>IF(AND($Y$2&lt;AA84,AA84&lt;$Z$2),1,0)</f>
        <v>0</v>
      </c>
    </row>
    <row r="85" spans="1:28" x14ac:dyDescent="0.25">
      <c r="A85">
        <v>1</v>
      </c>
      <c r="B85" s="1">
        <v>790.89</v>
      </c>
      <c r="C85" s="1">
        <v>1342.35</v>
      </c>
      <c r="D85" s="1">
        <v>26131</v>
      </c>
      <c r="E85" s="1">
        <v>33272</v>
      </c>
      <c r="F85" s="1"/>
      <c r="G85" s="1">
        <f t="shared" si="13"/>
        <v>139.146576466</v>
      </c>
      <c r="H85" s="1">
        <f t="shared" si="14"/>
        <v>-11.740414058399999</v>
      </c>
      <c r="I85" s="1">
        <f t="shared" si="15"/>
        <v>11.274478190999998</v>
      </c>
      <c r="J85" s="1">
        <f t="shared" si="16"/>
        <v>-49.313377959999997</v>
      </c>
      <c r="K85" s="1">
        <f t="shared" si="17"/>
        <v>-23.734248480000002</v>
      </c>
      <c r="L85" s="2">
        <f t="shared" si="18"/>
        <v>65.633014158599977</v>
      </c>
      <c r="M85" s="2"/>
      <c r="N85">
        <v>1</v>
      </c>
      <c r="O85" s="1">
        <v>814.39</v>
      </c>
      <c r="P85" s="1">
        <v>1373.46</v>
      </c>
      <c r="Q85" s="1">
        <v>33236</v>
      </c>
      <c r="R85" s="1">
        <v>29589</v>
      </c>
      <c r="S85" s="1"/>
      <c r="T85" s="1">
        <f t="shared" si="19"/>
        <v>139.146576466</v>
      </c>
      <c r="U85" s="1">
        <f t="shared" si="20"/>
        <v>-12.089261218399999</v>
      </c>
      <c r="V85" s="1">
        <f t="shared" si="21"/>
        <v>11.5357729476</v>
      </c>
      <c r="W85" s="1">
        <f t="shared" si="22"/>
        <v>-62.721649759999998</v>
      </c>
      <c r="X85" s="1">
        <f t="shared" si="23"/>
        <v>-21.107017259999999</v>
      </c>
      <c r="Y85" s="6">
        <f t="shared" si="24"/>
        <v>54.76442117520002</v>
      </c>
      <c r="Z85" s="7">
        <v>48</v>
      </c>
      <c r="AA85" s="1">
        <f t="shared" si="25"/>
        <v>-6.7644211752000203</v>
      </c>
      <c r="AB85">
        <f>IF(AND($Y$2&lt;AA85,AA85&lt;$Z$2),1,0)</f>
        <v>0</v>
      </c>
    </row>
    <row r="86" spans="1:28" x14ac:dyDescent="0.25">
      <c r="A86">
        <v>1</v>
      </c>
      <c r="B86" s="1">
        <v>249.875</v>
      </c>
      <c r="C86" s="1">
        <v>919.25</v>
      </c>
      <c r="D86" s="1">
        <v>15565</v>
      </c>
      <c r="E86" s="1">
        <v>28982</v>
      </c>
      <c r="F86" s="1"/>
      <c r="G86" s="1">
        <f t="shared" si="13"/>
        <v>139.146576466</v>
      </c>
      <c r="H86" s="1">
        <f t="shared" si="14"/>
        <v>-3.7092844299999999</v>
      </c>
      <c r="I86" s="1">
        <f t="shared" si="15"/>
        <v>7.7208359049999995</v>
      </c>
      <c r="J86" s="1">
        <f t="shared" si="16"/>
        <v>-29.373645399999997</v>
      </c>
      <c r="K86" s="1">
        <f t="shared" si="17"/>
        <v>-20.674019879999999</v>
      </c>
      <c r="L86" s="2">
        <f t="shared" si="18"/>
        <v>93.110462661</v>
      </c>
      <c r="M86" s="2"/>
      <c r="N86">
        <v>1</v>
      </c>
      <c r="O86" s="1">
        <v>760</v>
      </c>
      <c r="P86" s="1">
        <v>1362.6</v>
      </c>
      <c r="Q86" s="1">
        <v>35836</v>
      </c>
      <c r="R86" s="1">
        <v>27489</v>
      </c>
      <c r="S86" s="1"/>
      <c r="T86" s="1">
        <f t="shared" si="19"/>
        <v>139.146576466</v>
      </c>
      <c r="U86" s="1">
        <f t="shared" si="20"/>
        <v>-11.2818656</v>
      </c>
      <c r="V86" s="1">
        <f t="shared" si="21"/>
        <v>11.444559155999999</v>
      </c>
      <c r="W86" s="1">
        <f t="shared" si="22"/>
        <v>-67.628265759999991</v>
      </c>
      <c r="X86" s="1">
        <f t="shared" si="23"/>
        <v>-19.609003260000001</v>
      </c>
      <c r="Y86" s="6">
        <f t="shared" si="24"/>
        <v>52.072001002</v>
      </c>
      <c r="Z86" s="7">
        <v>22</v>
      </c>
      <c r="AA86" s="1">
        <f t="shared" si="25"/>
        <v>-30.072001002</v>
      </c>
      <c r="AB86">
        <f>IF(AND($Y$2&lt;AA86,AA86&lt;$Z$2),1,0)</f>
        <v>0</v>
      </c>
    </row>
    <row r="87" spans="1:28" x14ac:dyDescent="0.25">
      <c r="A87">
        <v>1</v>
      </c>
      <c r="B87" s="1">
        <v>907.375</v>
      </c>
      <c r="C87" s="1">
        <v>1472.9749999999999</v>
      </c>
      <c r="D87" s="1">
        <v>28800</v>
      </c>
      <c r="E87" s="1">
        <v>22765</v>
      </c>
      <c r="F87" s="1"/>
      <c r="G87" s="1">
        <f t="shared" si="13"/>
        <v>139.146576466</v>
      </c>
      <c r="H87" s="1">
        <f t="shared" si="14"/>
        <v>-13.46958263</v>
      </c>
      <c r="I87" s="1">
        <f t="shared" si="15"/>
        <v>12.371605403499998</v>
      </c>
      <c r="J87" s="1">
        <f t="shared" si="16"/>
        <v>-54.350207999999995</v>
      </c>
      <c r="K87" s="1">
        <f t="shared" si="17"/>
        <v>-16.2391851</v>
      </c>
      <c r="L87" s="2">
        <f t="shared" si="18"/>
        <v>67.459206139499997</v>
      </c>
      <c r="M87" s="2"/>
      <c r="N87">
        <v>1</v>
      </c>
      <c r="O87" s="1">
        <v>795.93499999999995</v>
      </c>
      <c r="P87" s="1">
        <v>1377.34</v>
      </c>
      <c r="Q87" s="1">
        <v>40194</v>
      </c>
      <c r="R87" s="1">
        <v>41888</v>
      </c>
      <c r="S87" s="1"/>
      <c r="T87" s="1">
        <f t="shared" si="19"/>
        <v>139.146576466</v>
      </c>
      <c r="U87" s="1">
        <f t="shared" si="20"/>
        <v>-11.8153048636</v>
      </c>
      <c r="V87" s="1">
        <f t="shared" si="21"/>
        <v>11.568361300399999</v>
      </c>
      <c r="W87" s="1">
        <f t="shared" si="22"/>
        <v>-75.852509040000001</v>
      </c>
      <c r="X87" s="1">
        <f t="shared" si="23"/>
        <v>-29.880385920000002</v>
      </c>
      <c r="Y87" s="6">
        <f t="shared" si="24"/>
        <v>33.16673794279999</v>
      </c>
      <c r="Z87" s="7">
        <v>43</v>
      </c>
      <c r="AA87" s="1">
        <f t="shared" si="25"/>
        <v>9.8332620572000096</v>
      </c>
      <c r="AB87">
        <f>IF(AND($Y$2&lt;AA87,AA87&lt;$Z$2),1,0)</f>
        <v>0</v>
      </c>
    </row>
    <row r="88" spans="1:28" x14ac:dyDescent="0.25">
      <c r="A88">
        <v>1</v>
      </c>
      <c r="B88" s="1">
        <v>776.94</v>
      </c>
      <c r="C88" s="1">
        <v>1386.7049999999999</v>
      </c>
      <c r="D88" s="1">
        <v>37744</v>
      </c>
      <c r="E88" s="1">
        <v>35513</v>
      </c>
      <c r="F88" s="1"/>
      <c r="G88" s="1">
        <f t="shared" si="13"/>
        <v>139.146576466</v>
      </c>
      <c r="H88" s="1">
        <f t="shared" si="14"/>
        <v>-11.533332446400001</v>
      </c>
      <c r="I88" s="1">
        <f t="shared" si="15"/>
        <v>11.647018497299999</v>
      </c>
      <c r="J88" s="1">
        <f t="shared" si="16"/>
        <v>-71.228967040000001</v>
      </c>
      <c r="K88" s="1">
        <f t="shared" si="17"/>
        <v>-25.33284342</v>
      </c>
      <c r="L88" s="2">
        <f t="shared" si="18"/>
        <v>42.69845205690001</v>
      </c>
      <c r="M88" s="2"/>
      <c r="N88">
        <v>1</v>
      </c>
      <c r="O88" s="1">
        <v>748.96</v>
      </c>
      <c r="P88" s="1">
        <v>1351.6</v>
      </c>
      <c r="Q88" s="1">
        <v>47600</v>
      </c>
      <c r="R88" s="1">
        <v>48706</v>
      </c>
      <c r="S88" s="1"/>
      <c r="T88" s="1">
        <f t="shared" si="19"/>
        <v>139.146576466</v>
      </c>
      <c r="U88" s="1">
        <f t="shared" si="20"/>
        <v>-11.1179816576</v>
      </c>
      <c r="V88" s="1">
        <f t="shared" si="21"/>
        <v>11.352169495999998</v>
      </c>
      <c r="W88" s="1">
        <f t="shared" si="22"/>
        <v>-89.828816000000003</v>
      </c>
      <c r="X88" s="1">
        <f t="shared" si="23"/>
        <v>-34.743938040000003</v>
      </c>
      <c r="Y88" s="6">
        <f t="shared" si="24"/>
        <v>14.808010264399968</v>
      </c>
      <c r="Z88" s="7">
        <v>21</v>
      </c>
      <c r="AA88" s="1">
        <f t="shared" si="25"/>
        <v>6.191989735600032</v>
      </c>
      <c r="AB88">
        <f>IF(AND($Y$2&lt;AA88,AA88&lt;$Z$2),1,0)</f>
        <v>0</v>
      </c>
    </row>
    <row r="89" spans="1:28" x14ac:dyDescent="0.25">
      <c r="A89">
        <v>1</v>
      </c>
      <c r="B89" s="1">
        <v>776.68</v>
      </c>
      <c r="C89" s="1">
        <v>1359.8</v>
      </c>
      <c r="D89" s="1">
        <v>41116</v>
      </c>
      <c r="E89" s="1">
        <v>32278</v>
      </c>
      <c r="F89" s="1"/>
      <c r="G89" s="1">
        <f t="shared" si="13"/>
        <v>139.146576466</v>
      </c>
      <c r="H89" s="1">
        <f t="shared" si="14"/>
        <v>-11.529472860799999</v>
      </c>
      <c r="I89" s="1">
        <f t="shared" si="15"/>
        <v>11.421041788</v>
      </c>
      <c r="J89" s="1">
        <f t="shared" si="16"/>
        <v>-77.592470559999995</v>
      </c>
      <c r="K89" s="1">
        <f t="shared" si="17"/>
        <v>-23.02518852</v>
      </c>
      <c r="L89" s="2">
        <f t="shared" si="18"/>
        <v>38.420486313200016</v>
      </c>
      <c r="M89" s="2"/>
      <c r="N89">
        <v>1</v>
      </c>
      <c r="O89" s="1">
        <v>764.38499999999999</v>
      </c>
      <c r="P89" s="1">
        <v>1377.5</v>
      </c>
      <c r="Q89" s="1">
        <v>30143</v>
      </c>
      <c r="R89" s="1">
        <v>30598</v>
      </c>
      <c r="S89" s="1"/>
      <c r="T89" s="1">
        <f t="shared" si="19"/>
        <v>139.146576466</v>
      </c>
      <c r="U89" s="1">
        <f t="shared" si="20"/>
        <v>-11.3469589956</v>
      </c>
      <c r="V89" s="1">
        <f t="shared" si="21"/>
        <v>11.569705149999999</v>
      </c>
      <c r="W89" s="1">
        <f t="shared" si="22"/>
        <v>-56.884663879999998</v>
      </c>
      <c r="X89" s="1">
        <f t="shared" si="23"/>
        <v>-21.826777320000001</v>
      </c>
      <c r="Y89" s="6">
        <f t="shared" si="24"/>
        <v>60.657881420399988</v>
      </c>
      <c r="Z89" s="7">
        <v>31</v>
      </c>
      <c r="AA89" s="1">
        <f t="shared" si="25"/>
        <v>-29.657881420399988</v>
      </c>
      <c r="AB89">
        <f>IF(AND($Y$2&lt;AA89,AA89&lt;$Z$2),1,0)</f>
        <v>0</v>
      </c>
    </row>
    <row r="90" spans="1:28" x14ac:dyDescent="0.25">
      <c r="A90">
        <v>1</v>
      </c>
      <c r="B90" s="1">
        <v>957</v>
      </c>
      <c r="C90" s="1">
        <v>1518.66</v>
      </c>
      <c r="D90" s="1">
        <v>26522</v>
      </c>
      <c r="E90" s="1">
        <v>25771</v>
      </c>
      <c r="F90" s="1"/>
      <c r="G90" s="1">
        <f t="shared" si="13"/>
        <v>139.146576466</v>
      </c>
      <c r="H90" s="1">
        <f t="shared" si="14"/>
        <v>-14.20624392</v>
      </c>
      <c r="I90" s="1">
        <f t="shared" si="15"/>
        <v>12.755316459600001</v>
      </c>
      <c r="J90" s="1">
        <f t="shared" si="16"/>
        <v>-50.05125752</v>
      </c>
      <c r="K90" s="1">
        <f t="shared" si="17"/>
        <v>-18.383485140000001</v>
      </c>
      <c r="L90" s="2">
        <f t="shared" si="18"/>
        <v>69.260906345599977</v>
      </c>
      <c r="M90" s="2"/>
      <c r="N90">
        <v>1</v>
      </c>
      <c r="O90" s="1">
        <v>800</v>
      </c>
      <c r="P90" s="1">
        <v>1430.875</v>
      </c>
      <c r="Q90" s="1">
        <v>48057</v>
      </c>
      <c r="R90" s="1">
        <v>33126</v>
      </c>
      <c r="S90" s="1"/>
      <c r="T90" s="1">
        <f t="shared" si="19"/>
        <v>139.146576466</v>
      </c>
      <c r="U90" s="1">
        <f t="shared" si="20"/>
        <v>-11.875648</v>
      </c>
      <c r="V90" s="1">
        <f t="shared" si="21"/>
        <v>12.0180049775</v>
      </c>
      <c r="W90" s="1">
        <f t="shared" si="22"/>
        <v>-90.691248119999997</v>
      </c>
      <c r="X90" s="1">
        <f t="shared" si="23"/>
        <v>-23.630100840000001</v>
      </c>
      <c r="Y90" s="6">
        <f t="shared" si="24"/>
        <v>24.967584483500016</v>
      </c>
      <c r="Z90" s="7">
        <v>23</v>
      </c>
      <c r="AA90" s="1">
        <f t="shared" si="25"/>
        <v>-1.9675844835000156</v>
      </c>
      <c r="AB90">
        <f>IF(AND($Y$2&lt;AA90,AA90&lt;$Z$2),1,0)</f>
        <v>1</v>
      </c>
    </row>
    <row r="91" spans="1:28" x14ac:dyDescent="0.25">
      <c r="A91">
        <v>1</v>
      </c>
      <c r="B91" s="1">
        <v>767.8</v>
      </c>
      <c r="C91" s="1">
        <v>1375.75</v>
      </c>
      <c r="D91" s="1">
        <v>48449</v>
      </c>
      <c r="E91" s="1">
        <v>29895</v>
      </c>
      <c r="F91" s="1"/>
      <c r="G91" s="1">
        <f t="shared" si="13"/>
        <v>139.146576466</v>
      </c>
      <c r="H91" s="1">
        <f t="shared" si="14"/>
        <v>-11.397653168</v>
      </c>
      <c r="I91" s="1">
        <f t="shared" si="15"/>
        <v>11.555006795000001</v>
      </c>
      <c r="J91" s="1">
        <f t="shared" si="16"/>
        <v>-91.431014840000003</v>
      </c>
      <c r="K91" s="1">
        <f t="shared" si="17"/>
        <v>-21.325299300000001</v>
      </c>
      <c r="L91" s="2">
        <f t="shared" si="18"/>
        <v>26.547615952999987</v>
      </c>
      <c r="M91" s="2"/>
      <c r="N91">
        <v>1</v>
      </c>
      <c r="O91" s="1">
        <v>832.91</v>
      </c>
      <c r="P91" s="1">
        <v>1394.9</v>
      </c>
      <c r="Q91" s="1">
        <v>32916</v>
      </c>
      <c r="R91" s="1">
        <v>25163</v>
      </c>
      <c r="S91" s="1"/>
      <c r="T91" s="1">
        <f t="shared" si="19"/>
        <v>139.146576466</v>
      </c>
      <c r="U91" s="1">
        <f t="shared" si="20"/>
        <v>-12.364182469599999</v>
      </c>
      <c r="V91" s="1">
        <f t="shared" si="21"/>
        <v>11.715848794000001</v>
      </c>
      <c r="W91" s="1">
        <f t="shared" si="22"/>
        <v>-62.117758559999999</v>
      </c>
      <c r="X91" s="1">
        <f t="shared" si="23"/>
        <v>-17.949774420000001</v>
      </c>
      <c r="Y91" s="6">
        <f t="shared" si="24"/>
        <v>58.430709810400018</v>
      </c>
      <c r="Z91" s="7">
        <v>76</v>
      </c>
      <c r="AA91" s="1">
        <f t="shared" si="25"/>
        <v>17.569290189599982</v>
      </c>
      <c r="AB91">
        <f>IF(AND($Y$2&lt;AA91,AA91&lt;$Z$2),1,0)</f>
        <v>0</v>
      </c>
    </row>
    <row r="92" spans="1:28" x14ac:dyDescent="0.25">
      <c r="A92">
        <v>1</v>
      </c>
      <c r="B92" s="1">
        <v>790.8</v>
      </c>
      <c r="C92" s="1">
        <v>1345.04</v>
      </c>
      <c r="D92" s="1">
        <v>38174</v>
      </c>
      <c r="E92" s="1">
        <v>40286</v>
      </c>
      <c r="F92" s="1"/>
      <c r="G92" s="1">
        <f t="shared" si="13"/>
        <v>139.146576466</v>
      </c>
      <c r="H92" s="1">
        <f t="shared" si="14"/>
        <v>-11.739078048</v>
      </c>
      <c r="I92" s="1">
        <f t="shared" si="15"/>
        <v>11.297071662399999</v>
      </c>
      <c r="J92" s="1">
        <f t="shared" si="16"/>
        <v>-72.040445840000004</v>
      </c>
      <c r="K92" s="1">
        <f t="shared" si="17"/>
        <v>-28.73761524</v>
      </c>
      <c r="L92" s="2">
        <f t="shared" si="18"/>
        <v>37.926509000400003</v>
      </c>
      <c r="M92" s="2"/>
      <c r="N92">
        <v>1</v>
      </c>
      <c r="O92" s="1">
        <v>748.78</v>
      </c>
      <c r="P92" s="1">
        <v>1325.5</v>
      </c>
      <c r="Q92" s="1">
        <v>26353</v>
      </c>
      <c r="R92" s="1">
        <v>30335</v>
      </c>
      <c r="S92" s="1"/>
      <c r="T92" s="1">
        <f t="shared" si="19"/>
        <v>139.146576466</v>
      </c>
      <c r="U92" s="1">
        <f t="shared" si="20"/>
        <v>-11.115309636799999</v>
      </c>
      <c r="V92" s="1">
        <f t="shared" si="21"/>
        <v>11.132954030000001</v>
      </c>
      <c r="W92" s="1">
        <f t="shared" si="22"/>
        <v>-49.732327479999995</v>
      </c>
      <c r="X92" s="1">
        <f t="shared" si="23"/>
        <v>-21.639168900000001</v>
      </c>
      <c r="Y92" s="6">
        <f t="shared" si="24"/>
        <v>67.792724479200018</v>
      </c>
      <c r="Z92" s="7">
        <v>39</v>
      </c>
      <c r="AA92" s="1">
        <f t="shared" si="25"/>
        <v>-28.792724479200018</v>
      </c>
      <c r="AB92">
        <f>IF(AND($Y$2&lt;AA92,AA92&lt;$Z$2),1,0)</f>
        <v>0</v>
      </c>
    </row>
    <row r="93" spans="1:28" x14ac:dyDescent="0.25">
      <c r="A93">
        <v>1</v>
      </c>
      <c r="B93" s="1">
        <v>796</v>
      </c>
      <c r="C93" s="1">
        <v>1360</v>
      </c>
      <c r="D93" s="1">
        <v>38969</v>
      </c>
      <c r="E93" s="1">
        <v>29883</v>
      </c>
      <c r="F93" s="1"/>
      <c r="G93" s="1">
        <f t="shared" si="13"/>
        <v>139.146576466</v>
      </c>
      <c r="H93" s="1">
        <f t="shared" si="14"/>
        <v>-11.816269759999999</v>
      </c>
      <c r="I93" s="1">
        <f t="shared" si="15"/>
        <v>11.422721599999999</v>
      </c>
      <c r="J93" s="1">
        <f t="shared" si="16"/>
        <v>-73.540738039999994</v>
      </c>
      <c r="K93" s="1">
        <f t="shared" si="17"/>
        <v>-21.316739220000002</v>
      </c>
      <c r="L93" s="2">
        <f t="shared" si="18"/>
        <v>43.895551046000008</v>
      </c>
      <c r="M93" s="2"/>
      <c r="N93">
        <v>1</v>
      </c>
      <c r="O93" s="1">
        <v>849.92</v>
      </c>
      <c r="P93" s="1">
        <v>1382.72</v>
      </c>
      <c r="Q93" s="1">
        <v>27725</v>
      </c>
      <c r="R93" s="1">
        <v>25244</v>
      </c>
      <c r="S93" s="1"/>
      <c r="T93" s="1">
        <f t="shared" si="19"/>
        <v>139.146576466</v>
      </c>
      <c r="U93" s="1">
        <f t="shared" si="20"/>
        <v>-12.616688435199999</v>
      </c>
      <c r="V93" s="1">
        <f t="shared" si="21"/>
        <v>11.6135482432</v>
      </c>
      <c r="W93" s="1">
        <f t="shared" si="22"/>
        <v>-52.321511000000001</v>
      </c>
      <c r="X93" s="1">
        <f t="shared" si="23"/>
        <v>-18.00755496</v>
      </c>
      <c r="Y93" s="6">
        <f t="shared" si="24"/>
        <v>67.814370314000001</v>
      </c>
      <c r="Z93" s="7">
        <v>89</v>
      </c>
      <c r="AA93" s="1">
        <f t="shared" si="25"/>
        <v>21.185629685999999</v>
      </c>
      <c r="AB93">
        <f>IF(AND($Y$2&lt;AA93,AA93&lt;$Z$2),1,0)</f>
        <v>0</v>
      </c>
    </row>
    <row r="94" spans="1:28" x14ac:dyDescent="0.25">
      <c r="A94">
        <v>1</v>
      </c>
      <c r="B94" s="1">
        <v>667.9</v>
      </c>
      <c r="C94" s="1">
        <v>1353.85</v>
      </c>
      <c r="D94" s="1">
        <v>23535</v>
      </c>
      <c r="E94" s="1">
        <v>38282</v>
      </c>
      <c r="F94" s="1"/>
      <c r="G94" s="1">
        <f t="shared" si="13"/>
        <v>139.146576466</v>
      </c>
      <c r="H94" s="1">
        <f t="shared" si="14"/>
        <v>-9.914681624</v>
      </c>
      <c r="I94" s="1">
        <f t="shared" si="15"/>
        <v>11.371067381</v>
      </c>
      <c r="J94" s="1">
        <f t="shared" si="16"/>
        <v>-44.4143106</v>
      </c>
      <c r="K94" s="1">
        <f t="shared" si="17"/>
        <v>-27.30808188</v>
      </c>
      <c r="L94" s="2">
        <f t="shared" si="18"/>
        <v>68.880569742999995</v>
      </c>
      <c r="M94" s="2"/>
      <c r="N94">
        <v>1</v>
      </c>
      <c r="O94" s="1">
        <v>784.96500000000003</v>
      </c>
      <c r="P94" s="1">
        <v>1377.7550000000001</v>
      </c>
      <c r="Q94" s="1">
        <v>49950</v>
      </c>
      <c r="R94" s="1">
        <v>34170</v>
      </c>
      <c r="S94" s="1"/>
      <c r="T94" s="1">
        <f t="shared" si="19"/>
        <v>139.146576466</v>
      </c>
      <c r="U94" s="1">
        <f t="shared" si="20"/>
        <v>-11.652460040399999</v>
      </c>
      <c r="V94" s="1">
        <f t="shared" si="21"/>
        <v>11.571846910300001</v>
      </c>
      <c r="W94" s="1">
        <f t="shared" si="22"/>
        <v>-94.26364199999999</v>
      </c>
      <c r="X94" s="1">
        <f t="shared" si="23"/>
        <v>-24.374827800000002</v>
      </c>
      <c r="Y94" s="6">
        <f t="shared" si="24"/>
        <v>20.427493535900002</v>
      </c>
      <c r="Z94" s="7">
        <v>21</v>
      </c>
      <c r="AA94" s="1">
        <f t="shared" si="25"/>
        <v>0.57250646409999817</v>
      </c>
      <c r="AB94">
        <f>IF(AND($Y$2&lt;AA94,AA94&lt;$Z$2),1,0)</f>
        <v>1</v>
      </c>
    </row>
    <row r="95" spans="1:28" x14ac:dyDescent="0.25">
      <c r="A95">
        <v>1</v>
      </c>
      <c r="B95" s="1">
        <v>750.97</v>
      </c>
      <c r="C95" s="1">
        <v>1338</v>
      </c>
      <c r="D95" s="1">
        <v>34936</v>
      </c>
      <c r="E95" s="1">
        <v>28392</v>
      </c>
      <c r="F95" s="1"/>
      <c r="G95" s="1">
        <f t="shared" si="13"/>
        <v>139.146576466</v>
      </c>
      <c r="H95" s="1">
        <f t="shared" si="14"/>
        <v>-11.147819223200001</v>
      </c>
      <c r="I95" s="1">
        <f t="shared" si="15"/>
        <v>11.23794228</v>
      </c>
      <c r="J95" s="1">
        <f t="shared" si="16"/>
        <v>-65.929821759999996</v>
      </c>
      <c r="K95" s="1">
        <f t="shared" si="17"/>
        <v>-20.253149280000002</v>
      </c>
      <c r="L95" s="2">
        <f t="shared" si="18"/>
        <v>53.053728482799997</v>
      </c>
      <c r="M95" s="2"/>
      <c r="N95">
        <v>1</v>
      </c>
      <c r="O95" s="1">
        <v>730.10500000000002</v>
      </c>
      <c r="P95" s="1">
        <v>1334.4949999999999</v>
      </c>
      <c r="Q95" s="1">
        <v>24655</v>
      </c>
      <c r="R95" s="1">
        <v>35536</v>
      </c>
      <c r="S95" s="1"/>
      <c r="T95" s="1">
        <f t="shared" si="19"/>
        <v>139.146576466</v>
      </c>
      <c r="U95" s="1">
        <f t="shared" si="20"/>
        <v>-10.8380874788</v>
      </c>
      <c r="V95" s="1">
        <f t="shared" si="21"/>
        <v>11.208503574699998</v>
      </c>
      <c r="W95" s="1">
        <f t="shared" si="22"/>
        <v>-46.527929799999995</v>
      </c>
      <c r="X95" s="1">
        <f t="shared" si="23"/>
        <v>-25.34925024</v>
      </c>
      <c r="Y95" s="6">
        <f t="shared" si="24"/>
        <v>67.639812521899998</v>
      </c>
      <c r="Z95" s="7">
        <v>69</v>
      </c>
      <c r="AA95" s="1">
        <f t="shared" si="25"/>
        <v>1.3601874781000021</v>
      </c>
      <c r="AB95">
        <f>IF(AND($Y$2&lt;AA95,AA95&lt;$Z$2),1,0)</f>
        <v>1</v>
      </c>
    </row>
    <row r="96" spans="1:28" x14ac:dyDescent="0.25">
      <c r="A96">
        <v>1</v>
      </c>
      <c r="B96" s="1">
        <v>832.34500000000003</v>
      </c>
      <c r="C96" s="1">
        <v>1398.7349999999999</v>
      </c>
      <c r="D96" s="1">
        <v>30035</v>
      </c>
      <c r="E96" s="1">
        <v>23574</v>
      </c>
      <c r="F96" s="1"/>
      <c r="G96" s="1">
        <f t="shared" si="13"/>
        <v>139.146576466</v>
      </c>
      <c r="H96" s="1">
        <f t="shared" si="14"/>
        <v>-12.3557952932</v>
      </c>
      <c r="I96" s="1">
        <f t="shared" si="15"/>
        <v>11.748059189099999</v>
      </c>
      <c r="J96" s="1">
        <f t="shared" si="16"/>
        <v>-56.680850599999999</v>
      </c>
      <c r="K96" s="1">
        <f t="shared" si="17"/>
        <v>-16.816277160000002</v>
      </c>
      <c r="L96" s="2">
        <f t="shared" si="18"/>
        <v>65.041712601899988</v>
      </c>
      <c r="M96" s="2"/>
      <c r="N96">
        <v>1</v>
      </c>
      <c r="O96" s="1">
        <v>180.17500000000001</v>
      </c>
      <c r="P96" s="1">
        <v>814.93</v>
      </c>
      <c r="Q96" s="1">
        <v>13803</v>
      </c>
      <c r="R96" s="1">
        <v>45427</v>
      </c>
      <c r="S96" s="1"/>
      <c r="T96" s="1">
        <f t="shared" si="19"/>
        <v>139.146576466</v>
      </c>
      <c r="U96" s="1">
        <f t="shared" si="20"/>
        <v>-2.6746185979999999</v>
      </c>
      <c r="V96" s="1">
        <f t="shared" si="21"/>
        <v>6.8446459657999998</v>
      </c>
      <c r="W96" s="1">
        <f t="shared" si="22"/>
        <v>-26.048469479999998</v>
      </c>
      <c r="X96" s="1">
        <f t="shared" si="23"/>
        <v>-32.404896180000001</v>
      </c>
      <c r="Y96" s="6">
        <f t="shared" si="24"/>
        <v>84.863238173799999</v>
      </c>
      <c r="Z96" s="7">
        <v>60</v>
      </c>
      <c r="AA96" s="1">
        <f t="shared" si="25"/>
        <v>-24.863238173799999</v>
      </c>
      <c r="AB96">
        <f>IF(AND($Y$2&lt;AA96,AA96&lt;$Z$2),1,0)</f>
        <v>0</v>
      </c>
    </row>
    <row r="97" spans="1:28" x14ac:dyDescent="0.25">
      <c r="A97">
        <v>1</v>
      </c>
      <c r="B97" s="1">
        <v>782.78</v>
      </c>
      <c r="C97" s="1">
        <v>1318.91</v>
      </c>
      <c r="D97" s="1">
        <v>28783</v>
      </c>
      <c r="E97" s="1">
        <v>35292</v>
      </c>
      <c r="F97" s="1"/>
      <c r="G97" s="1">
        <f t="shared" si="13"/>
        <v>139.146576466</v>
      </c>
      <c r="H97" s="1">
        <f t="shared" si="14"/>
        <v>-11.6200246768</v>
      </c>
      <c r="I97" s="1">
        <f t="shared" si="15"/>
        <v>11.0776042246</v>
      </c>
      <c r="J97" s="1">
        <f t="shared" si="16"/>
        <v>-54.318126280000001</v>
      </c>
      <c r="K97" s="1">
        <f t="shared" si="17"/>
        <v>-25.175195280000001</v>
      </c>
      <c r="L97" s="2">
        <f t="shared" si="18"/>
        <v>59.11083445380001</v>
      </c>
      <c r="M97" s="2"/>
      <c r="N97">
        <v>1</v>
      </c>
      <c r="O97" s="1">
        <v>710.89499999999998</v>
      </c>
      <c r="P97" s="1">
        <v>1316.79</v>
      </c>
      <c r="Q97" s="1">
        <v>26712</v>
      </c>
      <c r="R97" s="1">
        <v>38979</v>
      </c>
      <c r="S97" s="1"/>
      <c r="T97" s="1">
        <f t="shared" si="19"/>
        <v>139.146576466</v>
      </c>
      <c r="U97" s="1">
        <f t="shared" si="20"/>
        <v>-10.552923481199999</v>
      </c>
      <c r="V97" s="1">
        <f t="shared" si="21"/>
        <v>11.059798217399999</v>
      </c>
      <c r="W97" s="1">
        <f t="shared" si="22"/>
        <v>-50.409817919999995</v>
      </c>
      <c r="X97" s="1">
        <f t="shared" si="23"/>
        <v>-27.805279860000002</v>
      </c>
      <c r="Y97" s="6">
        <f t="shared" si="24"/>
        <v>61.438353422199995</v>
      </c>
      <c r="Z97" s="7">
        <v>85</v>
      </c>
      <c r="AA97" s="1">
        <f t="shared" si="25"/>
        <v>23.561646577800005</v>
      </c>
      <c r="AB97">
        <f>IF(AND($Y$2&lt;AA97,AA97&lt;$Z$2),1,0)</f>
        <v>0</v>
      </c>
    </row>
    <row r="98" spans="1:28" x14ac:dyDescent="0.25">
      <c r="A98">
        <v>1</v>
      </c>
      <c r="B98" s="1">
        <v>751.98</v>
      </c>
      <c r="C98" s="1">
        <v>1340.05</v>
      </c>
      <c r="D98" s="1">
        <v>51311</v>
      </c>
      <c r="E98" s="1">
        <v>40377</v>
      </c>
      <c r="F98" s="1"/>
      <c r="G98" s="1">
        <f t="shared" si="13"/>
        <v>139.146576466</v>
      </c>
      <c r="H98" s="1">
        <f t="shared" si="14"/>
        <v>-11.1628122288</v>
      </c>
      <c r="I98" s="1">
        <f t="shared" si="15"/>
        <v>11.255160352999999</v>
      </c>
      <c r="J98" s="1">
        <f t="shared" si="16"/>
        <v>-96.832066759999989</v>
      </c>
      <c r="K98" s="1">
        <f t="shared" si="17"/>
        <v>-28.802529180000001</v>
      </c>
      <c r="L98" s="2">
        <f t="shared" si="18"/>
        <v>13.604328650200024</v>
      </c>
      <c r="M98" s="2"/>
      <c r="N98">
        <v>1</v>
      </c>
      <c r="O98" s="1">
        <v>734.5</v>
      </c>
      <c r="P98" s="1">
        <v>1308.7</v>
      </c>
      <c r="Q98" s="1">
        <v>34282</v>
      </c>
      <c r="R98" s="1">
        <v>40249</v>
      </c>
      <c r="S98" s="1"/>
      <c r="T98" s="1">
        <f t="shared" si="19"/>
        <v>139.146576466</v>
      </c>
      <c r="U98" s="1">
        <f t="shared" si="20"/>
        <v>-10.903329319999999</v>
      </c>
      <c r="V98" s="1">
        <f t="shared" si="21"/>
        <v>10.991849822000001</v>
      </c>
      <c r="W98" s="1">
        <f t="shared" si="22"/>
        <v>-64.695619120000003</v>
      </c>
      <c r="X98" s="1">
        <f t="shared" si="23"/>
        <v>-28.71122166</v>
      </c>
      <c r="Y98" s="6">
        <f t="shared" si="24"/>
        <v>45.82825618799999</v>
      </c>
      <c r="Z98" s="7">
        <v>23</v>
      </c>
      <c r="AA98" s="1">
        <f t="shared" si="25"/>
        <v>-22.82825618799999</v>
      </c>
      <c r="AB98">
        <f>IF(AND($Y$2&lt;AA98,AA98&lt;$Z$2),1,0)</f>
        <v>0</v>
      </c>
    </row>
    <row r="99" spans="1:28" x14ac:dyDescent="0.25">
      <c r="A99">
        <v>1</v>
      </c>
      <c r="B99" s="1">
        <v>806.33500000000004</v>
      </c>
      <c r="C99" s="1">
        <v>1369.7349999999999</v>
      </c>
      <c r="D99" s="1">
        <v>26027</v>
      </c>
      <c r="E99" s="1">
        <v>28720</v>
      </c>
      <c r="F99" s="1"/>
      <c r="G99" s="1">
        <f t="shared" si="13"/>
        <v>139.146576466</v>
      </c>
      <c r="H99" s="1">
        <f t="shared" si="14"/>
        <v>-11.9696882876</v>
      </c>
      <c r="I99" s="1">
        <f t="shared" si="15"/>
        <v>11.5044864491</v>
      </c>
      <c r="J99" s="1">
        <f t="shared" si="16"/>
        <v>-49.117113320000001</v>
      </c>
      <c r="K99" s="1">
        <f t="shared" si="17"/>
        <v>-20.4871248</v>
      </c>
      <c r="L99" s="2">
        <f t="shared" si="18"/>
        <v>69.077136507499986</v>
      </c>
      <c r="M99" s="2"/>
      <c r="N99">
        <v>1</v>
      </c>
      <c r="O99" s="1">
        <v>834.72</v>
      </c>
      <c r="P99" s="1">
        <v>1345.6949999999999</v>
      </c>
      <c r="Q99" s="1">
        <v>22486</v>
      </c>
      <c r="R99" s="1">
        <v>27434</v>
      </c>
      <c r="S99" s="1"/>
      <c r="T99" s="1">
        <f t="shared" si="19"/>
        <v>139.146576466</v>
      </c>
      <c r="U99" s="1">
        <f t="shared" si="20"/>
        <v>-12.3910511232</v>
      </c>
      <c r="V99" s="1">
        <f t="shared" si="21"/>
        <v>11.302573046699999</v>
      </c>
      <c r="W99" s="1">
        <f t="shared" si="22"/>
        <v>-42.434679760000002</v>
      </c>
      <c r="X99" s="1">
        <f t="shared" si="23"/>
        <v>-19.569769560000001</v>
      </c>
      <c r="Y99" s="6">
        <f t="shared" si="24"/>
        <v>76.053649069500011</v>
      </c>
      <c r="Z99" s="7">
        <v>71</v>
      </c>
      <c r="AA99" s="1">
        <f t="shared" si="25"/>
        <v>-5.0536490695000111</v>
      </c>
      <c r="AB99">
        <f>IF(AND($Y$2&lt;AA99,AA99&lt;$Z$2),1,0)</f>
        <v>0</v>
      </c>
    </row>
    <row r="100" spans="1:28" x14ac:dyDescent="0.25">
      <c r="A100">
        <v>1</v>
      </c>
      <c r="B100" s="1">
        <v>992.98</v>
      </c>
      <c r="C100" s="1">
        <v>1565.93</v>
      </c>
      <c r="D100" s="1">
        <v>24144</v>
      </c>
      <c r="E100" s="1">
        <v>19265</v>
      </c>
      <c r="F100" s="1"/>
      <c r="G100" s="1">
        <f t="shared" si="13"/>
        <v>139.146576466</v>
      </c>
      <c r="H100" s="1">
        <f t="shared" si="14"/>
        <v>-14.7403511888</v>
      </c>
      <c r="I100" s="1">
        <f t="shared" si="15"/>
        <v>13.152340025800001</v>
      </c>
      <c r="J100" s="1">
        <f t="shared" si="16"/>
        <v>-45.563591039999999</v>
      </c>
      <c r="K100" s="1">
        <f t="shared" si="17"/>
        <v>-13.742495100000001</v>
      </c>
      <c r="L100" s="2">
        <f t="shared" si="18"/>
        <v>78.25247916299999</v>
      </c>
      <c r="M100" s="2"/>
      <c r="N100">
        <v>1</v>
      </c>
      <c r="O100" s="1">
        <v>808.80499999999995</v>
      </c>
      <c r="P100" s="1">
        <v>1356.95</v>
      </c>
      <c r="Q100" s="1">
        <v>29372</v>
      </c>
      <c r="R100" s="1">
        <v>34015</v>
      </c>
      <c r="S100" s="1"/>
      <c r="T100" s="1">
        <f t="shared" si="19"/>
        <v>139.146576466</v>
      </c>
      <c r="U100" s="1">
        <f t="shared" si="20"/>
        <v>-12.006354350799999</v>
      </c>
      <c r="V100" s="1">
        <f t="shared" si="21"/>
        <v>11.397104467</v>
      </c>
      <c r="W100" s="1">
        <f t="shared" si="22"/>
        <v>-55.429663519999998</v>
      </c>
      <c r="X100" s="1">
        <f t="shared" si="23"/>
        <v>-24.264260100000001</v>
      </c>
      <c r="Y100" s="6">
        <f t="shared" si="24"/>
        <v>58.843402962200003</v>
      </c>
      <c r="Z100" s="7">
        <v>48</v>
      </c>
      <c r="AA100" s="1">
        <f t="shared" si="25"/>
        <v>-10.843402962200003</v>
      </c>
      <c r="AB100">
        <f>IF(AND($Y$2&lt;AA100,AA100&lt;$Z$2),1,0)</f>
        <v>0</v>
      </c>
    </row>
    <row r="101" spans="1:28" x14ac:dyDescent="0.25">
      <c r="A101">
        <v>1</v>
      </c>
      <c r="B101" s="1">
        <v>489.12</v>
      </c>
      <c r="C101" s="1">
        <v>1351.2</v>
      </c>
      <c r="D101" s="1">
        <v>17356</v>
      </c>
      <c r="E101" s="1">
        <v>40074</v>
      </c>
      <c r="F101" s="1"/>
      <c r="G101" s="1">
        <f t="shared" si="13"/>
        <v>139.146576466</v>
      </c>
      <c r="H101" s="1">
        <f t="shared" si="14"/>
        <v>-7.2607711871999996</v>
      </c>
      <c r="I101" s="1">
        <f t="shared" si="15"/>
        <v>11.348809872</v>
      </c>
      <c r="J101" s="1">
        <f t="shared" si="16"/>
        <v>-32.753548959999996</v>
      </c>
      <c r="K101" s="1">
        <f t="shared" si="17"/>
        <v>-28.586387160000001</v>
      </c>
      <c r="L101" s="2">
        <f t="shared" si="18"/>
        <v>81.89467903080002</v>
      </c>
      <c r="M101" s="2"/>
      <c r="N101">
        <v>1</v>
      </c>
      <c r="O101" s="1">
        <v>884.5</v>
      </c>
      <c r="P101" s="1">
        <v>1423.4</v>
      </c>
      <c r="Q101" s="1">
        <v>27159</v>
      </c>
      <c r="R101" s="1">
        <v>29136</v>
      </c>
      <c r="S101" s="1"/>
      <c r="T101" s="1">
        <f t="shared" si="19"/>
        <v>139.146576466</v>
      </c>
      <c r="U101" s="1">
        <f t="shared" si="20"/>
        <v>-13.13001332</v>
      </c>
      <c r="V101" s="1">
        <f t="shared" si="21"/>
        <v>11.955222004000001</v>
      </c>
      <c r="W101" s="1">
        <f t="shared" si="22"/>
        <v>-51.253378439999999</v>
      </c>
      <c r="X101" s="1">
        <f t="shared" si="23"/>
        <v>-20.783874239999999</v>
      </c>
      <c r="Y101" s="6">
        <f t="shared" si="24"/>
        <v>65.934532469999979</v>
      </c>
      <c r="Z101" s="7">
        <v>75</v>
      </c>
      <c r="AA101" s="1">
        <f t="shared" si="25"/>
        <v>9.0654675300000207</v>
      </c>
      <c r="AB101">
        <f>IF(AND($Y$2&lt;AA101,AA101&lt;$Z$2),1,0)</f>
        <v>0</v>
      </c>
    </row>
    <row r="102" spans="1:28" x14ac:dyDescent="0.25">
      <c r="A102">
        <v>1</v>
      </c>
      <c r="B102" s="1">
        <v>183.75</v>
      </c>
      <c r="C102" s="1">
        <v>866.95</v>
      </c>
      <c r="D102" s="1">
        <v>35892</v>
      </c>
      <c r="E102" s="1">
        <v>35605</v>
      </c>
      <c r="F102" s="1"/>
      <c r="G102" s="1">
        <f t="shared" si="13"/>
        <v>139.146576466</v>
      </c>
      <c r="H102" s="1">
        <f t="shared" si="14"/>
        <v>-2.7276878999999998</v>
      </c>
      <c r="I102" s="1">
        <f t="shared" si="15"/>
        <v>7.2815650669999998</v>
      </c>
      <c r="J102" s="1">
        <f t="shared" si="16"/>
        <v>-67.733946719999992</v>
      </c>
      <c r="K102" s="1">
        <f t="shared" si="17"/>
        <v>-25.398470700000001</v>
      </c>
      <c r="L102" s="2">
        <f t="shared" si="18"/>
        <v>50.568036212999999</v>
      </c>
      <c r="M102" s="2"/>
      <c r="N102">
        <v>1</v>
      </c>
      <c r="O102" s="1">
        <v>866.88</v>
      </c>
      <c r="P102" s="1">
        <v>1321.92</v>
      </c>
      <c r="Q102" s="1">
        <v>30811</v>
      </c>
      <c r="R102" s="1">
        <v>29490</v>
      </c>
      <c r="S102" s="1"/>
      <c r="T102" s="1">
        <f t="shared" si="19"/>
        <v>139.146576466</v>
      </c>
      <c r="U102" s="1">
        <f t="shared" si="20"/>
        <v>-12.8684521728</v>
      </c>
      <c r="V102" s="1">
        <f t="shared" si="21"/>
        <v>11.102885395200001</v>
      </c>
      <c r="W102" s="1">
        <f t="shared" si="22"/>
        <v>-58.145286759999998</v>
      </c>
      <c r="X102" s="1">
        <f t="shared" si="23"/>
        <v>-21.0363966</v>
      </c>
      <c r="Y102" s="6">
        <f t="shared" si="24"/>
        <v>58.199326328399977</v>
      </c>
      <c r="Z102" s="7">
        <v>78</v>
      </c>
      <c r="AA102" s="1">
        <f t="shared" si="25"/>
        <v>19.800673671600023</v>
      </c>
      <c r="AB102">
        <f>IF(AND($Y$2&lt;AA102,AA102&lt;$Z$2),1,0)</f>
        <v>0</v>
      </c>
    </row>
    <row r="103" spans="1:28" x14ac:dyDescent="0.25">
      <c r="A103">
        <v>1</v>
      </c>
      <c r="B103" s="1">
        <v>794.8</v>
      </c>
      <c r="C103" s="1">
        <v>1332.4949999999999</v>
      </c>
      <c r="D103" s="1">
        <v>35921</v>
      </c>
      <c r="E103" s="1">
        <v>40625</v>
      </c>
      <c r="F103" s="1"/>
      <c r="G103" s="1">
        <f t="shared" si="13"/>
        <v>139.146576466</v>
      </c>
      <c r="H103" s="1">
        <f t="shared" si="14"/>
        <v>-11.798456287999999</v>
      </c>
      <c r="I103" s="1">
        <f t="shared" si="15"/>
        <v>11.191705454699999</v>
      </c>
      <c r="J103" s="1">
        <f t="shared" si="16"/>
        <v>-67.788674360000002</v>
      </c>
      <c r="K103" s="1">
        <f t="shared" si="17"/>
        <v>-28.9794375</v>
      </c>
      <c r="L103" s="2">
        <f t="shared" si="18"/>
        <v>41.771713772699997</v>
      </c>
      <c r="M103" s="2"/>
      <c r="N103">
        <v>1</v>
      </c>
      <c r="O103" s="1">
        <v>883.16</v>
      </c>
      <c r="P103" s="1">
        <v>1409.84</v>
      </c>
      <c r="Q103" s="1">
        <v>22909</v>
      </c>
      <c r="R103" s="1">
        <v>24214</v>
      </c>
      <c r="S103" s="1"/>
      <c r="T103" s="1">
        <f t="shared" si="19"/>
        <v>139.146576466</v>
      </c>
      <c r="U103" s="1">
        <f t="shared" si="20"/>
        <v>-13.110121609599998</v>
      </c>
      <c r="V103" s="1">
        <f t="shared" si="21"/>
        <v>11.841330750399999</v>
      </c>
      <c r="W103" s="1">
        <f t="shared" si="22"/>
        <v>-43.232948440000001</v>
      </c>
      <c r="X103" s="1">
        <f t="shared" si="23"/>
        <v>-17.272814759999999</v>
      </c>
      <c r="Y103" s="6">
        <f t="shared" si="24"/>
        <v>77.372022406799985</v>
      </c>
      <c r="Z103" s="7">
        <v>89</v>
      </c>
      <c r="AA103" s="1">
        <f t="shared" si="25"/>
        <v>11.627977593200015</v>
      </c>
      <c r="AB103">
        <f>IF(AND($Y$2&lt;AA103,AA103&lt;$Z$2),1,0)</f>
        <v>0</v>
      </c>
    </row>
    <row r="104" spans="1:28" x14ac:dyDescent="0.25">
      <c r="A104">
        <v>1</v>
      </c>
      <c r="B104" s="1">
        <v>792.45</v>
      </c>
      <c r="C104" s="1">
        <v>1371.59</v>
      </c>
      <c r="D104" s="1">
        <v>25374</v>
      </c>
      <c r="E104" s="1">
        <v>28430</v>
      </c>
      <c r="F104" s="1"/>
      <c r="G104" s="1">
        <f t="shared" si="13"/>
        <v>139.146576466</v>
      </c>
      <c r="H104" s="1">
        <f t="shared" si="14"/>
        <v>-11.763571572</v>
      </c>
      <c r="I104" s="1">
        <f t="shared" si="15"/>
        <v>11.5200667054</v>
      </c>
      <c r="J104" s="1">
        <f t="shared" si="16"/>
        <v>-47.884797839999997</v>
      </c>
      <c r="K104" s="1">
        <f t="shared" si="17"/>
        <v>-20.2802562</v>
      </c>
      <c r="L104" s="2">
        <f t="shared" si="18"/>
        <v>70.738017559399992</v>
      </c>
      <c r="M104" s="2"/>
      <c r="N104">
        <v>1</v>
      </c>
      <c r="O104" s="1">
        <v>759.62</v>
      </c>
      <c r="P104" s="1">
        <v>1352.61</v>
      </c>
      <c r="Q104" s="1">
        <v>33009</v>
      </c>
      <c r="R104" s="1">
        <v>40497</v>
      </c>
      <c r="S104" s="1"/>
      <c r="T104" s="1">
        <f t="shared" si="19"/>
        <v>139.146576466</v>
      </c>
      <c r="U104" s="1">
        <f t="shared" si="20"/>
        <v>-11.276224667199999</v>
      </c>
      <c r="V104" s="1">
        <f t="shared" si="21"/>
        <v>11.360652546599999</v>
      </c>
      <c r="W104" s="1">
        <f t="shared" si="22"/>
        <v>-62.293264439999994</v>
      </c>
      <c r="X104" s="1">
        <f t="shared" si="23"/>
        <v>-28.888129980000002</v>
      </c>
      <c r="Y104" s="6">
        <f t="shared" si="24"/>
        <v>48.049609925400006</v>
      </c>
      <c r="Z104" s="7">
        <v>51</v>
      </c>
      <c r="AA104" s="1">
        <f t="shared" si="25"/>
        <v>2.9503900745999943</v>
      </c>
      <c r="AB104">
        <f>IF(AND($Y$2&lt;AA104,AA104&lt;$Z$2),1,0)</f>
        <v>1</v>
      </c>
    </row>
    <row r="105" spans="1:28" x14ac:dyDescent="0.25">
      <c r="A105">
        <v>1</v>
      </c>
      <c r="B105" s="1">
        <v>808.54</v>
      </c>
      <c r="C105" s="1">
        <v>1348.94</v>
      </c>
      <c r="D105" s="1">
        <v>30776</v>
      </c>
      <c r="E105" s="1">
        <v>34094</v>
      </c>
      <c r="F105" s="1"/>
      <c r="G105" s="1">
        <f t="shared" si="13"/>
        <v>139.146576466</v>
      </c>
      <c r="H105" s="1">
        <f t="shared" si="14"/>
        <v>-12.002420542399999</v>
      </c>
      <c r="I105" s="1">
        <f t="shared" si="15"/>
        <v>11.329827996400001</v>
      </c>
      <c r="J105" s="1">
        <f t="shared" si="16"/>
        <v>-58.079236160000001</v>
      </c>
      <c r="K105" s="1">
        <f t="shared" si="17"/>
        <v>-24.320613959999999</v>
      </c>
      <c r="L105" s="2">
        <f t="shared" si="18"/>
        <v>56.074133799999998</v>
      </c>
      <c r="M105" s="2"/>
      <c r="N105">
        <v>1</v>
      </c>
      <c r="O105" s="1">
        <v>804.92</v>
      </c>
      <c r="P105" s="1">
        <v>1357.88</v>
      </c>
      <c r="Q105" s="1">
        <v>37826</v>
      </c>
      <c r="R105" s="1">
        <v>33792</v>
      </c>
      <c r="S105" s="1"/>
      <c r="T105" s="1">
        <f t="shared" si="19"/>
        <v>139.146576466</v>
      </c>
      <c r="U105" s="1">
        <f t="shared" si="20"/>
        <v>-11.948683235199999</v>
      </c>
      <c r="V105" s="1">
        <f t="shared" si="21"/>
        <v>11.4049155928</v>
      </c>
      <c r="W105" s="1">
        <f t="shared" si="22"/>
        <v>-71.383714159999997</v>
      </c>
      <c r="X105" s="1">
        <f t="shared" si="23"/>
        <v>-24.105185280000001</v>
      </c>
      <c r="Y105" s="6">
        <f t="shared" si="24"/>
        <v>43.113909383600017</v>
      </c>
      <c r="Z105" s="7">
        <v>55</v>
      </c>
      <c r="AA105" s="1">
        <f t="shared" si="25"/>
        <v>11.886090616399983</v>
      </c>
      <c r="AB105">
        <f>IF(AND($Y$2&lt;AA105,AA105&lt;$Z$2),1,0)</f>
        <v>0</v>
      </c>
    </row>
    <row r="106" spans="1:28" x14ac:dyDescent="0.25">
      <c r="A106">
        <v>1</v>
      </c>
      <c r="B106" s="1">
        <v>773.78</v>
      </c>
      <c r="C106" s="1">
        <v>1393.58</v>
      </c>
      <c r="D106" s="1">
        <v>32096</v>
      </c>
      <c r="E106" s="1">
        <v>30128</v>
      </c>
      <c r="F106" s="1"/>
      <c r="G106" s="1">
        <f t="shared" si="13"/>
        <v>139.146576466</v>
      </c>
      <c r="H106" s="1">
        <f t="shared" si="14"/>
        <v>-11.4864236368</v>
      </c>
      <c r="I106" s="1">
        <f t="shared" si="15"/>
        <v>11.7047620348</v>
      </c>
      <c r="J106" s="1">
        <f t="shared" si="16"/>
        <v>-60.570287359999995</v>
      </c>
      <c r="K106" s="1">
        <f t="shared" si="17"/>
        <v>-21.491507519999999</v>
      </c>
      <c r="L106" s="2">
        <f t="shared" si="18"/>
        <v>57.30311998400002</v>
      </c>
      <c r="M106" s="2"/>
      <c r="N106">
        <v>1</v>
      </c>
      <c r="O106" s="1">
        <v>769.28</v>
      </c>
      <c r="P106" s="1">
        <v>1328.68</v>
      </c>
      <c r="Q106" s="1">
        <v>37510</v>
      </c>
      <c r="R106" s="1">
        <v>37894</v>
      </c>
      <c r="S106" s="1"/>
      <c r="T106" s="1">
        <f t="shared" si="19"/>
        <v>139.146576466</v>
      </c>
      <c r="U106" s="1">
        <f t="shared" si="20"/>
        <v>-11.419623116799999</v>
      </c>
      <c r="V106" s="1">
        <f t="shared" si="21"/>
        <v>11.1596630408</v>
      </c>
      <c r="W106" s="1">
        <f t="shared" si="22"/>
        <v>-70.7873716</v>
      </c>
      <c r="X106" s="1">
        <f t="shared" si="23"/>
        <v>-27.031305960000001</v>
      </c>
      <c r="Y106" s="6">
        <f t="shared" si="24"/>
        <v>41.067938830000003</v>
      </c>
      <c r="Z106" s="7">
        <v>22</v>
      </c>
      <c r="AA106" s="1">
        <f t="shared" si="25"/>
        <v>-19.067938830000003</v>
      </c>
      <c r="AB106">
        <f>IF(AND($Y$2&lt;AA106,AA106&lt;$Z$2),1,0)</f>
        <v>0</v>
      </c>
    </row>
    <row r="107" spans="1:28" x14ac:dyDescent="0.25">
      <c r="A107">
        <v>1</v>
      </c>
      <c r="B107" s="1">
        <v>768.64</v>
      </c>
      <c r="C107" s="1">
        <v>1316</v>
      </c>
      <c r="D107" s="1">
        <v>31216</v>
      </c>
      <c r="E107" s="1">
        <v>33427</v>
      </c>
      <c r="F107" s="1"/>
      <c r="G107" s="1">
        <f t="shared" si="13"/>
        <v>139.146576466</v>
      </c>
      <c r="H107" s="1">
        <f t="shared" si="14"/>
        <v>-11.410122598399999</v>
      </c>
      <c r="I107" s="1">
        <f t="shared" si="15"/>
        <v>11.05316296</v>
      </c>
      <c r="J107" s="1">
        <f t="shared" si="16"/>
        <v>-58.909586560000001</v>
      </c>
      <c r="K107" s="1">
        <f t="shared" si="17"/>
        <v>-23.844816180000002</v>
      </c>
      <c r="L107" s="2">
        <f t="shared" si="18"/>
        <v>56.035214087600004</v>
      </c>
      <c r="M107" s="2"/>
      <c r="N107">
        <v>1</v>
      </c>
      <c r="O107" s="1">
        <v>912.875</v>
      </c>
      <c r="P107" s="1">
        <v>1398.8</v>
      </c>
      <c r="Q107" s="1">
        <v>21930</v>
      </c>
      <c r="R107" s="1">
        <v>29392</v>
      </c>
      <c r="S107" s="1"/>
      <c r="T107" s="1">
        <f t="shared" si="19"/>
        <v>139.146576466</v>
      </c>
      <c r="U107" s="1">
        <f t="shared" si="20"/>
        <v>-13.551227709999999</v>
      </c>
      <c r="V107" s="1">
        <f t="shared" si="21"/>
        <v>11.748605127999999</v>
      </c>
      <c r="W107" s="1">
        <f t="shared" si="22"/>
        <v>-41.385418799999997</v>
      </c>
      <c r="X107" s="1">
        <f t="shared" si="23"/>
        <v>-20.966489280000001</v>
      </c>
      <c r="Y107" s="6">
        <f t="shared" si="24"/>
        <v>74.992045804</v>
      </c>
      <c r="Z107" s="7">
        <v>73</v>
      </c>
      <c r="AA107" s="1">
        <f t="shared" si="25"/>
        <v>-1.992045804</v>
      </c>
      <c r="AB107">
        <f>IF(AND($Y$2&lt;AA107,AA107&lt;$Z$2),1,0)</f>
        <v>1</v>
      </c>
    </row>
    <row r="108" spans="1:28" x14ac:dyDescent="0.25">
      <c r="A108">
        <v>1</v>
      </c>
      <c r="B108" s="1">
        <v>1018.965</v>
      </c>
      <c r="C108" s="1">
        <v>1578.96</v>
      </c>
      <c r="D108" s="1">
        <v>21919</v>
      </c>
      <c r="E108" s="1">
        <v>18765</v>
      </c>
      <c r="F108" s="1"/>
      <c r="G108" s="1">
        <f t="shared" si="13"/>
        <v>139.146576466</v>
      </c>
      <c r="H108" s="1">
        <f t="shared" si="14"/>
        <v>-15.1260870804</v>
      </c>
      <c r="I108" s="1">
        <f t="shared" si="15"/>
        <v>13.261779777599999</v>
      </c>
      <c r="J108" s="1">
        <f t="shared" si="16"/>
        <v>-41.364660039999997</v>
      </c>
      <c r="K108" s="1">
        <f t="shared" si="17"/>
        <v>-13.3858251</v>
      </c>
      <c r="L108" s="2">
        <f t="shared" si="18"/>
        <v>82.531784023200004</v>
      </c>
      <c r="M108" s="2"/>
      <c r="N108">
        <v>1</v>
      </c>
      <c r="O108" s="1">
        <v>762.93499999999995</v>
      </c>
      <c r="P108" s="1">
        <v>1371.8150000000001</v>
      </c>
      <c r="Q108" s="1">
        <v>37361</v>
      </c>
      <c r="R108" s="1">
        <v>24096</v>
      </c>
      <c r="S108" s="1"/>
      <c r="T108" s="1">
        <f t="shared" si="19"/>
        <v>139.146576466</v>
      </c>
      <c r="U108" s="1">
        <f t="shared" si="20"/>
        <v>-11.325434383599999</v>
      </c>
      <c r="V108" s="1">
        <f t="shared" si="21"/>
        <v>11.521956493899999</v>
      </c>
      <c r="W108" s="1">
        <f t="shared" si="22"/>
        <v>-70.506184759999996</v>
      </c>
      <c r="X108" s="1">
        <f t="shared" si="23"/>
        <v>-17.188640639999999</v>
      </c>
      <c r="Y108" s="6">
        <f t="shared" si="24"/>
        <v>51.648273176300009</v>
      </c>
      <c r="Z108" s="7">
        <v>20</v>
      </c>
      <c r="AA108" s="1">
        <f t="shared" si="25"/>
        <v>-31.648273176300009</v>
      </c>
      <c r="AB108">
        <f>IF(AND($Y$2&lt;AA108,AA108&lt;$Z$2),1,0)</f>
        <v>0</v>
      </c>
    </row>
    <row r="109" spans="1:28" x14ac:dyDescent="0.25">
      <c r="A109">
        <v>1</v>
      </c>
      <c r="B109" s="1">
        <v>744.72</v>
      </c>
      <c r="C109" s="1">
        <v>1331.84</v>
      </c>
      <c r="D109" s="1">
        <v>42482</v>
      </c>
      <c r="E109" s="1">
        <v>36873</v>
      </c>
      <c r="F109" s="1"/>
      <c r="G109" s="1">
        <f t="shared" si="13"/>
        <v>139.146576466</v>
      </c>
      <c r="H109" s="1">
        <f t="shared" si="14"/>
        <v>-11.055040723199999</v>
      </c>
      <c r="I109" s="1">
        <f t="shared" si="15"/>
        <v>11.186204070399999</v>
      </c>
      <c r="J109" s="1">
        <f t="shared" si="16"/>
        <v>-80.17033112</v>
      </c>
      <c r="K109" s="1">
        <f t="shared" si="17"/>
        <v>-26.30298582</v>
      </c>
      <c r="L109" s="2">
        <f t="shared" si="18"/>
        <v>32.804422873200011</v>
      </c>
      <c r="M109" s="2"/>
      <c r="N109">
        <v>1</v>
      </c>
      <c r="O109" s="1">
        <v>207.58500000000001</v>
      </c>
      <c r="P109" s="1">
        <v>927.71500000000003</v>
      </c>
      <c r="Q109" s="1">
        <v>25795</v>
      </c>
      <c r="R109" s="1">
        <v>28553</v>
      </c>
      <c r="S109" s="1"/>
      <c r="T109" s="1">
        <f t="shared" si="19"/>
        <v>139.146576466</v>
      </c>
      <c r="U109" s="1">
        <f t="shared" si="20"/>
        <v>-3.0815079876000002</v>
      </c>
      <c r="V109" s="1">
        <f t="shared" si="21"/>
        <v>7.7919339479000005</v>
      </c>
      <c r="W109" s="1">
        <f t="shared" si="22"/>
        <v>-48.679292199999999</v>
      </c>
      <c r="X109" s="1">
        <f t="shared" si="23"/>
        <v>-20.367997020000001</v>
      </c>
      <c r="Y109" s="6">
        <f t="shared" si="24"/>
        <v>74.809713206300003</v>
      </c>
      <c r="Z109" s="7">
        <v>74</v>
      </c>
      <c r="AA109" s="1">
        <f t="shared" si="25"/>
        <v>-0.80971320630000321</v>
      </c>
      <c r="AB109">
        <f>IF(AND($Y$2&lt;AA109,AA109&lt;$Z$2),1,0)</f>
        <v>1</v>
      </c>
    </row>
    <row r="110" spans="1:28" x14ac:dyDescent="0.25">
      <c r="A110">
        <v>1</v>
      </c>
      <c r="B110" s="1">
        <v>752</v>
      </c>
      <c r="C110" s="1">
        <v>1292</v>
      </c>
      <c r="D110" s="1">
        <v>35044</v>
      </c>
      <c r="E110" s="1">
        <v>35545</v>
      </c>
      <c r="F110" s="1"/>
      <c r="G110" s="1">
        <f t="shared" si="13"/>
        <v>139.146576466</v>
      </c>
      <c r="H110" s="1">
        <f t="shared" si="14"/>
        <v>-11.16310912</v>
      </c>
      <c r="I110" s="1">
        <f t="shared" si="15"/>
        <v>10.85158552</v>
      </c>
      <c r="J110" s="1">
        <f t="shared" si="16"/>
        <v>-66.133635040000001</v>
      </c>
      <c r="K110" s="1">
        <f t="shared" si="17"/>
        <v>-25.3556703</v>
      </c>
      <c r="L110" s="2">
        <f t="shared" si="18"/>
        <v>47.345747526000011</v>
      </c>
      <c r="M110" s="2"/>
      <c r="N110">
        <v>1</v>
      </c>
      <c r="O110" s="1">
        <v>804.64</v>
      </c>
      <c r="P110" s="1">
        <v>1332</v>
      </c>
      <c r="Q110" s="1">
        <v>33902</v>
      </c>
      <c r="R110" s="1">
        <v>40973</v>
      </c>
      <c r="S110" s="1"/>
      <c r="T110" s="1">
        <f t="shared" si="19"/>
        <v>139.146576466</v>
      </c>
      <c r="U110" s="1">
        <f t="shared" si="20"/>
        <v>-11.9445267584</v>
      </c>
      <c r="V110" s="1">
        <f t="shared" si="21"/>
        <v>11.18754792</v>
      </c>
      <c r="W110" s="1">
        <f t="shared" si="22"/>
        <v>-63.97849832</v>
      </c>
      <c r="X110" s="1">
        <f t="shared" si="23"/>
        <v>-29.227679820000002</v>
      </c>
      <c r="Y110" s="6">
        <f t="shared" si="24"/>
        <v>45.183419487599977</v>
      </c>
      <c r="Z110" s="7">
        <v>48</v>
      </c>
      <c r="AA110" s="1">
        <f t="shared" si="25"/>
        <v>2.8165805124000229</v>
      </c>
      <c r="AB110">
        <f>IF(AND($Y$2&lt;AA110,AA110&lt;$Z$2),1,0)</f>
        <v>1</v>
      </c>
    </row>
    <row r="111" spans="1:28" x14ac:dyDescent="0.25">
      <c r="A111">
        <v>1</v>
      </c>
      <c r="B111" s="1">
        <v>880.94500000000005</v>
      </c>
      <c r="C111" s="1">
        <v>1382.38</v>
      </c>
      <c r="D111" s="1">
        <v>29942</v>
      </c>
      <c r="E111" s="1">
        <v>29055</v>
      </c>
      <c r="F111" s="1"/>
      <c r="G111" s="1">
        <f t="shared" si="13"/>
        <v>139.146576466</v>
      </c>
      <c r="H111" s="1">
        <f t="shared" si="14"/>
        <v>-13.0772409092</v>
      </c>
      <c r="I111" s="1">
        <f t="shared" si="15"/>
        <v>11.610692562800001</v>
      </c>
      <c r="J111" s="1">
        <f t="shared" si="16"/>
        <v>-56.505344719999997</v>
      </c>
      <c r="K111" s="1">
        <f t="shared" si="17"/>
        <v>-20.7260937</v>
      </c>
      <c r="L111" s="2">
        <f t="shared" si="18"/>
        <v>60.448589699599999</v>
      </c>
      <c r="M111" s="2"/>
      <c r="N111">
        <v>1</v>
      </c>
      <c r="O111" s="1">
        <v>743.16</v>
      </c>
      <c r="P111" s="1">
        <v>1338.76</v>
      </c>
      <c r="Q111" s="1">
        <v>42569</v>
      </c>
      <c r="R111" s="1">
        <v>32123</v>
      </c>
      <c r="S111" s="1"/>
      <c r="T111" s="1">
        <f t="shared" si="19"/>
        <v>139.146576466</v>
      </c>
      <c r="U111" s="1">
        <f t="shared" si="20"/>
        <v>-11.0318832096</v>
      </c>
      <c r="V111" s="1">
        <f t="shared" si="21"/>
        <v>11.244325565600001</v>
      </c>
      <c r="W111" s="1">
        <f t="shared" si="22"/>
        <v>-80.334514040000002</v>
      </c>
      <c r="X111" s="1">
        <f t="shared" si="23"/>
        <v>-22.91462082</v>
      </c>
      <c r="Y111" s="6">
        <f t="shared" si="24"/>
        <v>36.109883961999998</v>
      </c>
      <c r="Z111" s="7">
        <v>18</v>
      </c>
      <c r="AA111" s="1">
        <f t="shared" si="25"/>
        <v>-18.109883961999998</v>
      </c>
      <c r="AB111">
        <f>IF(AND($Y$2&lt;AA111,AA111&lt;$Z$2),1,0)</f>
        <v>0</v>
      </c>
    </row>
    <row r="112" spans="1:28" x14ac:dyDescent="0.25">
      <c r="A112">
        <v>1</v>
      </c>
      <c r="B112" s="1">
        <v>789.92499999999995</v>
      </c>
      <c r="C112" s="1">
        <v>1340.5</v>
      </c>
      <c r="D112" s="1">
        <v>35553</v>
      </c>
      <c r="E112" s="1">
        <v>23143</v>
      </c>
      <c r="F112" s="1"/>
      <c r="G112" s="1">
        <f t="shared" si="13"/>
        <v>139.146576466</v>
      </c>
      <c r="H112" s="1">
        <f t="shared" si="14"/>
        <v>-11.726089057999999</v>
      </c>
      <c r="I112" s="1">
        <f t="shared" si="15"/>
        <v>11.25893993</v>
      </c>
      <c r="J112" s="1">
        <f t="shared" si="16"/>
        <v>-67.09419948</v>
      </c>
      <c r="K112" s="1">
        <f t="shared" si="17"/>
        <v>-16.508827620000002</v>
      </c>
      <c r="L112" s="2">
        <f t="shared" si="18"/>
        <v>55.076400238000005</v>
      </c>
      <c r="M112" s="2"/>
      <c r="N112">
        <v>1</v>
      </c>
      <c r="O112" s="1">
        <v>800.85500000000002</v>
      </c>
      <c r="P112" s="1">
        <v>1377.83</v>
      </c>
      <c r="Q112" s="1">
        <v>32575</v>
      </c>
      <c r="R112" s="1">
        <v>39893</v>
      </c>
      <c r="S112" s="1"/>
      <c r="T112" s="1">
        <f t="shared" si="19"/>
        <v>139.146576466</v>
      </c>
      <c r="U112" s="1">
        <f t="shared" si="20"/>
        <v>-11.888340098800001</v>
      </c>
      <c r="V112" s="1">
        <f t="shared" si="21"/>
        <v>11.572476839799998</v>
      </c>
      <c r="W112" s="1">
        <f t="shared" si="22"/>
        <v>-61.474236999999995</v>
      </c>
      <c r="X112" s="1">
        <f t="shared" si="23"/>
        <v>-28.457272620000001</v>
      </c>
      <c r="Y112" s="6">
        <f t="shared" si="24"/>
        <v>48.899203587000017</v>
      </c>
      <c r="Z112" s="7">
        <v>71</v>
      </c>
      <c r="AA112" s="1">
        <f t="shared" si="25"/>
        <v>22.100796412999983</v>
      </c>
      <c r="AB112">
        <f>IF(AND($Y$2&lt;AA112,AA112&lt;$Z$2),1,0)</f>
        <v>0</v>
      </c>
    </row>
    <row r="113" spans="1:28" x14ac:dyDescent="0.25">
      <c r="A113">
        <v>1</v>
      </c>
      <c r="B113" s="1">
        <v>750.68</v>
      </c>
      <c r="C113" s="1">
        <v>1376.63</v>
      </c>
      <c r="D113" s="1">
        <v>35476</v>
      </c>
      <c r="E113" s="1">
        <v>32007</v>
      </c>
      <c r="F113" s="1"/>
      <c r="G113" s="1">
        <f t="shared" si="13"/>
        <v>139.146576466</v>
      </c>
      <c r="H113" s="1">
        <f t="shared" si="14"/>
        <v>-11.1435143008</v>
      </c>
      <c r="I113" s="1">
        <f t="shared" si="15"/>
        <v>11.562397967800001</v>
      </c>
      <c r="J113" s="1">
        <f t="shared" si="16"/>
        <v>-66.948888159999996</v>
      </c>
      <c r="K113" s="1">
        <f t="shared" si="17"/>
        <v>-22.831873380000001</v>
      </c>
      <c r="L113" s="2">
        <f t="shared" si="18"/>
        <v>49.784698592999987</v>
      </c>
      <c r="M113" s="2"/>
      <c r="N113">
        <v>1</v>
      </c>
      <c r="O113" s="1">
        <v>227.69</v>
      </c>
      <c r="P113" s="1">
        <v>934.49</v>
      </c>
      <c r="Q113" s="1">
        <v>26615</v>
      </c>
      <c r="R113" s="1">
        <v>33224</v>
      </c>
      <c r="S113" s="1"/>
      <c r="T113" s="1">
        <f t="shared" si="19"/>
        <v>139.146576466</v>
      </c>
      <c r="U113" s="1">
        <f t="shared" si="20"/>
        <v>-3.3799578663999998</v>
      </c>
      <c r="V113" s="1">
        <f t="shared" si="21"/>
        <v>7.8488375793999996</v>
      </c>
      <c r="W113" s="1">
        <f t="shared" si="22"/>
        <v>-50.226763399999996</v>
      </c>
      <c r="X113" s="1">
        <f t="shared" si="23"/>
        <v>-23.700008159999999</v>
      </c>
      <c r="Y113" s="6">
        <f t="shared" si="24"/>
        <v>69.688684619000014</v>
      </c>
      <c r="Z113" s="7">
        <v>78</v>
      </c>
      <c r="AA113" s="1">
        <f t="shared" si="25"/>
        <v>8.3113153809999858</v>
      </c>
      <c r="AB113">
        <f>IF(AND($Y$2&lt;AA113,AA113&lt;$Z$2),1,0)</f>
        <v>0</v>
      </c>
    </row>
    <row r="114" spans="1:28" x14ac:dyDescent="0.25">
      <c r="A114">
        <v>1</v>
      </c>
      <c r="B114" s="1">
        <v>793.21500000000003</v>
      </c>
      <c r="C114" s="1">
        <v>1304.27</v>
      </c>
      <c r="D114" s="1">
        <v>25104</v>
      </c>
      <c r="E114" s="1">
        <v>27746</v>
      </c>
      <c r="F114" s="1"/>
      <c r="G114" s="1">
        <f t="shared" si="13"/>
        <v>139.146576466</v>
      </c>
      <c r="H114" s="1">
        <f t="shared" si="14"/>
        <v>-11.774927660399999</v>
      </c>
      <c r="I114" s="1">
        <f t="shared" si="15"/>
        <v>10.9546419862</v>
      </c>
      <c r="J114" s="1">
        <f t="shared" si="16"/>
        <v>-47.375264639999997</v>
      </c>
      <c r="K114" s="1">
        <f t="shared" si="17"/>
        <v>-19.79233164</v>
      </c>
      <c r="L114" s="2">
        <f t="shared" si="18"/>
        <v>71.158694511800007</v>
      </c>
      <c r="M114" s="2"/>
      <c r="N114">
        <v>1</v>
      </c>
      <c r="O114" s="1">
        <v>837.88</v>
      </c>
      <c r="P114" s="1">
        <v>1391.23</v>
      </c>
      <c r="Q114" s="1">
        <v>30875</v>
      </c>
      <c r="R114" s="1">
        <v>36596</v>
      </c>
      <c r="S114" s="1"/>
      <c r="T114" s="1">
        <f t="shared" si="19"/>
        <v>139.146576466</v>
      </c>
      <c r="U114" s="1">
        <f t="shared" si="20"/>
        <v>-12.4379599328</v>
      </c>
      <c r="V114" s="1">
        <f t="shared" si="21"/>
        <v>11.685024243799999</v>
      </c>
      <c r="W114" s="1">
        <f t="shared" si="22"/>
        <v>-58.266064999999998</v>
      </c>
      <c r="X114" s="1">
        <f t="shared" si="23"/>
        <v>-26.10539064</v>
      </c>
      <c r="Y114" s="6">
        <f t="shared" si="24"/>
        <v>54.022185137000008</v>
      </c>
      <c r="Z114" s="7">
        <v>48</v>
      </c>
      <c r="AA114" s="1">
        <f t="shared" si="25"/>
        <v>-6.0221851370000081</v>
      </c>
      <c r="AB114">
        <f>IF(AND($Y$2&lt;AA114,AA114&lt;$Z$2),1,0)</f>
        <v>0</v>
      </c>
    </row>
    <row r="115" spans="1:28" x14ac:dyDescent="0.25">
      <c r="A115">
        <v>1</v>
      </c>
      <c r="B115" s="1">
        <v>767.55</v>
      </c>
      <c r="C115" s="1">
        <v>1405.65</v>
      </c>
      <c r="D115" s="1">
        <v>43597</v>
      </c>
      <c r="E115" s="1">
        <v>34104</v>
      </c>
      <c r="F115" s="1"/>
      <c r="G115" s="1">
        <f t="shared" si="13"/>
        <v>139.146576466</v>
      </c>
      <c r="H115" s="1">
        <f t="shared" si="14"/>
        <v>-11.393942028</v>
      </c>
      <c r="I115" s="1">
        <f t="shared" si="15"/>
        <v>11.806138689000001</v>
      </c>
      <c r="J115" s="1">
        <f t="shared" si="16"/>
        <v>-82.274514519999997</v>
      </c>
      <c r="K115" s="1">
        <f t="shared" si="17"/>
        <v>-24.32774736</v>
      </c>
      <c r="L115" s="2">
        <f t="shared" si="18"/>
        <v>32.956511246999995</v>
      </c>
      <c r="M115" s="2"/>
      <c r="N115">
        <v>1</v>
      </c>
      <c r="O115" s="1">
        <v>849</v>
      </c>
      <c r="P115" s="1">
        <v>1380.3</v>
      </c>
      <c r="Q115" s="1">
        <v>32117</v>
      </c>
      <c r="R115" s="1">
        <v>25790</v>
      </c>
      <c r="S115" s="1"/>
      <c r="T115" s="1">
        <f t="shared" si="19"/>
        <v>139.146576466</v>
      </c>
      <c r="U115" s="1">
        <f t="shared" si="20"/>
        <v>-12.603031440000001</v>
      </c>
      <c r="V115" s="1">
        <f t="shared" si="21"/>
        <v>11.593222517999999</v>
      </c>
      <c r="W115" s="1">
        <f t="shared" si="22"/>
        <v>-60.609917719999999</v>
      </c>
      <c r="X115" s="1">
        <f t="shared" si="23"/>
        <v>-18.397038600000002</v>
      </c>
      <c r="Y115" s="6">
        <f t="shared" si="24"/>
        <v>59.129811224000008</v>
      </c>
      <c r="Z115" s="7">
        <v>74</v>
      </c>
      <c r="AA115" s="1">
        <f t="shared" si="25"/>
        <v>14.870188775999992</v>
      </c>
      <c r="AB115">
        <f>IF(AND($Y$2&lt;AA115,AA115&lt;$Z$2),1,0)</f>
        <v>0</v>
      </c>
    </row>
    <row r="116" spans="1:28" x14ac:dyDescent="0.25">
      <c r="A116">
        <v>1</v>
      </c>
      <c r="B116" s="1">
        <v>727.8</v>
      </c>
      <c r="C116" s="1">
        <v>1330.7149999999999</v>
      </c>
      <c r="D116" s="1">
        <v>42633</v>
      </c>
      <c r="E116" s="1">
        <v>48236</v>
      </c>
      <c r="F116" s="1"/>
      <c r="G116" s="1">
        <f t="shared" si="13"/>
        <v>139.146576466</v>
      </c>
      <c r="H116" s="1">
        <f t="shared" si="14"/>
        <v>-10.803870767999999</v>
      </c>
      <c r="I116" s="1">
        <f t="shared" si="15"/>
        <v>11.1767551279</v>
      </c>
      <c r="J116" s="1">
        <f t="shared" si="16"/>
        <v>-80.455292279999995</v>
      </c>
      <c r="K116" s="1">
        <f t="shared" si="17"/>
        <v>-34.408668240000004</v>
      </c>
      <c r="L116" s="2">
        <f t="shared" si="18"/>
        <v>24.655500305900013</v>
      </c>
      <c r="M116" s="2"/>
      <c r="N116">
        <v>1</v>
      </c>
      <c r="O116" s="1">
        <v>739</v>
      </c>
      <c r="P116" s="1">
        <v>1323.1</v>
      </c>
      <c r="Q116" s="1">
        <v>41285</v>
      </c>
      <c r="R116" s="1">
        <v>42465</v>
      </c>
      <c r="S116" s="1"/>
      <c r="T116" s="1">
        <f t="shared" si="19"/>
        <v>139.146576466</v>
      </c>
      <c r="U116" s="1">
        <f t="shared" si="20"/>
        <v>-10.97012984</v>
      </c>
      <c r="V116" s="1">
        <f t="shared" si="21"/>
        <v>11.112796285999998</v>
      </c>
      <c r="W116" s="1">
        <f t="shared" si="22"/>
        <v>-77.911400599999993</v>
      </c>
      <c r="X116" s="1">
        <f t="shared" si="23"/>
        <v>-30.291983099999999</v>
      </c>
      <c r="Y116" s="6">
        <f t="shared" si="24"/>
        <v>31.085859211999999</v>
      </c>
      <c r="Z116" s="7">
        <v>26</v>
      </c>
      <c r="AA116" s="1">
        <f t="shared" si="25"/>
        <v>-5.085859211999999</v>
      </c>
      <c r="AB116">
        <f>IF(AND($Y$2&lt;AA116,AA116&lt;$Z$2),1,0)</f>
        <v>0</v>
      </c>
    </row>
    <row r="117" spans="1:28" x14ac:dyDescent="0.25">
      <c r="A117">
        <v>1</v>
      </c>
      <c r="B117" s="1">
        <v>769</v>
      </c>
      <c r="C117" s="1">
        <v>1406.325</v>
      </c>
      <c r="D117" s="1">
        <v>48659</v>
      </c>
      <c r="E117" s="1">
        <v>32081</v>
      </c>
      <c r="F117" s="1"/>
      <c r="G117" s="1">
        <f t="shared" si="13"/>
        <v>139.146576466</v>
      </c>
      <c r="H117" s="1">
        <f t="shared" si="14"/>
        <v>-11.41546664</v>
      </c>
      <c r="I117" s="1">
        <f t="shared" si="15"/>
        <v>11.8118080545</v>
      </c>
      <c r="J117" s="1">
        <f t="shared" si="16"/>
        <v>-91.827318439999999</v>
      </c>
      <c r="K117" s="1">
        <f t="shared" si="17"/>
        <v>-22.884660540000002</v>
      </c>
      <c r="L117" s="2">
        <f t="shared" si="18"/>
        <v>24.830938900499998</v>
      </c>
      <c r="M117" s="2"/>
      <c r="N117">
        <v>1</v>
      </c>
      <c r="O117" s="1">
        <v>859.90499999999997</v>
      </c>
      <c r="P117" s="1">
        <v>1392.84</v>
      </c>
      <c r="Q117" s="1">
        <v>24788</v>
      </c>
      <c r="R117" s="1">
        <v>29295</v>
      </c>
      <c r="S117" s="1"/>
      <c r="T117" s="1">
        <f t="shared" si="19"/>
        <v>139.146576466</v>
      </c>
      <c r="U117" s="1">
        <f t="shared" si="20"/>
        <v>-12.7649113668</v>
      </c>
      <c r="V117" s="1">
        <f t="shared" si="21"/>
        <v>11.698546730399999</v>
      </c>
      <c r="W117" s="1">
        <f t="shared" si="22"/>
        <v>-46.778922080000001</v>
      </c>
      <c r="X117" s="1">
        <f t="shared" si="23"/>
        <v>-20.8972953</v>
      </c>
      <c r="Y117" s="6">
        <f t="shared" si="24"/>
        <v>70.40399444960002</v>
      </c>
      <c r="Z117" s="7">
        <v>75</v>
      </c>
      <c r="AA117" s="1">
        <f t="shared" si="25"/>
        <v>4.5960055503999797</v>
      </c>
      <c r="AB117">
        <f>IF(AND($Y$2&lt;AA117,AA117&lt;$Z$2),1,0)</f>
        <v>1</v>
      </c>
    </row>
    <row r="118" spans="1:28" x14ac:dyDescent="0.25">
      <c r="A118">
        <v>1</v>
      </c>
      <c r="B118" s="1">
        <v>344.24</v>
      </c>
      <c r="C118" s="1">
        <v>848.72</v>
      </c>
      <c r="D118" s="1">
        <v>10666</v>
      </c>
      <c r="E118" s="1">
        <v>36884</v>
      </c>
      <c r="F118" s="1"/>
      <c r="G118" s="1">
        <f t="shared" si="13"/>
        <v>139.146576466</v>
      </c>
      <c r="H118" s="1">
        <f t="shared" si="14"/>
        <v>-5.1100913343999999</v>
      </c>
      <c r="I118" s="1">
        <f t="shared" si="15"/>
        <v>7.1284502031999999</v>
      </c>
      <c r="J118" s="1">
        <f t="shared" si="16"/>
        <v>-20.128448559999999</v>
      </c>
      <c r="K118" s="1">
        <f t="shared" si="17"/>
        <v>-26.310832560000001</v>
      </c>
      <c r="L118" s="2">
        <f t="shared" si="18"/>
        <v>94.725654214799988</v>
      </c>
      <c r="M118" s="2"/>
      <c r="N118">
        <v>1</v>
      </c>
      <c r="O118" s="1">
        <v>220.49</v>
      </c>
      <c r="P118" s="1">
        <v>954.5</v>
      </c>
      <c r="Q118" s="1">
        <v>39577</v>
      </c>
      <c r="R118" s="1">
        <v>30017</v>
      </c>
      <c r="S118" s="1"/>
      <c r="T118" s="1">
        <f t="shared" si="19"/>
        <v>139.146576466</v>
      </c>
      <c r="U118" s="1">
        <f t="shared" si="20"/>
        <v>-3.2730770344</v>
      </c>
      <c r="V118" s="1">
        <f t="shared" si="21"/>
        <v>8.0169027699999997</v>
      </c>
      <c r="W118" s="1">
        <f t="shared" si="22"/>
        <v>-74.688131319999997</v>
      </c>
      <c r="X118" s="1">
        <f t="shared" si="23"/>
        <v>-21.412326780000001</v>
      </c>
      <c r="Y118" s="6">
        <f t="shared" si="24"/>
        <v>47.789944101600014</v>
      </c>
      <c r="Z118" s="7">
        <v>94</v>
      </c>
      <c r="AA118" s="1">
        <f t="shared" si="25"/>
        <v>46.210055898399986</v>
      </c>
      <c r="AB118">
        <f>IF(AND($Y$2&lt;AA118,AA118&lt;$Z$2),1,0)</f>
        <v>0</v>
      </c>
    </row>
    <row r="119" spans="1:28" x14ac:dyDescent="0.25">
      <c r="A119">
        <v>1</v>
      </c>
      <c r="B119" s="1">
        <v>217.4</v>
      </c>
      <c r="C119" s="1">
        <v>936.47500000000002</v>
      </c>
      <c r="D119" s="1">
        <v>14614</v>
      </c>
      <c r="E119" s="1">
        <v>32566</v>
      </c>
      <c r="F119" s="1"/>
      <c r="G119" s="1">
        <f t="shared" si="13"/>
        <v>139.146576466</v>
      </c>
      <c r="H119" s="1">
        <f t="shared" si="14"/>
        <v>-3.227207344</v>
      </c>
      <c r="I119" s="1">
        <f t="shared" si="15"/>
        <v>7.8655097134999998</v>
      </c>
      <c r="J119" s="1">
        <f t="shared" si="16"/>
        <v>-27.57895624</v>
      </c>
      <c r="K119" s="1">
        <f t="shared" si="17"/>
        <v>-23.230630440000002</v>
      </c>
      <c r="L119" s="2">
        <f t="shared" si="18"/>
        <v>92.9752921555</v>
      </c>
      <c r="M119" s="2"/>
      <c r="N119">
        <v>1</v>
      </c>
      <c r="O119" s="1">
        <v>798.57500000000005</v>
      </c>
      <c r="P119" s="1">
        <v>1388.5250000000001</v>
      </c>
      <c r="Q119" s="1">
        <v>35586</v>
      </c>
      <c r="R119" s="1">
        <v>28996</v>
      </c>
      <c r="S119" s="1"/>
      <c r="T119" s="1">
        <f t="shared" si="19"/>
        <v>139.146576466</v>
      </c>
      <c r="U119" s="1">
        <f t="shared" si="20"/>
        <v>-11.854494502</v>
      </c>
      <c r="V119" s="1">
        <f t="shared" si="21"/>
        <v>11.6623047865</v>
      </c>
      <c r="W119" s="1">
        <f t="shared" si="22"/>
        <v>-67.156475759999992</v>
      </c>
      <c r="X119" s="1">
        <f t="shared" si="23"/>
        <v>-20.68400664</v>
      </c>
      <c r="Y119" s="6">
        <f t="shared" si="24"/>
        <v>51.1139043505</v>
      </c>
      <c r="Z119" s="7">
        <v>49</v>
      </c>
      <c r="AA119" s="1">
        <f t="shared" si="25"/>
        <v>-2.1139043505000004</v>
      </c>
      <c r="AB119">
        <f>IF(AND($Y$2&lt;AA119,AA119&lt;$Z$2),1,0)</f>
        <v>1</v>
      </c>
    </row>
    <row r="120" spans="1:28" x14ac:dyDescent="0.25">
      <c r="A120">
        <v>1</v>
      </c>
      <c r="B120" s="1">
        <v>767.97</v>
      </c>
      <c r="C120" s="1">
        <v>1367.99</v>
      </c>
      <c r="D120" s="1">
        <v>40186</v>
      </c>
      <c r="E120" s="1">
        <v>32637</v>
      </c>
      <c r="F120" s="1"/>
      <c r="G120" s="1">
        <f t="shared" si="13"/>
        <v>139.146576466</v>
      </c>
      <c r="H120" s="1">
        <f t="shared" si="14"/>
        <v>-11.400176743199999</v>
      </c>
      <c r="I120" s="1">
        <f t="shared" si="15"/>
        <v>11.4898300894</v>
      </c>
      <c r="J120" s="1">
        <f t="shared" si="16"/>
        <v>-75.837411759999995</v>
      </c>
      <c r="K120" s="1">
        <f t="shared" si="17"/>
        <v>-23.281277580000001</v>
      </c>
      <c r="L120" s="2">
        <f t="shared" si="18"/>
        <v>40.117540472199984</v>
      </c>
      <c r="M120" s="2"/>
      <c r="N120">
        <v>1</v>
      </c>
      <c r="O120" s="1">
        <v>924.56500000000005</v>
      </c>
      <c r="P120" s="1">
        <v>1414.83</v>
      </c>
      <c r="Q120" s="1">
        <v>24257</v>
      </c>
      <c r="R120" s="1">
        <v>18880</v>
      </c>
      <c r="S120" s="1"/>
      <c r="T120" s="1">
        <f t="shared" si="19"/>
        <v>139.146576466</v>
      </c>
      <c r="U120" s="1">
        <f t="shared" si="20"/>
        <v>-13.724760616400001</v>
      </c>
      <c r="V120" s="1">
        <f t="shared" si="21"/>
        <v>11.883242059799999</v>
      </c>
      <c r="W120" s="1">
        <f t="shared" si="22"/>
        <v>-45.776840119999996</v>
      </c>
      <c r="X120" s="1">
        <f t="shared" si="23"/>
        <v>-13.467859200000001</v>
      </c>
      <c r="Y120" s="6">
        <f t="shared" si="24"/>
        <v>78.060358589399996</v>
      </c>
      <c r="Z120" s="7">
        <v>84</v>
      </c>
      <c r="AA120" s="1">
        <f t="shared" si="25"/>
        <v>5.9396414106000037</v>
      </c>
      <c r="AB120">
        <f>IF(AND($Y$2&lt;AA120,AA120&lt;$Z$2),1,0)</f>
        <v>0</v>
      </c>
    </row>
    <row r="121" spans="1:28" x14ac:dyDescent="0.25">
      <c r="A121">
        <v>1</v>
      </c>
      <c r="B121" s="1">
        <v>263.47500000000002</v>
      </c>
      <c r="C121" s="1">
        <v>855</v>
      </c>
      <c r="D121" s="1">
        <v>19619</v>
      </c>
      <c r="E121" s="1">
        <v>30845</v>
      </c>
      <c r="F121" s="1"/>
      <c r="G121" s="1">
        <f t="shared" si="13"/>
        <v>139.146576466</v>
      </c>
      <c r="H121" s="1">
        <f t="shared" si="14"/>
        <v>-3.9111704460000003</v>
      </c>
      <c r="I121" s="1">
        <f t="shared" si="15"/>
        <v>7.1811962999999999</v>
      </c>
      <c r="J121" s="1">
        <f t="shared" si="16"/>
        <v>-37.024192039999996</v>
      </c>
      <c r="K121" s="1">
        <f t="shared" si="17"/>
        <v>-22.0029723</v>
      </c>
      <c r="L121" s="2">
        <f t="shared" si="18"/>
        <v>83.389437980000011</v>
      </c>
      <c r="M121" s="2"/>
      <c r="N121">
        <v>1</v>
      </c>
      <c r="O121" s="1">
        <v>767.8</v>
      </c>
      <c r="P121" s="1">
        <v>1392.64</v>
      </c>
      <c r="Q121" s="1">
        <v>39451</v>
      </c>
      <c r="R121" s="1">
        <v>30907</v>
      </c>
      <c r="S121" s="1"/>
      <c r="T121" s="1">
        <f t="shared" si="19"/>
        <v>139.146576466</v>
      </c>
      <c r="U121" s="1">
        <f t="shared" si="20"/>
        <v>-11.397653168</v>
      </c>
      <c r="V121" s="1">
        <f t="shared" si="21"/>
        <v>11.696866918400001</v>
      </c>
      <c r="W121" s="1">
        <f t="shared" si="22"/>
        <v>-74.450349160000002</v>
      </c>
      <c r="X121" s="1">
        <f t="shared" si="23"/>
        <v>-22.047199380000002</v>
      </c>
      <c r="Y121" s="6">
        <f t="shared" si="24"/>
        <v>42.948241676399981</v>
      </c>
      <c r="Z121" s="7">
        <v>22</v>
      </c>
      <c r="AA121" s="1">
        <f t="shared" si="25"/>
        <v>-20.948241676399981</v>
      </c>
      <c r="AB121">
        <f>IF(AND($Y$2&lt;AA121,AA121&lt;$Z$2),1,0)</f>
        <v>0</v>
      </c>
    </row>
    <row r="122" spans="1:28" x14ac:dyDescent="0.25">
      <c r="A122">
        <v>1</v>
      </c>
      <c r="B122" s="1">
        <v>710.9</v>
      </c>
      <c r="C122" s="1">
        <v>1279.75</v>
      </c>
      <c r="D122" s="1">
        <v>29925</v>
      </c>
      <c r="E122" s="1">
        <v>37527</v>
      </c>
      <c r="F122" s="1"/>
      <c r="G122" s="1">
        <f t="shared" si="13"/>
        <v>139.146576466</v>
      </c>
      <c r="H122" s="1">
        <f t="shared" si="14"/>
        <v>-10.552997703999999</v>
      </c>
      <c r="I122" s="1">
        <f t="shared" si="15"/>
        <v>10.748697034999999</v>
      </c>
      <c r="J122" s="1">
        <f t="shared" si="16"/>
        <v>-56.473262999999996</v>
      </c>
      <c r="K122" s="1">
        <f t="shared" si="17"/>
        <v>-26.769510180000001</v>
      </c>
      <c r="L122" s="2">
        <f t="shared" si="18"/>
        <v>56.099502616999985</v>
      </c>
      <c r="M122" s="2"/>
      <c r="N122">
        <v>1</v>
      </c>
      <c r="O122" s="1">
        <v>232.91</v>
      </c>
      <c r="P122" s="1">
        <v>978.98</v>
      </c>
      <c r="Q122" s="1">
        <v>48209</v>
      </c>
      <c r="R122" s="1">
        <v>28808</v>
      </c>
      <c r="S122" s="1"/>
      <c r="T122" s="1">
        <f t="shared" si="19"/>
        <v>139.146576466</v>
      </c>
      <c r="U122" s="1">
        <f t="shared" si="20"/>
        <v>-3.4574464695999998</v>
      </c>
      <c r="V122" s="1">
        <f t="shared" si="21"/>
        <v>8.2225117587999996</v>
      </c>
      <c r="W122" s="1">
        <f t="shared" si="22"/>
        <v>-90.978096440000002</v>
      </c>
      <c r="X122" s="1">
        <f t="shared" si="23"/>
        <v>-20.549898720000002</v>
      </c>
      <c r="Y122" s="6">
        <f t="shared" si="24"/>
        <v>32.383646595200005</v>
      </c>
      <c r="Z122" s="7">
        <v>90</v>
      </c>
      <c r="AA122" s="1">
        <f t="shared" si="25"/>
        <v>57.616353404799995</v>
      </c>
      <c r="AB122">
        <f>IF(AND($Y$2&lt;AA122,AA122&lt;$Z$2),1,0)</f>
        <v>0</v>
      </c>
    </row>
    <row r="123" spans="1:28" x14ac:dyDescent="0.25">
      <c r="A123">
        <v>1</v>
      </c>
      <c r="B123" s="1">
        <v>761.5</v>
      </c>
      <c r="C123" s="1">
        <v>1303.5</v>
      </c>
      <c r="D123" s="1">
        <v>34496</v>
      </c>
      <c r="E123" s="1">
        <v>36575</v>
      </c>
      <c r="F123" s="1"/>
      <c r="G123" s="1">
        <f t="shared" si="13"/>
        <v>139.146576466</v>
      </c>
      <c r="H123" s="1">
        <f t="shared" si="14"/>
        <v>-11.30413244</v>
      </c>
      <c r="I123" s="1">
        <f t="shared" si="15"/>
        <v>10.94817471</v>
      </c>
      <c r="J123" s="1">
        <f t="shared" si="16"/>
        <v>-65.099471359999995</v>
      </c>
      <c r="K123" s="1">
        <f t="shared" si="17"/>
        <v>-26.090410500000001</v>
      </c>
      <c r="L123" s="2">
        <f t="shared" si="18"/>
        <v>47.600736875999999</v>
      </c>
      <c r="M123" s="2"/>
      <c r="N123">
        <v>1</v>
      </c>
      <c r="O123" s="1">
        <v>817.97</v>
      </c>
      <c r="P123" s="1">
        <v>1413.7</v>
      </c>
      <c r="Q123" s="1">
        <v>34348</v>
      </c>
      <c r="R123" s="1">
        <v>26915</v>
      </c>
      <c r="S123" s="1"/>
      <c r="T123" s="1">
        <f t="shared" si="19"/>
        <v>139.146576466</v>
      </c>
      <c r="U123" s="1">
        <f t="shared" si="20"/>
        <v>-12.1424047432</v>
      </c>
      <c r="V123" s="1">
        <f t="shared" si="21"/>
        <v>11.873751122</v>
      </c>
      <c r="W123" s="1">
        <f t="shared" si="22"/>
        <v>-64.820171680000001</v>
      </c>
      <c r="X123" s="1">
        <f t="shared" si="23"/>
        <v>-19.199546099999999</v>
      </c>
      <c r="Y123" s="6">
        <f t="shared" si="24"/>
        <v>54.858205064799996</v>
      </c>
      <c r="Z123" s="7">
        <v>26</v>
      </c>
      <c r="AA123" s="1">
        <f t="shared" si="25"/>
        <v>-28.858205064799996</v>
      </c>
      <c r="AB123">
        <f>IF(AND($Y$2&lt;AA123,AA123&lt;$Z$2),1,0)</f>
        <v>0</v>
      </c>
    </row>
    <row r="124" spans="1:28" x14ac:dyDescent="0.25">
      <c r="A124">
        <v>1</v>
      </c>
      <c r="B124" s="1">
        <v>744.43499999999995</v>
      </c>
      <c r="C124" s="1">
        <v>1369.8</v>
      </c>
      <c r="D124" s="1">
        <v>41491</v>
      </c>
      <c r="E124" s="1">
        <v>35733</v>
      </c>
      <c r="F124" s="1"/>
      <c r="G124" s="1">
        <f t="shared" si="13"/>
        <v>139.146576466</v>
      </c>
      <c r="H124" s="1">
        <f t="shared" si="14"/>
        <v>-11.050810023599999</v>
      </c>
      <c r="I124" s="1">
        <f t="shared" si="15"/>
        <v>11.505032388</v>
      </c>
      <c r="J124" s="1">
        <f t="shared" si="16"/>
        <v>-78.300155559999993</v>
      </c>
      <c r="K124" s="1">
        <f t="shared" si="17"/>
        <v>-25.489778220000002</v>
      </c>
      <c r="L124" s="2">
        <f t="shared" si="18"/>
        <v>35.810865050399983</v>
      </c>
      <c r="M124" s="2"/>
      <c r="N124">
        <v>1</v>
      </c>
      <c r="O124" s="1">
        <v>810.70500000000004</v>
      </c>
      <c r="P124" s="1">
        <v>1385.93</v>
      </c>
      <c r="Q124" s="1">
        <v>33397</v>
      </c>
      <c r="R124" s="1">
        <v>29871</v>
      </c>
      <c r="S124" s="1"/>
      <c r="T124" s="1">
        <f t="shared" si="19"/>
        <v>139.146576466</v>
      </c>
      <c r="U124" s="1">
        <f t="shared" si="20"/>
        <v>-12.034559014800001</v>
      </c>
      <c r="V124" s="1">
        <f t="shared" si="21"/>
        <v>11.640509225800001</v>
      </c>
      <c r="W124" s="1">
        <f t="shared" si="22"/>
        <v>-63.025482519999997</v>
      </c>
      <c r="X124" s="1">
        <f t="shared" si="23"/>
        <v>-21.30817914</v>
      </c>
      <c r="Y124" s="6">
        <f t="shared" si="24"/>
        <v>54.418865016999995</v>
      </c>
      <c r="Z124" s="7">
        <v>81</v>
      </c>
      <c r="AA124" s="1">
        <f t="shared" si="25"/>
        <v>26.581134983000005</v>
      </c>
      <c r="AB124">
        <f>IF(AND($Y$2&lt;AA124,AA124&lt;$Z$2),1,0)</f>
        <v>0</v>
      </c>
    </row>
    <row r="125" spans="1:28" x14ac:dyDescent="0.25">
      <c r="A125">
        <v>1</v>
      </c>
      <c r="B125" s="1">
        <v>0</v>
      </c>
      <c r="C125" s="1">
        <v>0</v>
      </c>
      <c r="D125" s="1">
        <v>0</v>
      </c>
      <c r="E125" s="1">
        <v>0</v>
      </c>
      <c r="F125" s="1"/>
      <c r="G125" s="1">
        <f t="shared" si="13"/>
        <v>139.146576466</v>
      </c>
      <c r="H125" s="1">
        <f t="shared" si="14"/>
        <v>0</v>
      </c>
      <c r="I125" s="1">
        <f t="shared" si="15"/>
        <v>0</v>
      </c>
      <c r="J125" s="1">
        <f t="shared" si="16"/>
        <v>0</v>
      </c>
      <c r="K125" s="1">
        <f t="shared" si="17"/>
        <v>0</v>
      </c>
      <c r="L125" s="2">
        <f t="shared" si="18"/>
        <v>139.146576466</v>
      </c>
      <c r="M125" s="2"/>
      <c r="N125">
        <v>1</v>
      </c>
      <c r="O125" s="1">
        <v>780.6</v>
      </c>
      <c r="P125" s="1">
        <v>1343.48</v>
      </c>
      <c r="Q125" s="1">
        <v>42000</v>
      </c>
      <c r="R125" s="1">
        <v>39474</v>
      </c>
      <c r="S125" s="1"/>
      <c r="T125" s="1">
        <f t="shared" si="19"/>
        <v>139.146576466</v>
      </c>
      <c r="U125" s="1">
        <f t="shared" si="20"/>
        <v>-11.587663536000001</v>
      </c>
      <c r="V125" s="1">
        <f t="shared" si="21"/>
        <v>11.283969128800001</v>
      </c>
      <c r="W125" s="1">
        <f t="shared" si="22"/>
        <v>-79.260719999999992</v>
      </c>
      <c r="X125" s="1">
        <f t="shared" si="23"/>
        <v>-28.15838316</v>
      </c>
      <c r="Y125" s="6">
        <f t="shared" si="24"/>
        <v>31.423778898800009</v>
      </c>
      <c r="Z125" s="7">
        <v>55</v>
      </c>
      <c r="AA125" s="1">
        <f t="shared" si="25"/>
        <v>23.576221101199991</v>
      </c>
      <c r="AB125">
        <f>IF(AND($Y$2&lt;AA125,AA125&lt;$Z$2),1,0)</f>
        <v>0</v>
      </c>
    </row>
    <row r="126" spans="1:28" x14ac:dyDescent="0.25">
      <c r="A126">
        <v>1</v>
      </c>
      <c r="B126" s="1">
        <v>753</v>
      </c>
      <c r="C126" s="1">
        <v>1320.6</v>
      </c>
      <c r="D126" s="1">
        <v>35542</v>
      </c>
      <c r="E126" s="1">
        <v>31138</v>
      </c>
      <c r="F126" s="1"/>
      <c r="G126" s="1">
        <f t="shared" si="13"/>
        <v>139.146576466</v>
      </c>
      <c r="H126" s="1">
        <f t="shared" si="14"/>
        <v>-11.17795368</v>
      </c>
      <c r="I126" s="1">
        <f t="shared" si="15"/>
        <v>11.091798635999998</v>
      </c>
      <c r="J126" s="1">
        <f t="shared" si="16"/>
        <v>-67.073440719999994</v>
      </c>
      <c r="K126" s="1">
        <f t="shared" si="17"/>
        <v>-22.211980920000002</v>
      </c>
      <c r="L126" s="2">
        <f t="shared" si="18"/>
        <v>49.774999781999995</v>
      </c>
      <c r="M126" s="2"/>
      <c r="N126">
        <v>1</v>
      </c>
      <c r="O126" s="1">
        <v>223.63</v>
      </c>
      <c r="P126" s="1">
        <v>929.96</v>
      </c>
      <c r="Q126" s="1">
        <v>37739</v>
      </c>
      <c r="R126" s="1">
        <v>34058</v>
      </c>
      <c r="S126" s="1"/>
      <c r="T126" s="1">
        <f t="shared" si="19"/>
        <v>139.146576466</v>
      </c>
      <c r="U126" s="1">
        <f t="shared" si="20"/>
        <v>-3.3196889528</v>
      </c>
      <c r="V126" s="1">
        <f t="shared" si="21"/>
        <v>7.8107898375999998</v>
      </c>
      <c r="W126" s="1">
        <f t="shared" si="22"/>
        <v>-71.219531239999995</v>
      </c>
      <c r="X126" s="1">
        <f t="shared" si="23"/>
        <v>-24.29493372</v>
      </c>
      <c r="Y126" s="6">
        <f t="shared" si="24"/>
        <v>48.123212390800006</v>
      </c>
      <c r="Z126" s="7">
        <v>80</v>
      </c>
      <c r="AA126" s="1">
        <f t="shared" si="25"/>
        <v>31.876787609199994</v>
      </c>
      <c r="AB126">
        <f>IF(AND($Y$2&lt;AA126,AA126&lt;$Z$2),1,0)</f>
        <v>0</v>
      </c>
    </row>
    <row r="127" spans="1:28" x14ac:dyDescent="0.25">
      <c r="A127">
        <v>1</v>
      </c>
      <c r="B127" s="1">
        <v>746.81500000000005</v>
      </c>
      <c r="C127" s="1">
        <v>1370.22</v>
      </c>
      <c r="D127" s="1">
        <v>38720</v>
      </c>
      <c r="E127" s="1">
        <v>32938</v>
      </c>
      <c r="F127" s="1"/>
      <c r="G127" s="1">
        <f t="shared" si="13"/>
        <v>139.146576466</v>
      </c>
      <c r="H127" s="1">
        <f t="shared" si="14"/>
        <v>-11.086140076400001</v>
      </c>
      <c r="I127" s="1">
        <f t="shared" si="15"/>
        <v>11.5085599932</v>
      </c>
      <c r="J127" s="1">
        <f t="shared" si="16"/>
        <v>-73.070835199999991</v>
      </c>
      <c r="K127" s="1">
        <f t="shared" si="17"/>
        <v>-23.495992919999999</v>
      </c>
      <c r="L127" s="2">
        <f t="shared" si="18"/>
        <v>43.002168262800019</v>
      </c>
      <c r="M127" s="2"/>
      <c r="N127">
        <v>1</v>
      </c>
      <c r="O127" s="1">
        <v>763.89499999999998</v>
      </c>
      <c r="P127" s="1">
        <v>1331.95</v>
      </c>
      <c r="Q127" s="1">
        <v>34599</v>
      </c>
      <c r="R127" s="1">
        <v>31673</v>
      </c>
      <c r="S127" s="1"/>
      <c r="T127" s="1">
        <f t="shared" si="19"/>
        <v>139.146576466</v>
      </c>
      <c r="U127" s="1">
        <f t="shared" si="20"/>
        <v>-11.3396851612</v>
      </c>
      <c r="V127" s="1">
        <f t="shared" si="21"/>
        <v>11.187127967</v>
      </c>
      <c r="W127" s="1">
        <f t="shared" si="22"/>
        <v>-65.293848839999995</v>
      </c>
      <c r="X127" s="1">
        <f t="shared" si="23"/>
        <v>-22.593617820000002</v>
      </c>
      <c r="Y127" s="6">
        <f t="shared" si="24"/>
        <v>51.106552611799998</v>
      </c>
      <c r="Z127" s="7">
        <v>19</v>
      </c>
      <c r="AA127" s="1">
        <f t="shared" si="25"/>
        <v>-32.106552611799998</v>
      </c>
      <c r="AB127">
        <f>IF(AND($Y$2&lt;AA127,AA127&lt;$Z$2),1,0)</f>
        <v>0</v>
      </c>
    </row>
    <row r="128" spans="1:28" x14ac:dyDescent="0.25">
      <c r="A128">
        <v>1</v>
      </c>
      <c r="B128" s="1">
        <v>749.54</v>
      </c>
      <c r="C128" s="1">
        <v>1309.1400000000001</v>
      </c>
      <c r="D128" s="1">
        <v>35856</v>
      </c>
      <c r="E128" s="1">
        <v>31355</v>
      </c>
      <c r="F128" s="1"/>
      <c r="G128" s="1">
        <f t="shared" si="13"/>
        <v>139.146576466</v>
      </c>
      <c r="H128" s="1">
        <f t="shared" si="14"/>
        <v>-11.126591502399998</v>
      </c>
      <c r="I128" s="1">
        <f t="shared" si="15"/>
        <v>10.9955454084</v>
      </c>
      <c r="J128" s="1">
        <f t="shared" si="16"/>
        <v>-67.666008959999999</v>
      </c>
      <c r="K128" s="1">
        <f t="shared" si="17"/>
        <v>-22.366775700000002</v>
      </c>
      <c r="L128" s="2">
        <f t="shared" si="18"/>
        <v>48.982745711999996</v>
      </c>
      <c r="M128" s="2"/>
      <c r="N128">
        <v>1</v>
      </c>
      <c r="O128" s="1">
        <v>798</v>
      </c>
      <c r="P128" s="1">
        <v>1404.85</v>
      </c>
      <c r="Q128" s="1">
        <v>35136</v>
      </c>
      <c r="R128" s="1">
        <v>21662</v>
      </c>
      <c r="S128" s="1"/>
      <c r="T128" s="1">
        <f t="shared" si="19"/>
        <v>139.146576466</v>
      </c>
      <c r="U128" s="1">
        <f t="shared" si="20"/>
        <v>-11.84595888</v>
      </c>
      <c r="V128" s="1">
        <f t="shared" si="21"/>
        <v>11.799419441</v>
      </c>
      <c r="W128" s="1">
        <f t="shared" si="22"/>
        <v>-66.307253759999995</v>
      </c>
      <c r="X128" s="1">
        <f t="shared" si="23"/>
        <v>-15.452371080000001</v>
      </c>
      <c r="Y128" s="6">
        <f t="shared" si="24"/>
        <v>57.34041218700002</v>
      </c>
      <c r="Z128" s="7">
        <v>20</v>
      </c>
      <c r="AA128" s="1">
        <f t="shared" si="25"/>
        <v>-37.34041218700002</v>
      </c>
      <c r="AB128">
        <f>IF(AND($Y$2&lt;AA128,AA128&lt;$Z$2),1,0)</f>
        <v>0</v>
      </c>
    </row>
    <row r="129" spans="1:28" x14ac:dyDescent="0.25">
      <c r="A129">
        <v>1</v>
      </c>
      <c r="B129" s="1">
        <v>834.75</v>
      </c>
      <c r="C129" s="1">
        <v>1345.94</v>
      </c>
      <c r="D129" s="1">
        <v>29753</v>
      </c>
      <c r="E129" s="1">
        <v>36937</v>
      </c>
      <c r="F129" s="1"/>
      <c r="G129" s="1">
        <f t="shared" si="13"/>
        <v>139.146576466</v>
      </c>
      <c r="H129" s="1">
        <f t="shared" si="14"/>
        <v>-12.391496459999999</v>
      </c>
      <c r="I129" s="1">
        <f t="shared" si="15"/>
        <v>11.3046308164</v>
      </c>
      <c r="J129" s="1">
        <f t="shared" si="16"/>
        <v>-56.148671479999997</v>
      </c>
      <c r="K129" s="1">
        <f t="shared" si="17"/>
        <v>-26.34863958</v>
      </c>
      <c r="L129" s="2">
        <f t="shared" si="18"/>
        <v>55.56239976240002</v>
      </c>
      <c r="M129" s="2"/>
      <c r="N129">
        <v>1</v>
      </c>
      <c r="O129" s="1">
        <v>737.78</v>
      </c>
      <c r="P129" s="1">
        <v>1376.97</v>
      </c>
      <c r="Q129" s="1">
        <v>42708</v>
      </c>
      <c r="R129" s="1">
        <v>33344</v>
      </c>
      <c r="S129" s="1"/>
      <c r="T129" s="1">
        <f t="shared" si="19"/>
        <v>139.146576466</v>
      </c>
      <c r="U129" s="1">
        <f t="shared" si="20"/>
        <v>-10.952019476799999</v>
      </c>
      <c r="V129" s="1">
        <f t="shared" si="21"/>
        <v>11.565253648200001</v>
      </c>
      <c r="W129" s="1">
        <f t="shared" si="22"/>
        <v>-80.596829279999994</v>
      </c>
      <c r="X129" s="1">
        <f t="shared" si="23"/>
        <v>-23.785608960000001</v>
      </c>
      <c r="Y129" s="6">
        <f t="shared" si="24"/>
        <v>35.377372397400023</v>
      </c>
      <c r="Z129" s="7">
        <v>22</v>
      </c>
      <c r="AA129" s="1">
        <f t="shared" si="25"/>
        <v>-13.377372397400023</v>
      </c>
      <c r="AB129">
        <f>IF(AND($Y$2&lt;AA129,AA129&lt;$Z$2),1,0)</f>
        <v>0</v>
      </c>
    </row>
    <row r="130" spans="1:28" x14ac:dyDescent="0.25">
      <c r="A130">
        <v>1</v>
      </c>
      <c r="B130" s="1">
        <v>728.72</v>
      </c>
      <c r="C130" s="1">
        <v>1287.68</v>
      </c>
      <c r="D130" s="1">
        <v>46520</v>
      </c>
      <c r="E130" s="1">
        <v>39774</v>
      </c>
      <c r="F130" s="1"/>
      <c r="G130" s="1">
        <f t="shared" si="13"/>
        <v>139.146576466</v>
      </c>
      <c r="H130" s="1">
        <f t="shared" si="14"/>
        <v>-10.817527763199999</v>
      </c>
      <c r="I130" s="1">
        <f t="shared" si="15"/>
        <v>10.8153015808</v>
      </c>
      <c r="J130" s="1">
        <f t="shared" si="16"/>
        <v>-87.790683199999989</v>
      </c>
      <c r="K130" s="1">
        <f t="shared" si="17"/>
        <v>-28.37238516</v>
      </c>
      <c r="L130" s="2">
        <f t="shared" si="18"/>
        <v>22.981281923600015</v>
      </c>
      <c r="M130" s="2"/>
      <c r="N130">
        <v>1</v>
      </c>
      <c r="O130" s="1">
        <v>917.46</v>
      </c>
      <c r="P130" s="1">
        <v>1448.925</v>
      </c>
      <c r="Q130" s="1">
        <v>28183</v>
      </c>
      <c r="R130" s="1">
        <v>24430</v>
      </c>
      <c r="S130" s="1"/>
      <c r="T130" s="1">
        <f t="shared" si="19"/>
        <v>139.146576466</v>
      </c>
      <c r="U130" s="1">
        <f t="shared" si="20"/>
        <v>-13.619290017600001</v>
      </c>
      <c r="V130" s="1">
        <f t="shared" si="21"/>
        <v>12.169608010499999</v>
      </c>
      <c r="W130" s="1">
        <f t="shared" si="22"/>
        <v>-53.185830279999998</v>
      </c>
      <c r="X130" s="1">
        <f t="shared" si="23"/>
        <v>-17.426896200000002</v>
      </c>
      <c r="Y130" s="6">
        <f t="shared" si="24"/>
        <v>67.08416797889997</v>
      </c>
      <c r="Z130" s="7">
        <v>77</v>
      </c>
      <c r="AA130" s="1">
        <f t="shared" si="25"/>
        <v>9.9158320211000301</v>
      </c>
      <c r="AB130">
        <f>IF(AND($Y$2&lt;AA130,AA130&lt;$Z$2),1,0)</f>
        <v>0</v>
      </c>
    </row>
    <row r="131" spans="1:28" x14ac:dyDescent="0.25">
      <c r="A131">
        <v>1</v>
      </c>
      <c r="B131" s="1">
        <v>819.94</v>
      </c>
      <c r="C131" s="1">
        <v>1270.98</v>
      </c>
      <c r="D131" s="1">
        <v>44633</v>
      </c>
      <c r="E131" s="1">
        <v>36266</v>
      </c>
      <c r="F131" s="1"/>
      <c r="G131" s="1">
        <f t="shared" si="13"/>
        <v>139.146576466</v>
      </c>
      <c r="H131" s="1">
        <f t="shared" si="14"/>
        <v>-12.1716485264</v>
      </c>
      <c r="I131" s="1">
        <f t="shared" si="15"/>
        <v>10.6750372788</v>
      </c>
      <c r="J131" s="1">
        <f t="shared" si="16"/>
        <v>-84.229612279999998</v>
      </c>
      <c r="K131" s="1">
        <f t="shared" si="17"/>
        <v>-25.86998844</v>
      </c>
      <c r="L131" s="2">
        <f t="shared" si="18"/>
        <v>27.550364498399986</v>
      </c>
      <c r="M131" s="2"/>
      <c r="N131">
        <v>1</v>
      </c>
      <c r="O131" s="1">
        <v>810.86</v>
      </c>
      <c r="P131" s="1">
        <v>1369.58</v>
      </c>
      <c r="Q131" s="1">
        <v>32518</v>
      </c>
      <c r="R131" s="1">
        <v>35276</v>
      </c>
      <c r="S131" s="1"/>
      <c r="T131" s="1">
        <f t="shared" si="19"/>
        <v>139.146576466</v>
      </c>
      <c r="U131" s="1">
        <f t="shared" si="20"/>
        <v>-12.0368599216</v>
      </c>
      <c r="V131" s="1">
        <f t="shared" si="21"/>
        <v>11.503184594799999</v>
      </c>
      <c r="W131" s="1">
        <f t="shared" si="22"/>
        <v>-61.366668879999999</v>
      </c>
      <c r="X131" s="1">
        <f t="shared" si="23"/>
        <v>-25.163781840000002</v>
      </c>
      <c r="Y131" s="6">
        <f t="shared" si="24"/>
        <v>52.082450419200015</v>
      </c>
      <c r="Z131" s="7">
        <v>75</v>
      </c>
      <c r="AA131" s="1">
        <f t="shared" si="25"/>
        <v>22.917549580799985</v>
      </c>
      <c r="AB131">
        <f>IF(AND($Y$2&lt;AA131,AA131&lt;$Z$2),1,0)</f>
        <v>0</v>
      </c>
    </row>
    <row r="132" spans="1:28" x14ac:dyDescent="0.25">
      <c r="A132">
        <v>1</v>
      </c>
      <c r="B132" s="1">
        <v>826.58</v>
      </c>
      <c r="C132" s="1">
        <v>1438.73</v>
      </c>
      <c r="D132" s="1">
        <v>38872</v>
      </c>
      <c r="E132" s="1">
        <v>36256</v>
      </c>
      <c r="F132" s="1"/>
      <c r="G132" s="1">
        <f t="shared" si="13"/>
        <v>139.146576466</v>
      </c>
      <c r="H132" s="1">
        <f t="shared" si="14"/>
        <v>-12.270216404800001</v>
      </c>
      <c r="I132" s="1">
        <f t="shared" si="15"/>
        <v>12.083979593800001</v>
      </c>
      <c r="J132" s="1">
        <f t="shared" si="16"/>
        <v>-73.357683519999995</v>
      </c>
      <c r="K132" s="1">
        <f t="shared" si="17"/>
        <v>-25.862855039999999</v>
      </c>
      <c r="L132" s="2">
        <f t="shared" si="18"/>
        <v>39.739801095000018</v>
      </c>
      <c r="M132" s="2"/>
      <c r="N132">
        <v>1</v>
      </c>
      <c r="O132" s="1">
        <v>755.72500000000002</v>
      </c>
      <c r="P132" s="1">
        <v>1337.3150000000001</v>
      </c>
      <c r="Q132" s="1">
        <v>40971</v>
      </c>
      <c r="R132" s="1">
        <v>29582</v>
      </c>
      <c r="S132" s="1"/>
      <c r="T132" s="1">
        <f t="shared" si="19"/>
        <v>139.146576466</v>
      </c>
      <c r="U132" s="1">
        <f t="shared" si="20"/>
        <v>-11.218405106000001</v>
      </c>
      <c r="V132" s="1">
        <f t="shared" si="21"/>
        <v>11.232188923900001</v>
      </c>
      <c r="W132" s="1">
        <f t="shared" si="22"/>
        <v>-77.318832360000002</v>
      </c>
      <c r="X132" s="1">
        <f t="shared" si="23"/>
        <v>-21.102023880000001</v>
      </c>
      <c r="Y132" s="6">
        <f t="shared" si="24"/>
        <v>40.739504043899984</v>
      </c>
      <c r="Z132" s="7">
        <v>37</v>
      </c>
      <c r="AA132" s="1">
        <f t="shared" si="25"/>
        <v>-3.7395040438999843</v>
      </c>
      <c r="AB132">
        <f>IF(AND($Y$2&lt;AA132,AA132&lt;$Z$2),1,0)</f>
        <v>1</v>
      </c>
    </row>
    <row r="133" spans="1:28" x14ac:dyDescent="0.25">
      <c r="A133">
        <v>1</v>
      </c>
      <c r="B133" s="1">
        <v>792.94</v>
      </c>
      <c r="C133" s="1">
        <v>1352.9349999999999</v>
      </c>
      <c r="D133" s="1">
        <v>39621</v>
      </c>
      <c r="E133" s="1">
        <v>29850</v>
      </c>
      <c r="F133" s="1"/>
      <c r="G133" s="1">
        <f t="shared" si="13"/>
        <v>139.146576466</v>
      </c>
      <c r="H133" s="1">
        <f t="shared" si="14"/>
        <v>-11.770845406400001</v>
      </c>
      <c r="I133" s="1">
        <f t="shared" si="15"/>
        <v>11.3633822411</v>
      </c>
      <c r="J133" s="1">
        <f t="shared" si="16"/>
        <v>-74.771166359999995</v>
      </c>
      <c r="K133" s="1">
        <f t="shared" si="17"/>
        <v>-21.293199000000001</v>
      </c>
      <c r="L133" s="2">
        <f t="shared" si="18"/>
        <v>42.674747940700016</v>
      </c>
      <c r="M133" s="2"/>
      <c r="N133">
        <v>1</v>
      </c>
      <c r="O133" s="1">
        <v>740.84</v>
      </c>
      <c r="P133" s="1">
        <v>1349</v>
      </c>
      <c r="Q133" s="1">
        <v>38258</v>
      </c>
      <c r="R133" s="1">
        <v>29085</v>
      </c>
      <c r="S133" s="1"/>
      <c r="T133" s="1">
        <f t="shared" si="19"/>
        <v>139.146576466</v>
      </c>
      <c r="U133" s="1">
        <f t="shared" si="20"/>
        <v>-10.9974438304</v>
      </c>
      <c r="V133" s="1">
        <f t="shared" si="21"/>
        <v>11.330331940000001</v>
      </c>
      <c r="W133" s="1">
        <f t="shared" si="22"/>
        <v>-72.198967279999991</v>
      </c>
      <c r="X133" s="1">
        <f t="shared" si="23"/>
        <v>-20.747493900000002</v>
      </c>
      <c r="Y133" s="6">
        <f t="shared" si="24"/>
        <v>46.533003395600026</v>
      </c>
      <c r="Z133" s="7">
        <v>20</v>
      </c>
      <c r="AA133" s="1">
        <f t="shared" si="25"/>
        <v>-26.533003395600026</v>
      </c>
      <c r="AB133">
        <f>IF(AND($Y$2&lt;AA133,AA133&lt;$Z$2),1,0)</f>
        <v>0</v>
      </c>
    </row>
    <row r="134" spans="1:28" x14ac:dyDescent="0.25">
      <c r="A134">
        <v>1</v>
      </c>
      <c r="B134" s="1">
        <v>938.66</v>
      </c>
      <c r="C134" s="1">
        <v>1381.85</v>
      </c>
      <c r="D134" s="1">
        <v>19835</v>
      </c>
      <c r="E134" s="1">
        <v>25214</v>
      </c>
      <c r="F134" s="1"/>
      <c r="G134" s="1">
        <f t="shared" ref="G134:G142" si="26">A134*A$2</f>
        <v>139.146576466</v>
      </c>
      <c r="H134" s="1">
        <f t="shared" ref="H134:H142" si="27">B134*B$2</f>
        <v>-13.933994689599999</v>
      </c>
      <c r="I134" s="1">
        <f t="shared" ref="I134:I142" si="28">C134*C$2</f>
        <v>11.606241060999999</v>
      </c>
      <c r="J134" s="1">
        <f t="shared" ref="J134:J142" si="29">D134*D$2</f>
        <v>-37.4318186</v>
      </c>
      <c r="K134" s="1">
        <f t="shared" ref="K134:K142" si="30">E134*E$2</f>
        <v>-17.986154760000002</v>
      </c>
      <c r="L134" s="2">
        <f t="shared" ref="L134:L142" si="31">SUMPRODUCT(A134:E134,$A$2:$E$2)</f>
        <v>81.400849477400001</v>
      </c>
      <c r="M134" s="2"/>
      <c r="N134">
        <v>1</v>
      </c>
      <c r="O134" s="1">
        <v>833.32500000000005</v>
      </c>
      <c r="P134" s="1">
        <v>1296</v>
      </c>
      <c r="Q134" s="1">
        <v>29885</v>
      </c>
      <c r="R134" s="1">
        <v>40147</v>
      </c>
      <c r="S134" s="1"/>
      <c r="T134" s="1">
        <f t="shared" ref="T134:T197" si="32">N134*N$2</f>
        <v>139.146576466</v>
      </c>
      <c r="U134" s="1">
        <f t="shared" ref="U134:U142" si="33">O134*O$2</f>
        <v>-12.370342962</v>
      </c>
      <c r="V134" s="1">
        <f t="shared" ref="V134:V142" si="34">P134*P$2</f>
        <v>10.88518176</v>
      </c>
      <c r="W134" s="1">
        <f t="shared" ref="W134:W142" si="35">Q134*Q$2</f>
        <v>-56.3977766</v>
      </c>
      <c r="X134" s="1">
        <f t="shared" ref="X134:X142" si="36">R134*R$2</f>
        <v>-28.638460980000001</v>
      </c>
      <c r="Y134" s="6">
        <f t="shared" ref="Y134:Y197" si="37">SUMPRODUCT(N134:R134,$N$2:$R$2)</f>
        <v>52.625177683999993</v>
      </c>
      <c r="Z134" s="7">
        <v>72</v>
      </c>
      <c r="AA134" s="1">
        <f t="shared" ref="AA134:AA197" si="38">Z134-Y134</f>
        <v>19.374822316000007</v>
      </c>
      <c r="AB134">
        <f>IF(AND($Y$2&lt;AA134,AA134&lt;$Z$2),1,0)</f>
        <v>0</v>
      </c>
    </row>
    <row r="135" spans="1:28" x14ac:dyDescent="0.25">
      <c r="A135">
        <v>1</v>
      </c>
      <c r="B135" s="1">
        <v>752.6</v>
      </c>
      <c r="C135" s="1">
        <v>1385.87</v>
      </c>
      <c r="D135" s="1">
        <v>49017</v>
      </c>
      <c r="E135" s="1">
        <v>33734</v>
      </c>
      <c r="F135" s="1"/>
      <c r="G135" s="1">
        <f t="shared" si="26"/>
        <v>139.146576466</v>
      </c>
      <c r="H135" s="1">
        <f t="shared" si="27"/>
        <v>-11.172015856</v>
      </c>
      <c r="I135" s="1">
        <f t="shared" si="28"/>
        <v>11.640005282199999</v>
      </c>
      <c r="J135" s="1">
        <f t="shared" si="29"/>
        <v>-92.502921719999989</v>
      </c>
      <c r="K135" s="1">
        <f t="shared" si="30"/>
        <v>-24.063811560000001</v>
      </c>
      <c r="L135" s="2">
        <f t="shared" si="31"/>
        <v>23.047832612200015</v>
      </c>
      <c r="M135" s="2"/>
      <c r="N135">
        <v>1</v>
      </c>
      <c r="O135" s="1">
        <v>825.49</v>
      </c>
      <c r="P135" s="1">
        <v>1378.6849999999999</v>
      </c>
      <c r="Q135" s="1">
        <v>35860</v>
      </c>
      <c r="R135" s="1">
        <v>36439</v>
      </c>
      <c r="S135" s="1"/>
      <c r="T135" s="1">
        <f t="shared" si="32"/>
        <v>139.146576466</v>
      </c>
      <c r="U135" s="1">
        <f t="shared" si="33"/>
        <v>-12.2540358344</v>
      </c>
      <c r="V135" s="1">
        <f t="shared" si="34"/>
        <v>11.5796580361</v>
      </c>
      <c r="W135" s="1">
        <f t="shared" si="35"/>
        <v>-67.673557599999995</v>
      </c>
      <c r="X135" s="1">
        <f t="shared" si="36"/>
        <v>-25.993396260000001</v>
      </c>
      <c r="Y135" s="6">
        <f t="shared" si="37"/>
        <v>44.805244807700021</v>
      </c>
      <c r="Z135" s="7">
        <v>77</v>
      </c>
      <c r="AA135" s="1">
        <f t="shared" si="38"/>
        <v>32.194755192299979</v>
      </c>
      <c r="AB135">
        <f>IF(AND($Y$2&lt;AA135,AA135&lt;$Z$2),1,0)</f>
        <v>0</v>
      </c>
    </row>
    <row r="136" spans="1:28" x14ac:dyDescent="0.25">
      <c r="A136">
        <v>1</v>
      </c>
      <c r="B136" s="1">
        <v>785.92</v>
      </c>
      <c r="C136" s="1">
        <v>1323.9</v>
      </c>
      <c r="D136" s="1">
        <v>37255</v>
      </c>
      <c r="E136" s="1">
        <v>36640</v>
      </c>
      <c r="F136" s="1"/>
      <c r="G136" s="1">
        <f t="shared" si="26"/>
        <v>139.146576466</v>
      </c>
      <c r="H136" s="1">
        <f t="shared" si="27"/>
        <v>-11.6666365952</v>
      </c>
      <c r="I136" s="1">
        <f t="shared" si="28"/>
        <v>11.119515534000001</v>
      </c>
      <c r="J136" s="1">
        <f t="shared" si="29"/>
        <v>-70.306145799999996</v>
      </c>
      <c r="K136" s="1">
        <f t="shared" si="30"/>
        <v>-26.136777600000002</v>
      </c>
      <c r="L136" s="2">
        <f t="shared" si="31"/>
        <v>42.156532004799985</v>
      </c>
      <c r="M136" s="2"/>
      <c r="N136">
        <v>1</v>
      </c>
      <c r="O136" s="1">
        <v>759.63</v>
      </c>
      <c r="P136" s="1">
        <v>1373.9</v>
      </c>
      <c r="Q136" s="1">
        <v>26787</v>
      </c>
      <c r="R136" s="1">
        <v>28478</v>
      </c>
      <c r="S136" s="1"/>
      <c r="T136" s="1">
        <f t="shared" si="32"/>
        <v>139.146576466</v>
      </c>
      <c r="U136" s="1">
        <f t="shared" si="33"/>
        <v>-11.2763731128</v>
      </c>
      <c r="V136" s="1">
        <f t="shared" si="34"/>
        <v>11.539468534000001</v>
      </c>
      <c r="W136" s="1">
        <f t="shared" si="35"/>
        <v>-50.551354920000001</v>
      </c>
      <c r="X136" s="1">
        <f t="shared" si="36"/>
        <v>-20.314496520000002</v>
      </c>
      <c r="Y136" s="6">
        <f t="shared" si="37"/>
        <v>68.543820447200005</v>
      </c>
      <c r="Z136" s="7">
        <v>29</v>
      </c>
      <c r="AA136" s="1">
        <f t="shared" si="38"/>
        <v>-39.543820447200005</v>
      </c>
      <c r="AB136">
        <f>IF(AND($Y$2&lt;AA136,AA136&lt;$Z$2),1,0)</f>
        <v>0</v>
      </c>
    </row>
    <row r="137" spans="1:28" x14ac:dyDescent="0.25">
      <c r="A137">
        <v>1</v>
      </c>
      <c r="B137" s="1">
        <v>801.96500000000003</v>
      </c>
      <c r="C137" s="1">
        <v>1408.7149999999999</v>
      </c>
      <c r="D137" s="1">
        <v>33296</v>
      </c>
      <c r="E137" s="1">
        <v>23040</v>
      </c>
      <c r="F137" s="1"/>
      <c r="G137" s="1">
        <f t="shared" si="26"/>
        <v>139.146576466</v>
      </c>
      <c r="H137" s="1">
        <f t="shared" si="27"/>
        <v>-11.9048175604</v>
      </c>
      <c r="I137" s="1">
        <f t="shared" si="28"/>
        <v>11.831881807899999</v>
      </c>
      <c r="J137" s="1">
        <f t="shared" si="29"/>
        <v>-62.834879359999995</v>
      </c>
      <c r="K137" s="1">
        <f t="shared" si="30"/>
        <v>-16.435353599999999</v>
      </c>
      <c r="L137" s="2">
        <f t="shared" si="31"/>
        <v>59.803407753499997</v>
      </c>
      <c r="M137" s="2"/>
      <c r="N137">
        <v>1</v>
      </c>
      <c r="O137" s="1">
        <v>820.61</v>
      </c>
      <c r="P137" s="1">
        <v>1382.64</v>
      </c>
      <c r="Q137" s="1">
        <v>22463</v>
      </c>
      <c r="R137" s="1">
        <v>27369</v>
      </c>
      <c r="S137" s="1"/>
      <c r="T137" s="1">
        <f t="shared" si="32"/>
        <v>139.146576466</v>
      </c>
      <c r="U137" s="1">
        <f t="shared" si="33"/>
        <v>-12.1815943816</v>
      </c>
      <c r="V137" s="1">
        <f t="shared" si="34"/>
        <v>11.612876318400001</v>
      </c>
      <c r="W137" s="1">
        <f t="shared" si="35"/>
        <v>-42.39127508</v>
      </c>
      <c r="X137" s="1">
        <f t="shared" si="36"/>
        <v>-19.52340246</v>
      </c>
      <c r="Y137" s="6">
        <f t="shared" si="37"/>
        <v>76.66318086279999</v>
      </c>
      <c r="Z137" s="7">
        <v>69</v>
      </c>
      <c r="AA137" s="1">
        <f t="shared" si="38"/>
        <v>-7.6631808627999902</v>
      </c>
      <c r="AB137">
        <f>IF(AND($Y$2&lt;AA137,AA137&lt;$Z$2),1,0)</f>
        <v>0</v>
      </c>
    </row>
    <row r="138" spans="1:28" x14ac:dyDescent="0.25">
      <c r="A138">
        <v>1</v>
      </c>
      <c r="B138" s="1">
        <v>728.94</v>
      </c>
      <c r="C138" s="1">
        <v>1350.88</v>
      </c>
      <c r="D138" s="1">
        <v>37920</v>
      </c>
      <c r="E138" s="1">
        <v>31905</v>
      </c>
      <c r="F138" s="1"/>
      <c r="G138" s="1">
        <f t="shared" si="26"/>
        <v>139.146576466</v>
      </c>
      <c r="H138" s="1">
        <f t="shared" si="27"/>
        <v>-10.820793566400001</v>
      </c>
      <c r="I138" s="1">
        <f t="shared" si="28"/>
        <v>11.346122172800001</v>
      </c>
      <c r="J138" s="1">
        <f t="shared" si="29"/>
        <v>-71.561107199999995</v>
      </c>
      <c r="K138" s="1">
        <f t="shared" si="30"/>
        <v>-22.759112699999999</v>
      </c>
      <c r="L138" s="2">
        <f t="shared" si="31"/>
        <v>45.351685172399996</v>
      </c>
      <c r="M138" s="2"/>
      <c r="N138">
        <v>1</v>
      </c>
      <c r="O138" s="1">
        <v>933.84</v>
      </c>
      <c r="P138" s="1">
        <v>1368.9449999999999</v>
      </c>
      <c r="Q138" s="1">
        <v>25436</v>
      </c>
      <c r="R138" s="1">
        <v>26878</v>
      </c>
      <c r="S138" s="1"/>
      <c r="T138" s="1">
        <f t="shared" si="32"/>
        <v>139.146576466</v>
      </c>
      <c r="U138" s="1">
        <f t="shared" si="33"/>
        <v>-13.8624439104</v>
      </c>
      <c r="V138" s="1">
        <f t="shared" si="34"/>
        <v>11.497851191699999</v>
      </c>
      <c r="W138" s="1">
        <f t="shared" si="35"/>
        <v>-48.001801759999999</v>
      </c>
      <c r="X138" s="1">
        <f t="shared" si="36"/>
        <v>-19.173152520000002</v>
      </c>
      <c r="Y138" s="6">
        <f t="shared" si="37"/>
        <v>69.607029467299981</v>
      </c>
      <c r="Z138" s="7">
        <v>74</v>
      </c>
      <c r="AA138" s="1">
        <f t="shared" si="38"/>
        <v>4.3929705327000192</v>
      </c>
      <c r="AB138">
        <f>IF(AND($Y$2&lt;AA138,AA138&lt;$Z$2),1,0)</f>
        <v>1</v>
      </c>
    </row>
    <row r="139" spans="1:28" x14ac:dyDescent="0.25">
      <c r="A139">
        <v>1</v>
      </c>
      <c r="B139" s="1">
        <v>717.82500000000005</v>
      </c>
      <c r="C139" s="1">
        <v>1409.2349999999999</v>
      </c>
      <c r="D139" s="1">
        <v>46229</v>
      </c>
      <c r="E139" s="1">
        <v>38439</v>
      </c>
      <c r="F139" s="1"/>
      <c r="G139" s="1">
        <f t="shared" si="26"/>
        <v>139.146576466</v>
      </c>
      <c r="H139" s="1">
        <f t="shared" si="27"/>
        <v>-10.655796282000001</v>
      </c>
      <c r="I139" s="1">
        <f t="shared" si="28"/>
        <v>11.836249319099998</v>
      </c>
      <c r="J139" s="1">
        <f t="shared" si="29"/>
        <v>-87.241519639999993</v>
      </c>
      <c r="K139" s="1">
        <f t="shared" si="30"/>
        <v>-27.420076260000002</v>
      </c>
      <c r="L139" s="2">
        <f t="shared" si="31"/>
        <v>25.665433603099999</v>
      </c>
      <c r="M139" s="2"/>
      <c r="N139">
        <v>1</v>
      </c>
      <c r="O139" s="1">
        <v>209.22</v>
      </c>
      <c r="P139" s="1">
        <v>856.19</v>
      </c>
      <c r="Q139" s="1">
        <v>14510</v>
      </c>
      <c r="R139" s="1">
        <v>42718</v>
      </c>
      <c r="S139" s="1"/>
      <c r="T139" s="1">
        <f t="shared" si="32"/>
        <v>139.146576466</v>
      </c>
      <c r="U139" s="1">
        <f t="shared" si="33"/>
        <v>-3.1057788432</v>
      </c>
      <c r="V139" s="1">
        <f t="shared" si="34"/>
        <v>7.1911911814000007</v>
      </c>
      <c r="W139" s="1">
        <f t="shared" si="35"/>
        <v>-27.382691599999998</v>
      </c>
      <c r="X139" s="1">
        <f t="shared" si="36"/>
        <v>-30.472458120000002</v>
      </c>
      <c r="Y139" s="6">
        <f t="shared" si="37"/>
        <v>85.3768390842</v>
      </c>
      <c r="Z139" s="7">
        <v>74</v>
      </c>
      <c r="AA139" s="1">
        <f t="shared" si="38"/>
        <v>-11.3768390842</v>
      </c>
      <c r="AB139">
        <f>IF(AND($Y$2&lt;AA139,AA139&lt;$Z$2),1,0)</f>
        <v>0</v>
      </c>
    </row>
    <row r="140" spans="1:28" x14ac:dyDescent="0.25">
      <c r="A140">
        <v>1</v>
      </c>
      <c r="B140" s="1">
        <v>772.93</v>
      </c>
      <c r="C140" s="1">
        <v>1387.2</v>
      </c>
      <c r="D140" s="1">
        <v>50933</v>
      </c>
      <c r="E140" s="1">
        <v>27469</v>
      </c>
      <c r="F140" s="1"/>
      <c r="G140" s="1">
        <f t="shared" si="26"/>
        <v>139.146576466</v>
      </c>
      <c r="H140" s="1">
        <f t="shared" si="27"/>
        <v>-11.473805760799999</v>
      </c>
      <c r="I140" s="1">
        <f t="shared" si="28"/>
        <v>11.651176032</v>
      </c>
      <c r="J140" s="1">
        <f t="shared" si="29"/>
        <v>-96.118720279999991</v>
      </c>
      <c r="K140" s="1">
        <f t="shared" si="30"/>
        <v>-19.59473646</v>
      </c>
      <c r="L140" s="2">
        <f t="shared" si="31"/>
        <v>23.610489997200013</v>
      </c>
      <c r="M140" s="2"/>
      <c r="N140">
        <v>1</v>
      </c>
      <c r="O140" s="1">
        <v>890.9</v>
      </c>
      <c r="P140" s="1">
        <v>1378.8</v>
      </c>
      <c r="Q140" s="1">
        <v>26917</v>
      </c>
      <c r="R140" s="1">
        <v>32861</v>
      </c>
      <c r="S140" s="1"/>
      <c r="T140" s="1">
        <f t="shared" si="32"/>
        <v>139.146576466</v>
      </c>
      <c r="U140" s="1">
        <f t="shared" si="33"/>
        <v>-13.225018503999999</v>
      </c>
      <c r="V140" s="1">
        <f t="shared" si="34"/>
        <v>11.580623928</v>
      </c>
      <c r="W140" s="1">
        <f t="shared" si="35"/>
        <v>-50.796685719999999</v>
      </c>
      <c r="X140" s="1">
        <f t="shared" si="36"/>
        <v>-23.441065739999999</v>
      </c>
      <c r="Y140" s="6">
        <f t="shared" si="37"/>
        <v>63.264430430000004</v>
      </c>
      <c r="Z140" s="7">
        <v>64</v>
      </c>
      <c r="AA140" s="1">
        <f t="shared" si="38"/>
        <v>0.73556956999999557</v>
      </c>
      <c r="AB140">
        <f>IF(AND($Y$2&lt;AA140,AA140&lt;$Z$2),1,0)</f>
        <v>1</v>
      </c>
    </row>
    <row r="141" spans="1:28" x14ac:dyDescent="0.25">
      <c r="A141">
        <v>1</v>
      </c>
      <c r="B141" s="1">
        <v>889.6</v>
      </c>
      <c r="C141" s="1">
        <v>1321.12</v>
      </c>
      <c r="D141" s="1">
        <v>32370</v>
      </c>
      <c r="E141" s="1">
        <v>26240</v>
      </c>
      <c r="F141" s="1"/>
      <c r="G141" s="1">
        <f t="shared" si="26"/>
        <v>139.146576466</v>
      </c>
      <c r="H141" s="1">
        <f t="shared" si="27"/>
        <v>-13.205720576000001</v>
      </c>
      <c r="I141" s="1">
        <f t="shared" si="28"/>
        <v>11.096166147199998</v>
      </c>
      <c r="J141" s="1">
        <f t="shared" si="29"/>
        <v>-61.087369199999998</v>
      </c>
      <c r="K141" s="1">
        <f t="shared" si="30"/>
        <v>-18.718041599999999</v>
      </c>
      <c r="L141" s="2">
        <f t="shared" si="31"/>
        <v>57.231611237199992</v>
      </c>
      <c r="M141" s="2"/>
      <c r="N141">
        <v>1</v>
      </c>
      <c r="O141" s="1">
        <v>872</v>
      </c>
      <c r="P141" s="1">
        <v>1399</v>
      </c>
      <c r="Q141" s="1">
        <v>30999</v>
      </c>
      <c r="R141" s="1">
        <v>27374</v>
      </c>
      <c r="S141" s="1"/>
      <c r="T141" s="1">
        <f t="shared" si="32"/>
        <v>139.146576466</v>
      </c>
      <c r="U141" s="1">
        <f t="shared" si="33"/>
        <v>-12.94445632</v>
      </c>
      <c r="V141" s="1">
        <f t="shared" si="34"/>
        <v>11.75028494</v>
      </c>
      <c r="W141" s="1">
        <f t="shared" si="35"/>
        <v>-58.500072839999994</v>
      </c>
      <c r="X141" s="1">
        <f t="shared" si="36"/>
        <v>-19.52696916</v>
      </c>
      <c r="Y141" s="6">
        <f t="shared" si="37"/>
        <v>59.925363085999997</v>
      </c>
      <c r="Z141" s="7">
        <v>80</v>
      </c>
      <c r="AA141" s="1">
        <f t="shared" si="38"/>
        <v>20.074636914000003</v>
      </c>
      <c r="AB141">
        <f>IF(AND($Y$2&lt;AA141,AA141&lt;$Z$2),1,0)</f>
        <v>0</v>
      </c>
    </row>
    <row r="142" spans="1:28" x14ac:dyDescent="0.25">
      <c r="A142">
        <v>1</v>
      </c>
      <c r="B142" s="1">
        <v>911.97500000000002</v>
      </c>
      <c r="C142" s="1">
        <v>1413.3050000000001</v>
      </c>
      <c r="D142" s="1">
        <v>20634</v>
      </c>
      <c r="E142" s="1">
        <v>27044</v>
      </c>
      <c r="F142" s="1"/>
      <c r="G142" s="1">
        <f t="shared" si="26"/>
        <v>139.146576466</v>
      </c>
      <c r="H142" s="1">
        <f t="shared" si="27"/>
        <v>-13.537867606000001</v>
      </c>
      <c r="I142" s="1">
        <f t="shared" si="28"/>
        <v>11.8704334933</v>
      </c>
      <c r="J142" s="1">
        <f t="shared" si="29"/>
        <v>-38.93965944</v>
      </c>
      <c r="K142" s="1">
        <f t="shared" si="30"/>
        <v>-19.291566960000001</v>
      </c>
      <c r="L142" s="2">
        <f t="shared" si="31"/>
        <v>79.247915953300009</v>
      </c>
      <c r="M142" s="2"/>
      <c r="N142">
        <v>1</v>
      </c>
      <c r="O142" s="1">
        <v>760.77</v>
      </c>
      <c r="P142" s="1">
        <v>1369.56</v>
      </c>
      <c r="Q142" s="1">
        <v>38245</v>
      </c>
      <c r="R142" s="1">
        <v>33571</v>
      </c>
      <c r="S142" s="1"/>
      <c r="T142" s="1">
        <f t="shared" si="32"/>
        <v>139.146576466</v>
      </c>
      <c r="U142" s="1">
        <f t="shared" si="33"/>
        <v>-11.2932959112</v>
      </c>
      <c r="V142" s="1">
        <f t="shared" si="34"/>
        <v>11.5030166136</v>
      </c>
      <c r="W142" s="1">
        <f t="shared" si="35"/>
        <v>-72.174434199999993</v>
      </c>
      <c r="X142" s="1">
        <f t="shared" si="36"/>
        <v>-23.947537140000001</v>
      </c>
      <c r="Y142" s="6">
        <f t="shared" si="37"/>
        <v>43.23432582840001</v>
      </c>
      <c r="Z142" s="7">
        <v>22</v>
      </c>
      <c r="AA142" s="1">
        <f t="shared" si="38"/>
        <v>-21.23432582840001</v>
      </c>
      <c r="AB142">
        <f>IF(AND($Y$2&lt;AA142,AA142&lt;$Z$2),1,0)</f>
        <v>0</v>
      </c>
    </row>
    <row r="143" spans="1:28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>
        <v>1</v>
      </c>
      <c r="O143" s="1">
        <v>925.73</v>
      </c>
      <c r="P143" s="1">
        <v>1418.85</v>
      </c>
      <c r="Q143" s="1">
        <v>26697</v>
      </c>
      <c r="R143" s="1">
        <v>21619</v>
      </c>
      <c r="S143" s="1"/>
      <c r="T143" s="1">
        <f t="shared" si="32"/>
        <v>139.146576466</v>
      </c>
      <c r="U143" s="1">
        <f t="shared" ref="U143:U206" si="39">O143*O$2</f>
        <v>-13.742054528800001</v>
      </c>
      <c r="V143" s="1">
        <f t="shared" ref="V143:V206" si="40">P143*P$2</f>
        <v>11.917006280999999</v>
      </c>
      <c r="W143" s="1">
        <f t="shared" ref="W143:W206" si="41">Q143*Q$2</f>
        <v>-50.381510519999999</v>
      </c>
      <c r="X143" s="1">
        <f t="shared" ref="X143:X206" si="42">R143*R$2</f>
        <v>-15.421697460000001</v>
      </c>
      <c r="Y143" s="6">
        <f t="shared" si="37"/>
        <v>71.518320238199991</v>
      </c>
      <c r="Z143" s="7">
        <v>90</v>
      </c>
      <c r="AA143" s="1">
        <f t="shared" si="38"/>
        <v>18.481679761800009</v>
      </c>
      <c r="AB143">
        <f>IF(AND($Y$2&lt;AA143,AA143&lt;$Z$2),1,0)</f>
        <v>0</v>
      </c>
    </row>
    <row r="144" spans="1:28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>
        <v>1</v>
      </c>
      <c r="O144" s="1">
        <v>749.49</v>
      </c>
      <c r="P144" s="1">
        <v>1351.6</v>
      </c>
      <c r="Q144" s="1">
        <v>42600</v>
      </c>
      <c r="R144" s="1">
        <v>40374</v>
      </c>
      <c r="S144" s="1"/>
      <c r="T144" s="1">
        <f t="shared" si="32"/>
        <v>139.146576466</v>
      </c>
      <c r="U144" s="1">
        <f t="shared" si="39"/>
        <v>-11.1258492744</v>
      </c>
      <c r="V144" s="1">
        <f t="shared" si="40"/>
        <v>11.352169495999998</v>
      </c>
      <c r="W144" s="1">
        <f t="shared" si="41"/>
        <v>-80.393016000000003</v>
      </c>
      <c r="X144" s="1">
        <f t="shared" si="42"/>
        <v>-28.800389160000002</v>
      </c>
      <c r="Y144" s="6">
        <f t="shared" si="37"/>
        <v>30.179491527599986</v>
      </c>
      <c r="Z144" s="7">
        <v>28</v>
      </c>
      <c r="AA144" s="1">
        <f t="shared" si="38"/>
        <v>-2.1794915275999855</v>
      </c>
      <c r="AB144">
        <f>IF(AND($Y$2&lt;AA144,AA144&lt;$Z$2),1,0)</f>
        <v>1</v>
      </c>
    </row>
    <row r="145" spans="2:28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>
        <v>1</v>
      </c>
      <c r="O145" s="1">
        <v>747.255</v>
      </c>
      <c r="P145" s="1">
        <v>1381.28</v>
      </c>
      <c r="Q145" s="1">
        <v>42606</v>
      </c>
      <c r="R145" s="1">
        <v>36062</v>
      </c>
      <c r="S145" s="1"/>
      <c r="T145" s="1">
        <f t="shared" si="32"/>
        <v>139.146576466</v>
      </c>
      <c r="U145" s="1">
        <f t="shared" si="39"/>
        <v>-11.092671682799999</v>
      </c>
      <c r="V145" s="1">
        <f t="shared" si="40"/>
        <v>11.601453596799999</v>
      </c>
      <c r="W145" s="1">
        <f t="shared" si="41"/>
        <v>-80.40433895999999</v>
      </c>
      <c r="X145" s="1">
        <f t="shared" si="42"/>
        <v>-25.72446708</v>
      </c>
      <c r="Y145" s="6">
        <f t="shared" si="37"/>
        <v>33.526552340000009</v>
      </c>
      <c r="Z145" s="7">
        <v>21</v>
      </c>
      <c r="AA145" s="1">
        <f t="shared" si="38"/>
        <v>-12.526552340000009</v>
      </c>
      <c r="AB145">
        <f>IF(AND($Y$2&lt;AA145,AA145&lt;$Z$2),1,0)</f>
        <v>0</v>
      </c>
    </row>
    <row r="146" spans="2:28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>
        <v>1</v>
      </c>
      <c r="O146" s="1">
        <v>745.99</v>
      </c>
      <c r="P146" s="1">
        <v>1303.93</v>
      </c>
      <c r="Q146" s="1">
        <v>44231</v>
      </c>
      <c r="R146" s="1">
        <v>43847</v>
      </c>
      <c r="S146" s="1"/>
      <c r="T146" s="1">
        <f t="shared" si="32"/>
        <v>139.146576466</v>
      </c>
      <c r="U146" s="1">
        <f t="shared" si="39"/>
        <v>-11.073893314399999</v>
      </c>
      <c r="V146" s="1">
        <f t="shared" si="40"/>
        <v>10.951786305800001</v>
      </c>
      <c r="W146" s="1">
        <f t="shared" si="41"/>
        <v>-83.470973959999995</v>
      </c>
      <c r="X146" s="1">
        <f t="shared" si="42"/>
        <v>-31.277818980000003</v>
      </c>
      <c r="Y146" s="6">
        <f t="shared" si="37"/>
        <v>24.27567651739999</v>
      </c>
      <c r="Z146" s="7">
        <v>20</v>
      </c>
      <c r="AA146" s="1">
        <f t="shared" si="38"/>
        <v>-4.2756765173999902</v>
      </c>
      <c r="AB146">
        <f>IF(AND($Y$2&lt;AA146,AA146&lt;$Z$2),1,0)</f>
        <v>1</v>
      </c>
    </row>
    <row r="147" spans="2:28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>
        <v>1</v>
      </c>
      <c r="O147" s="1">
        <v>246.76</v>
      </c>
      <c r="P147" s="1">
        <v>892.78</v>
      </c>
      <c r="Q147" s="1">
        <v>24156</v>
      </c>
      <c r="R147" s="1">
        <v>33421</v>
      </c>
      <c r="S147" s="1"/>
      <c r="T147" s="1">
        <f t="shared" si="32"/>
        <v>139.146576466</v>
      </c>
      <c r="U147" s="1">
        <f t="shared" si="39"/>
        <v>-3.6630436255999999</v>
      </c>
      <c r="V147" s="1">
        <f t="shared" si="40"/>
        <v>7.4985127867999992</v>
      </c>
      <c r="W147" s="1">
        <f t="shared" si="41"/>
        <v>-45.586236960000001</v>
      </c>
      <c r="X147" s="1">
        <f t="shared" si="42"/>
        <v>-23.840536140000001</v>
      </c>
      <c r="Y147" s="6">
        <f t="shared" si="37"/>
        <v>73.555272527199989</v>
      </c>
      <c r="Z147" s="7">
        <v>85</v>
      </c>
      <c r="AA147" s="1">
        <f t="shared" si="38"/>
        <v>11.444727472800011</v>
      </c>
      <c r="AB147">
        <f>IF(AND($Y$2&lt;AA147,AA147&lt;$Z$2),1,0)</f>
        <v>0</v>
      </c>
    </row>
    <row r="148" spans="2:28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>
        <v>1</v>
      </c>
      <c r="O148" s="1">
        <v>916.52499999999998</v>
      </c>
      <c r="P148" s="1">
        <v>1432.95</v>
      </c>
      <c r="Q148" s="1">
        <v>25452</v>
      </c>
      <c r="R148" s="1">
        <v>29370</v>
      </c>
      <c r="S148" s="1"/>
      <c r="T148" s="1">
        <f t="shared" si="32"/>
        <v>139.146576466</v>
      </c>
      <c r="U148" s="1">
        <f t="shared" si="39"/>
        <v>-13.605410354</v>
      </c>
      <c r="V148" s="1">
        <f t="shared" si="40"/>
        <v>12.035433027</v>
      </c>
      <c r="W148" s="1">
        <f t="shared" si="41"/>
        <v>-48.031996319999998</v>
      </c>
      <c r="X148" s="1">
        <f t="shared" si="42"/>
        <v>-20.950795800000002</v>
      </c>
      <c r="Y148" s="6">
        <f t="shared" si="37"/>
        <v>68.593807018999996</v>
      </c>
      <c r="Z148" s="7">
        <v>82</v>
      </c>
      <c r="AA148" s="1">
        <f t="shared" si="38"/>
        <v>13.406192981000004</v>
      </c>
      <c r="AB148">
        <f>IF(AND($Y$2&lt;AA148,AA148&lt;$Z$2),1,0)</f>
        <v>0</v>
      </c>
    </row>
    <row r="149" spans="2:2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>
        <v>1</v>
      </c>
      <c r="O149" s="1">
        <v>860.92</v>
      </c>
      <c r="P149" s="1">
        <v>1412.96</v>
      </c>
      <c r="Q149" s="1">
        <v>26229</v>
      </c>
      <c r="R149" s="1">
        <v>31680</v>
      </c>
      <c r="S149" s="1"/>
      <c r="T149" s="1">
        <f t="shared" si="32"/>
        <v>139.146576466</v>
      </c>
      <c r="U149" s="1">
        <f t="shared" si="39"/>
        <v>-12.779978595199999</v>
      </c>
      <c r="V149" s="1">
        <f t="shared" si="40"/>
        <v>11.8675358176</v>
      </c>
      <c r="W149" s="1">
        <f t="shared" si="41"/>
        <v>-49.498319639999998</v>
      </c>
      <c r="X149" s="1">
        <f t="shared" si="42"/>
        <v>-22.598611200000001</v>
      </c>
      <c r="Y149" s="6">
        <f t="shared" si="37"/>
        <v>66.137202848399994</v>
      </c>
      <c r="Z149" s="7">
        <v>71</v>
      </c>
      <c r="AA149" s="1">
        <f t="shared" si="38"/>
        <v>4.8627971516000059</v>
      </c>
      <c r="AB149">
        <f>IF(AND($Y$2&lt;AA149,AA149&lt;$Z$2),1,0)</f>
        <v>1</v>
      </c>
    </row>
    <row r="150" spans="2:28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>
        <v>1</v>
      </c>
      <c r="O150" s="1">
        <v>839.82</v>
      </c>
      <c r="P150" s="1">
        <v>1435.7550000000001</v>
      </c>
      <c r="Q150" s="1">
        <v>28254</v>
      </c>
      <c r="R150" s="1">
        <v>25635</v>
      </c>
      <c r="S150" s="1"/>
      <c r="T150" s="1">
        <f t="shared" si="32"/>
        <v>139.146576466</v>
      </c>
      <c r="U150" s="1">
        <f t="shared" si="39"/>
        <v>-12.4667583792</v>
      </c>
      <c r="V150" s="1">
        <f t="shared" si="40"/>
        <v>12.0589923903</v>
      </c>
      <c r="W150" s="1">
        <f t="shared" si="41"/>
        <v>-53.319818640000001</v>
      </c>
      <c r="X150" s="1">
        <f t="shared" si="42"/>
        <v>-18.286470900000001</v>
      </c>
      <c r="Y150" s="6">
        <f t="shared" si="37"/>
        <v>67.132520937100011</v>
      </c>
      <c r="Z150" s="7">
        <v>70</v>
      </c>
      <c r="AA150" s="1">
        <f t="shared" si="38"/>
        <v>2.8674790628999887</v>
      </c>
      <c r="AB150">
        <f>IF(AND($Y$2&lt;AA150,AA150&lt;$Z$2),1,0)</f>
        <v>1</v>
      </c>
    </row>
    <row r="151" spans="2:28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>
        <v>1</v>
      </c>
      <c r="O151" s="1">
        <v>734.93499999999995</v>
      </c>
      <c r="P151" s="1">
        <v>1355.5550000000001</v>
      </c>
      <c r="Q151" s="1">
        <v>42614</v>
      </c>
      <c r="R151" s="1">
        <v>31816</v>
      </c>
      <c r="S151" s="1"/>
      <c r="T151" s="1">
        <f t="shared" si="32"/>
        <v>139.146576466</v>
      </c>
      <c r="U151" s="1">
        <f t="shared" si="39"/>
        <v>-10.909786703599998</v>
      </c>
      <c r="V151" s="1">
        <f t="shared" si="40"/>
        <v>11.3853877783</v>
      </c>
      <c r="W151" s="1">
        <f t="shared" si="41"/>
        <v>-80.419436239999996</v>
      </c>
      <c r="X151" s="1">
        <f t="shared" si="42"/>
        <v>-22.695625440000001</v>
      </c>
      <c r="Y151" s="6">
        <f t="shared" si="37"/>
        <v>36.507115860700026</v>
      </c>
      <c r="Z151" s="7">
        <v>21</v>
      </c>
      <c r="AA151" s="1">
        <f t="shared" si="38"/>
        <v>-15.507115860700026</v>
      </c>
      <c r="AB151">
        <f>IF(AND($Y$2&lt;AA151,AA151&lt;$Z$2),1,0)</f>
        <v>0</v>
      </c>
    </row>
    <row r="152" spans="2:28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>
        <v>1</v>
      </c>
      <c r="O152" s="1">
        <v>850.96</v>
      </c>
      <c r="P152" s="1">
        <v>1402</v>
      </c>
      <c r="Q152" s="1">
        <v>28143</v>
      </c>
      <c r="R152" s="1">
        <v>29400</v>
      </c>
      <c r="S152" s="1"/>
      <c r="T152" s="1">
        <f t="shared" si="32"/>
        <v>139.146576466</v>
      </c>
      <c r="U152" s="1">
        <f t="shared" si="39"/>
        <v>-12.6321267776</v>
      </c>
      <c r="V152" s="1">
        <f t="shared" si="40"/>
        <v>11.775482119999999</v>
      </c>
      <c r="W152" s="1">
        <f t="shared" si="41"/>
        <v>-53.110343879999995</v>
      </c>
      <c r="X152" s="1">
        <f t="shared" si="42"/>
        <v>-20.972196</v>
      </c>
      <c r="Y152" s="6">
        <f t="shared" si="37"/>
        <v>64.2073919284</v>
      </c>
      <c r="Z152" s="7">
        <v>78</v>
      </c>
      <c r="AA152" s="1">
        <f t="shared" si="38"/>
        <v>13.7926080716</v>
      </c>
      <c r="AB152">
        <f>IF(AND($Y$2&lt;AA152,AA152&lt;$Z$2),1,0)</f>
        <v>0</v>
      </c>
    </row>
    <row r="153" spans="2:28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>
        <v>1</v>
      </c>
      <c r="O153" s="1">
        <v>875.5</v>
      </c>
      <c r="P153" s="1">
        <v>1421.85</v>
      </c>
      <c r="Q153" s="1">
        <v>27372</v>
      </c>
      <c r="R153" s="1">
        <v>28998</v>
      </c>
      <c r="S153" s="1"/>
      <c r="T153" s="1">
        <f t="shared" si="32"/>
        <v>139.146576466</v>
      </c>
      <c r="U153" s="1">
        <f t="shared" si="39"/>
        <v>-12.996412279999999</v>
      </c>
      <c r="V153" s="1">
        <f t="shared" si="40"/>
        <v>11.942203460999998</v>
      </c>
      <c r="W153" s="1">
        <f t="shared" si="41"/>
        <v>-51.655343519999995</v>
      </c>
      <c r="X153" s="1">
        <f t="shared" si="42"/>
        <v>-20.685433320000001</v>
      </c>
      <c r="Y153" s="6">
        <f t="shared" si="37"/>
        <v>65.751590806999999</v>
      </c>
      <c r="Z153" s="7">
        <v>87</v>
      </c>
      <c r="AA153" s="1">
        <f t="shared" si="38"/>
        <v>21.248409193000001</v>
      </c>
      <c r="AB153">
        <f>IF(AND($Y$2&lt;AA153,AA153&lt;$Z$2),1,0)</f>
        <v>0</v>
      </c>
    </row>
    <row r="154" spans="2:28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>
        <v>1</v>
      </c>
      <c r="O154" s="1">
        <v>733.45500000000004</v>
      </c>
      <c r="P154" s="1">
        <v>1291.4849999999999</v>
      </c>
      <c r="Q154" s="1">
        <v>44228</v>
      </c>
      <c r="R154" s="1">
        <v>38374</v>
      </c>
      <c r="S154" s="1"/>
      <c r="T154" s="1">
        <f t="shared" si="32"/>
        <v>139.146576466</v>
      </c>
      <c r="U154" s="1">
        <f t="shared" si="39"/>
        <v>-10.887816754800001</v>
      </c>
      <c r="V154" s="1">
        <f t="shared" si="40"/>
        <v>10.847260004099999</v>
      </c>
      <c r="W154" s="1">
        <f t="shared" si="41"/>
        <v>-83.465312479999994</v>
      </c>
      <c r="X154" s="1">
        <f t="shared" si="42"/>
        <v>-27.373709160000001</v>
      </c>
      <c r="Y154" s="6">
        <f t="shared" si="37"/>
        <v>28.266998075299998</v>
      </c>
      <c r="Z154" s="7">
        <v>28</v>
      </c>
      <c r="AA154" s="1">
        <f t="shared" si="38"/>
        <v>-0.26699807529999831</v>
      </c>
      <c r="AB154">
        <f>IF(AND($Y$2&lt;AA154,AA154&lt;$Z$2),1,0)</f>
        <v>1</v>
      </c>
    </row>
    <row r="155" spans="2:28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>
        <v>1</v>
      </c>
      <c r="O155" s="1">
        <v>806.97</v>
      </c>
      <c r="P155" s="1">
        <v>1411.86</v>
      </c>
      <c r="Q155" s="1">
        <v>33838</v>
      </c>
      <c r="R155" s="1">
        <v>32431</v>
      </c>
      <c r="S155" s="1"/>
      <c r="T155" s="1">
        <f t="shared" si="32"/>
        <v>139.146576466</v>
      </c>
      <c r="U155" s="1">
        <f t="shared" si="39"/>
        <v>-11.979114583199999</v>
      </c>
      <c r="V155" s="1">
        <f t="shared" si="40"/>
        <v>11.858296851599999</v>
      </c>
      <c r="W155" s="1">
        <f t="shared" si="41"/>
        <v>-63.85772008</v>
      </c>
      <c r="X155" s="1">
        <f t="shared" si="42"/>
        <v>-23.13432954</v>
      </c>
      <c r="Y155" s="6">
        <f t="shared" si="37"/>
        <v>52.033709114399997</v>
      </c>
      <c r="Z155" s="7">
        <v>46</v>
      </c>
      <c r="AA155" s="1">
        <f t="shared" si="38"/>
        <v>-6.033709114399997</v>
      </c>
      <c r="AB155">
        <f>IF(AND($Y$2&lt;AA155,AA155&lt;$Z$2),1,0)</f>
        <v>0</v>
      </c>
    </row>
    <row r="156" spans="2:28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>
        <v>1</v>
      </c>
      <c r="O156" s="1">
        <v>896.9</v>
      </c>
      <c r="P156" s="1">
        <v>1421.78</v>
      </c>
      <c r="Q156" s="1">
        <v>23942</v>
      </c>
      <c r="R156" s="1">
        <v>27344</v>
      </c>
      <c r="S156" s="1"/>
      <c r="T156" s="1">
        <f t="shared" si="32"/>
        <v>139.146576466</v>
      </c>
      <c r="U156" s="1">
        <f t="shared" si="39"/>
        <v>-13.314085863999999</v>
      </c>
      <c r="V156" s="1">
        <f t="shared" si="40"/>
        <v>11.9416155268</v>
      </c>
      <c r="W156" s="1">
        <f t="shared" si="41"/>
        <v>-45.182384719999995</v>
      </c>
      <c r="X156" s="1">
        <f t="shared" si="42"/>
        <v>-19.505568960000002</v>
      </c>
      <c r="Y156" s="6">
        <f t="shared" si="37"/>
        <v>73.086152448800021</v>
      </c>
      <c r="Z156" s="7">
        <v>79</v>
      </c>
      <c r="AA156" s="1">
        <f t="shared" si="38"/>
        <v>5.9138475511999786</v>
      </c>
      <c r="AB156">
        <f>IF(AND($Y$2&lt;AA156,AA156&lt;$Z$2),1,0)</f>
        <v>0</v>
      </c>
    </row>
    <row r="157" spans="2:28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>
        <v>1</v>
      </c>
      <c r="O157" s="1">
        <v>741.27</v>
      </c>
      <c r="P157" s="1">
        <v>1359.21</v>
      </c>
      <c r="Q157" s="1">
        <v>45374</v>
      </c>
      <c r="R157" s="1">
        <v>36453</v>
      </c>
      <c r="S157" s="1"/>
      <c r="T157" s="1">
        <f t="shared" si="32"/>
        <v>139.146576466</v>
      </c>
      <c r="U157" s="1">
        <f t="shared" si="39"/>
        <v>-11.003826991199999</v>
      </c>
      <c r="V157" s="1">
        <f t="shared" si="40"/>
        <v>11.4160863426</v>
      </c>
      <c r="W157" s="1">
        <f t="shared" si="41"/>
        <v>-85.627997839999992</v>
      </c>
      <c r="X157" s="1">
        <f t="shared" si="42"/>
        <v>-26.003383020000001</v>
      </c>
      <c r="Y157" s="6">
        <f t="shared" si="37"/>
        <v>27.92745495740003</v>
      </c>
      <c r="Z157" s="7">
        <v>24</v>
      </c>
      <c r="AA157" s="1">
        <f t="shared" si="38"/>
        <v>-3.9274549574000304</v>
      </c>
      <c r="AB157">
        <f>IF(AND($Y$2&lt;AA157,AA157&lt;$Z$2),1,0)</f>
        <v>1</v>
      </c>
    </row>
    <row r="158" spans="2:28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>
        <v>1</v>
      </c>
      <c r="O158" s="1">
        <v>716.625</v>
      </c>
      <c r="P158" s="1">
        <v>1299.9000000000001</v>
      </c>
      <c r="Q158" s="1">
        <v>35294</v>
      </c>
      <c r="R158" s="1">
        <v>40035</v>
      </c>
      <c r="S158" s="1"/>
      <c r="T158" s="1">
        <f t="shared" si="32"/>
        <v>139.146576466</v>
      </c>
      <c r="U158" s="1">
        <f t="shared" si="39"/>
        <v>-10.63798281</v>
      </c>
      <c r="V158" s="1">
        <f t="shared" si="40"/>
        <v>10.917938094</v>
      </c>
      <c r="W158" s="1">
        <f t="shared" si="41"/>
        <v>-66.60542504</v>
      </c>
      <c r="X158" s="1">
        <f t="shared" si="42"/>
        <v>-28.558566900000002</v>
      </c>
      <c r="Y158" s="6">
        <f t="shared" si="37"/>
        <v>44.262539809999979</v>
      </c>
      <c r="Z158" s="7">
        <v>54</v>
      </c>
      <c r="AA158" s="1">
        <f t="shared" si="38"/>
        <v>9.7374601900000215</v>
      </c>
      <c r="AB158">
        <f>IF(AND($Y$2&lt;AA158,AA158&lt;$Z$2),1,0)</f>
        <v>0</v>
      </c>
    </row>
    <row r="159" spans="2:28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>
        <v>1</v>
      </c>
      <c r="O159" s="1">
        <v>726.5</v>
      </c>
      <c r="P159" s="1">
        <v>1340.75</v>
      </c>
      <c r="Q159" s="1">
        <v>47362</v>
      </c>
      <c r="R159" s="1">
        <v>34140</v>
      </c>
      <c r="S159" s="1"/>
      <c r="T159" s="1">
        <f t="shared" si="32"/>
        <v>139.146576466</v>
      </c>
      <c r="U159" s="1">
        <f t="shared" si="39"/>
        <v>-10.784572839999999</v>
      </c>
      <c r="V159" s="1">
        <f t="shared" si="40"/>
        <v>11.261039694999999</v>
      </c>
      <c r="W159" s="1">
        <f t="shared" si="41"/>
        <v>-89.379671919999993</v>
      </c>
      <c r="X159" s="1">
        <f t="shared" si="42"/>
        <v>-24.3534276</v>
      </c>
      <c r="Y159" s="6">
        <f t="shared" si="37"/>
        <v>25.88994380099999</v>
      </c>
      <c r="Z159" s="7">
        <v>24</v>
      </c>
      <c r="AA159" s="1">
        <f t="shared" si="38"/>
        <v>-1.8899438009999905</v>
      </c>
      <c r="AB159">
        <f>IF(AND($Y$2&lt;AA159,AA159&lt;$Z$2),1,0)</f>
        <v>1</v>
      </c>
    </row>
    <row r="160" spans="2:28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>
        <v>1</v>
      </c>
      <c r="O160" s="1">
        <v>784.74</v>
      </c>
      <c r="P160" s="1">
        <v>1324.54</v>
      </c>
      <c r="Q160" s="1">
        <v>32080</v>
      </c>
      <c r="R160" s="1">
        <v>33586</v>
      </c>
      <c r="S160" s="1"/>
      <c r="T160" s="1">
        <f t="shared" si="32"/>
        <v>139.146576466</v>
      </c>
      <c r="U160" s="1">
        <f t="shared" si="39"/>
        <v>-11.649120014399999</v>
      </c>
      <c r="V160" s="1">
        <f t="shared" si="40"/>
        <v>11.1248909324</v>
      </c>
      <c r="W160" s="1">
        <f t="shared" si="41"/>
        <v>-60.540092799999996</v>
      </c>
      <c r="X160" s="1">
        <f t="shared" si="42"/>
        <v>-23.958237240000003</v>
      </c>
      <c r="Y160" s="6">
        <f t="shared" si="37"/>
        <v>54.124017343999995</v>
      </c>
      <c r="Z160" s="7">
        <v>51</v>
      </c>
      <c r="AA160" s="1">
        <f t="shared" si="38"/>
        <v>-3.124017343999995</v>
      </c>
      <c r="AB160">
        <f>IF(AND($Y$2&lt;AA160,AA160&lt;$Z$2),1,0)</f>
        <v>1</v>
      </c>
    </row>
    <row r="161" spans="2:28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>
        <v>1</v>
      </c>
      <c r="O161" s="1">
        <v>220.26</v>
      </c>
      <c r="P161" s="1">
        <v>966.92</v>
      </c>
      <c r="Q161" s="1">
        <v>25564</v>
      </c>
      <c r="R161" s="1">
        <v>32816</v>
      </c>
      <c r="S161" s="1"/>
      <c r="T161" s="1">
        <f t="shared" si="32"/>
        <v>139.146576466</v>
      </c>
      <c r="U161" s="1">
        <f t="shared" si="39"/>
        <v>-3.2696627856</v>
      </c>
      <c r="V161" s="1">
        <f t="shared" si="40"/>
        <v>8.121219095199999</v>
      </c>
      <c r="W161" s="1">
        <f t="shared" si="41"/>
        <v>-48.243358239999999</v>
      </c>
      <c r="X161" s="1">
        <f t="shared" si="42"/>
        <v>-23.408965439999999</v>
      </c>
      <c r="Y161" s="6">
        <f t="shared" si="37"/>
        <v>72.345809095600004</v>
      </c>
      <c r="Z161" s="7">
        <v>80</v>
      </c>
      <c r="AA161" s="1">
        <f t="shared" si="38"/>
        <v>7.6541909043999965</v>
      </c>
      <c r="AB161">
        <f>IF(AND($Y$2&lt;AA161,AA161&lt;$Z$2),1,0)</f>
        <v>0</v>
      </c>
    </row>
    <row r="162" spans="2:28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>
        <v>1</v>
      </c>
      <c r="O162" s="1">
        <v>213.73</v>
      </c>
      <c r="P162" s="1">
        <v>896.56500000000005</v>
      </c>
      <c r="Q162" s="1">
        <v>24960</v>
      </c>
      <c r="R162" s="1">
        <v>37625</v>
      </c>
      <c r="S162" s="1"/>
      <c r="T162" s="1">
        <f t="shared" si="32"/>
        <v>139.146576466</v>
      </c>
      <c r="U162" s="1">
        <f t="shared" si="39"/>
        <v>-3.1727278087999999</v>
      </c>
      <c r="V162" s="1">
        <f t="shared" si="40"/>
        <v>7.5303032289000003</v>
      </c>
      <c r="W162" s="1">
        <f t="shared" si="41"/>
        <v>-47.103513599999999</v>
      </c>
      <c r="X162" s="1">
        <f t="shared" si="42"/>
        <v>-26.8394175</v>
      </c>
      <c r="Y162" s="6">
        <f t="shared" si="37"/>
        <v>69.561220786100009</v>
      </c>
      <c r="Z162" s="7">
        <v>78</v>
      </c>
      <c r="AA162" s="1">
        <f t="shared" si="38"/>
        <v>8.4387792138999913</v>
      </c>
      <c r="AB162">
        <f>IF(AND($Y$2&lt;AA162,AA162&lt;$Z$2),1,0)</f>
        <v>0</v>
      </c>
    </row>
    <row r="163" spans="2:28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>
        <v>1</v>
      </c>
      <c r="O163" s="1">
        <v>856.98</v>
      </c>
      <c r="P163" s="1">
        <v>1422</v>
      </c>
      <c r="Q163" s="1">
        <v>19603</v>
      </c>
      <c r="R163" s="1">
        <v>26710</v>
      </c>
      <c r="S163" s="1"/>
      <c r="T163" s="1">
        <f t="shared" si="32"/>
        <v>139.146576466</v>
      </c>
      <c r="U163" s="1">
        <f t="shared" si="39"/>
        <v>-12.721491028799999</v>
      </c>
      <c r="V163" s="1">
        <f t="shared" si="40"/>
        <v>11.943463319999999</v>
      </c>
      <c r="W163" s="1">
        <f t="shared" si="41"/>
        <v>-36.993997479999997</v>
      </c>
      <c r="X163" s="1">
        <f t="shared" si="42"/>
        <v>-19.053311400000002</v>
      </c>
      <c r="Y163" s="6">
        <f t="shared" si="37"/>
        <v>82.3212398772</v>
      </c>
      <c r="Z163" s="7">
        <v>72</v>
      </c>
      <c r="AA163" s="1">
        <f t="shared" si="38"/>
        <v>-10.3212398772</v>
      </c>
      <c r="AB163">
        <f>IF(AND($Y$2&lt;AA163,AA163&lt;$Z$2),1,0)</f>
        <v>0</v>
      </c>
    </row>
    <row r="164" spans="2:28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>
        <v>1</v>
      </c>
      <c r="O164" s="1">
        <v>892.71</v>
      </c>
      <c r="P164" s="1">
        <v>1351.54</v>
      </c>
      <c r="Q164" s="1">
        <v>25991</v>
      </c>
      <c r="R164" s="1">
        <v>23774</v>
      </c>
      <c r="S164" s="1"/>
      <c r="T164" s="1">
        <f t="shared" si="32"/>
        <v>139.146576466</v>
      </c>
      <c r="U164" s="1">
        <f t="shared" si="39"/>
        <v>-13.251887157600001</v>
      </c>
      <c r="V164" s="1">
        <f t="shared" si="40"/>
        <v>11.3516655524</v>
      </c>
      <c r="W164" s="1">
        <f t="shared" si="41"/>
        <v>-49.049175559999995</v>
      </c>
      <c r="X164" s="1">
        <f t="shared" si="42"/>
        <v>-16.958945159999999</v>
      </c>
      <c r="Y164" s="6">
        <f t="shared" si="37"/>
        <v>71.238234140800017</v>
      </c>
      <c r="Z164" s="7">
        <v>93</v>
      </c>
      <c r="AA164" s="1">
        <f t="shared" si="38"/>
        <v>21.761765859199983</v>
      </c>
      <c r="AB164">
        <f>IF(AND($Y$2&lt;AA164,AA164&lt;$Z$2),1,0)</f>
        <v>0</v>
      </c>
    </row>
    <row r="165" spans="2:28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>
        <v>1</v>
      </c>
      <c r="O165" s="1">
        <v>851.39</v>
      </c>
      <c r="P165" s="1">
        <v>1347.65</v>
      </c>
      <c r="Q165" s="1">
        <v>26772</v>
      </c>
      <c r="R165" s="1">
        <v>26122</v>
      </c>
      <c r="S165" s="1"/>
      <c r="T165" s="1">
        <f t="shared" si="32"/>
        <v>139.146576466</v>
      </c>
      <c r="U165" s="1">
        <f t="shared" si="39"/>
        <v>-12.6385099384</v>
      </c>
      <c r="V165" s="1">
        <f t="shared" si="40"/>
        <v>11.318993209</v>
      </c>
      <c r="W165" s="1">
        <f t="shared" si="41"/>
        <v>-50.523047519999999</v>
      </c>
      <c r="X165" s="1">
        <f t="shared" si="42"/>
        <v>-18.633867479999999</v>
      </c>
      <c r="Y165" s="6">
        <f t="shared" si="37"/>
        <v>68.670144736600008</v>
      </c>
      <c r="Z165" s="7">
        <v>89</v>
      </c>
      <c r="AA165" s="1">
        <f t="shared" si="38"/>
        <v>20.329855263399992</v>
      </c>
      <c r="AB165">
        <f>IF(AND($Y$2&lt;AA165,AA165&lt;$Z$2),1,0)</f>
        <v>0</v>
      </c>
    </row>
    <row r="166" spans="2:28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>
        <v>1</v>
      </c>
      <c r="O166" s="1">
        <v>815.4</v>
      </c>
      <c r="P166" s="1">
        <v>1330.6</v>
      </c>
      <c r="Q166" s="1">
        <v>24638</v>
      </c>
      <c r="R166" s="1">
        <v>24238</v>
      </c>
      <c r="S166" s="1"/>
      <c r="T166" s="1">
        <f t="shared" si="32"/>
        <v>139.146576466</v>
      </c>
      <c r="U166" s="1">
        <f t="shared" si="39"/>
        <v>-12.104254224</v>
      </c>
      <c r="V166" s="1">
        <f t="shared" si="40"/>
        <v>11.175789235999998</v>
      </c>
      <c r="W166" s="1">
        <f t="shared" si="41"/>
        <v>-46.495848079999995</v>
      </c>
      <c r="X166" s="1">
        <f t="shared" si="42"/>
        <v>-17.28993492</v>
      </c>
      <c r="Y166" s="6">
        <f t="shared" si="37"/>
        <v>74.432328477999988</v>
      </c>
      <c r="Z166" s="7">
        <v>75</v>
      </c>
      <c r="AA166" s="1">
        <f t="shared" si="38"/>
        <v>0.56767152200001192</v>
      </c>
      <c r="AB166">
        <f>IF(AND($Y$2&lt;AA166,AA166&lt;$Z$2),1,0)</f>
        <v>1</v>
      </c>
    </row>
    <row r="167" spans="2:28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>
        <v>1</v>
      </c>
      <c r="O167" s="1">
        <v>219.92</v>
      </c>
      <c r="P167" s="1">
        <v>989.96</v>
      </c>
      <c r="Q167" s="1">
        <v>25733</v>
      </c>
      <c r="R167" s="1">
        <v>28247</v>
      </c>
      <c r="S167" s="1"/>
      <c r="T167" s="1">
        <f t="shared" si="32"/>
        <v>139.146576466</v>
      </c>
      <c r="U167" s="1">
        <f t="shared" si="39"/>
        <v>-3.2646156351999998</v>
      </c>
      <c r="V167" s="1">
        <f t="shared" si="40"/>
        <v>8.3147334376000011</v>
      </c>
      <c r="W167" s="1">
        <f t="shared" si="41"/>
        <v>-48.562288279999997</v>
      </c>
      <c r="X167" s="1">
        <f t="shared" si="42"/>
        <v>-20.149714980000002</v>
      </c>
      <c r="Y167" s="6">
        <f t="shared" si="37"/>
        <v>75.484691008400034</v>
      </c>
      <c r="Z167" s="7">
        <v>89</v>
      </c>
      <c r="AA167" s="1">
        <f t="shared" si="38"/>
        <v>13.515308991599966</v>
      </c>
      <c r="AB167">
        <f>IF(AND($Y$2&lt;AA167,AA167&lt;$Z$2),1,0)</f>
        <v>0</v>
      </c>
    </row>
    <row r="168" spans="2:28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>
        <v>1</v>
      </c>
      <c r="O168" s="1">
        <v>802.75</v>
      </c>
      <c r="P168" s="1">
        <v>1376.95</v>
      </c>
      <c r="Q168" s="1">
        <v>32957</v>
      </c>
      <c r="R168" s="1">
        <v>32367</v>
      </c>
      <c r="S168" s="1"/>
      <c r="T168" s="1">
        <f t="shared" si="32"/>
        <v>139.146576466</v>
      </c>
      <c r="U168" s="1">
        <f t="shared" si="39"/>
        <v>-11.916470540000001</v>
      </c>
      <c r="V168" s="1">
        <f t="shared" si="40"/>
        <v>11.565085667</v>
      </c>
      <c r="W168" s="1">
        <f t="shared" si="41"/>
        <v>-62.195132119999997</v>
      </c>
      <c r="X168" s="1">
        <f t="shared" si="42"/>
        <v>-23.088675779999999</v>
      </c>
      <c r="Y168" s="6">
        <f t="shared" si="37"/>
        <v>53.511383692999999</v>
      </c>
      <c r="Z168" s="7">
        <v>58</v>
      </c>
      <c r="AA168" s="1">
        <f t="shared" si="38"/>
        <v>4.4886163070000009</v>
      </c>
      <c r="AB168">
        <f>IF(AND($Y$2&lt;AA168,AA168&lt;$Z$2),1,0)</f>
        <v>1</v>
      </c>
    </row>
    <row r="169" spans="2:28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>
        <v>1</v>
      </c>
      <c r="O169" s="1">
        <v>781.73</v>
      </c>
      <c r="P169" s="1">
        <v>1394.635</v>
      </c>
      <c r="Q169" s="1">
        <v>37922</v>
      </c>
      <c r="R169" s="1">
        <v>35271</v>
      </c>
      <c r="S169" s="1"/>
      <c r="T169" s="1">
        <f t="shared" si="32"/>
        <v>139.146576466</v>
      </c>
      <c r="U169" s="1">
        <f t="shared" si="39"/>
        <v>-11.6044378888</v>
      </c>
      <c r="V169" s="1">
        <f t="shared" si="40"/>
        <v>11.7136230431</v>
      </c>
      <c r="W169" s="1">
        <f t="shared" si="41"/>
        <v>-71.56488152</v>
      </c>
      <c r="X169" s="1">
        <f t="shared" si="42"/>
        <v>-25.160215140000002</v>
      </c>
      <c r="Y169" s="6">
        <f t="shared" si="37"/>
        <v>42.530664960300001</v>
      </c>
      <c r="Z169" s="7">
        <v>50</v>
      </c>
      <c r="AA169" s="1">
        <f t="shared" si="38"/>
        <v>7.4693350396999989</v>
      </c>
      <c r="AB169">
        <f>IF(AND($Y$2&lt;AA169,AA169&lt;$Z$2),1,0)</f>
        <v>0</v>
      </c>
    </row>
    <row r="170" spans="2:28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>
        <v>1</v>
      </c>
      <c r="O170" s="1">
        <v>780</v>
      </c>
      <c r="P170" s="1">
        <v>1343.2</v>
      </c>
      <c r="Q170" s="1">
        <v>31157</v>
      </c>
      <c r="R170" s="1">
        <v>36604</v>
      </c>
      <c r="S170" s="1"/>
      <c r="T170" s="1">
        <f t="shared" si="32"/>
        <v>139.146576466</v>
      </c>
      <c r="U170" s="1">
        <f t="shared" si="39"/>
        <v>-11.578756799999999</v>
      </c>
      <c r="V170" s="1">
        <f t="shared" si="40"/>
        <v>11.281617391999999</v>
      </c>
      <c r="W170" s="1">
        <f t="shared" si="41"/>
        <v>-58.79824412</v>
      </c>
      <c r="X170" s="1">
        <f t="shared" si="42"/>
        <v>-26.111097360000002</v>
      </c>
      <c r="Y170" s="6">
        <f t="shared" si="37"/>
        <v>53.940095578000012</v>
      </c>
      <c r="Z170" s="7">
        <v>58</v>
      </c>
      <c r="AA170" s="1">
        <f t="shared" si="38"/>
        <v>4.0599044219999882</v>
      </c>
      <c r="AB170">
        <f>IF(AND($Y$2&lt;AA170,AA170&lt;$Z$2),1,0)</f>
        <v>1</v>
      </c>
    </row>
    <row r="171" spans="2:28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>
        <v>1</v>
      </c>
      <c r="O171" s="1">
        <v>750.46</v>
      </c>
      <c r="P171" s="1">
        <v>1380.71</v>
      </c>
      <c r="Q171" s="1">
        <v>32529</v>
      </c>
      <c r="R171" s="1">
        <v>30822</v>
      </c>
      <c r="S171" s="1"/>
      <c r="T171" s="1">
        <f t="shared" si="32"/>
        <v>139.146576466</v>
      </c>
      <c r="U171" s="1">
        <f t="shared" si="39"/>
        <v>-11.1402484976</v>
      </c>
      <c r="V171" s="1">
        <f t="shared" si="40"/>
        <v>11.596666132599999</v>
      </c>
      <c r="W171" s="1">
        <f t="shared" si="41"/>
        <v>-61.387427639999999</v>
      </c>
      <c r="X171" s="1">
        <f t="shared" si="42"/>
        <v>-21.986565479999999</v>
      </c>
      <c r="Y171" s="6">
        <f t="shared" si="37"/>
        <v>56.229000981000013</v>
      </c>
      <c r="Z171" s="7">
        <v>22</v>
      </c>
      <c r="AA171" s="1">
        <f t="shared" si="38"/>
        <v>-34.229000981000013</v>
      </c>
      <c r="AB171">
        <f>IF(AND($Y$2&lt;AA171,AA171&lt;$Z$2),1,0)</f>
        <v>0</v>
      </c>
    </row>
    <row r="172" spans="2:28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>
        <v>1</v>
      </c>
      <c r="O172" s="1">
        <v>967.92499999999995</v>
      </c>
      <c r="P172" s="1">
        <v>1419.75</v>
      </c>
      <c r="Q172" s="1">
        <v>25361</v>
      </c>
      <c r="R172" s="1">
        <v>18322</v>
      </c>
      <c r="S172" s="1"/>
      <c r="T172" s="1">
        <f t="shared" si="32"/>
        <v>139.146576466</v>
      </c>
      <c r="U172" s="1">
        <f t="shared" si="39"/>
        <v>-14.368420737999999</v>
      </c>
      <c r="V172" s="1">
        <f t="shared" si="40"/>
        <v>11.924565435</v>
      </c>
      <c r="W172" s="1">
        <f t="shared" si="41"/>
        <v>-47.86026476</v>
      </c>
      <c r="X172" s="1">
        <f t="shared" si="42"/>
        <v>-13.069815480000001</v>
      </c>
      <c r="Y172" s="6">
        <f t="shared" si="37"/>
        <v>75.772640922999997</v>
      </c>
      <c r="Z172" s="7">
        <v>96</v>
      </c>
      <c r="AA172" s="1">
        <f t="shared" si="38"/>
        <v>20.227359077000003</v>
      </c>
      <c r="AB172">
        <f>IF(AND($Y$2&lt;AA172,AA172&lt;$Z$2),1,0)</f>
        <v>0</v>
      </c>
    </row>
    <row r="173" spans="2:28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>
        <v>1</v>
      </c>
      <c r="O173" s="1">
        <v>900.67</v>
      </c>
      <c r="P173" s="1">
        <v>1390.81</v>
      </c>
      <c r="Q173" s="1">
        <v>30407</v>
      </c>
      <c r="R173" s="1">
        <v>25308</v>
      </c>
      <c r="S173" s="1"/>
      <c r="T173" s="1">
        <f t="shared" si="32"/>
        <v>139.146576466</v>
      </c>
      <c r="U173" s="1">
        <f t="shared" si="39"/>
        <v>-13.3700498552</v>
      </c>
      <c r="V173" s="1">
        <f t="shared" si="40"/>
        <v>11.681496638599999</v>
      </c>
      <c r="W173" s="1">
        <f t="shared" si="41"/>
        <v>-57.382874119999997</v>
      </c>
      <c r="X173" s="1">
        <f t="shared" si="42"/>
        <v>-18.053208720000001</v>
      </c>
      <c r="Y173" s="6">
        <f t="shared" si="37"/>
        <v>62.021940409400017</v>
      </c>
      <c r="Z173" s="7">
        <v>73</v>
      </c>
      <c r="AA173" s="1">
        <f t="shared" si="38"/>
        <v>10.978059590599983</v>
      </c>
      <c r="AB173">
        <f>IF(AND($Y$2&lt;AA173,AA173&lt;$Z$2),1,0)</f>
        <v>0</v>
      </c>
    </row>
    <row r="174" spans="2:28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>
        <v>1</v>
      </c>
      <c r="O174" s="1">
        <v>924</v>
      </c>
      <c r="P174" s="1">
        <v>1554</v>
      </c>
      <c r="Q174" s="1">
        <v>23740</v>
      </c>
      <c r="R174" s="1">
        <v>22618</v>
      </c>
      <c r="S174" s="1"/>
      <c r="T174" s="1">
        <f t="shared" si="32"/>
        <v>139.146576466</v>
      </c>
      <c r="U174" s="1">
        <f t="shared" si="39"/>
        <v>-13.71637344</v>
      </c>
      <c r="V174" s="1">
        <f t="shared" si="40"/>
        <v>13.052139239999999</v>
      </c>
      <c r="W174" s="1">
        <f t="shared" si="41"/>
        <v>-44.801178399999998</v>
      </c>
      <c r="X174" s="1">
        <f t="shared" si="42"/>
        <v>-16.134324120000002</v>
      </c>
      <c r="Y174" s="6">
        <f t="shared" si="37"/>
        <v>77.546839745999989</v>
      </c>
      <c r="Z174" s="7">
        <v>78</v>
      </c>
      <c r="AA174" s="1">
        <f t="shared" si="38"/>
        <v>0.45316025400001081</v>
      </c>
      <c r="AB174">
        <f>IF(AND($Y$2&lt;AA174,AA174&lt;$Z$2),1,0)</f>
        <v>1</v>
      </c>
    </row>
    <row r="175" spans="2:28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>
        <v>1</v>
      </c>
      <c r="O175" s="1">
        <v>758.93499999999995</v>
      </c>
      <c r="P175" s="1">
        <v>1325.35</v>
      </c>
      <c r="Q175" s="1">
        <v>34724</v>
      </c>
      <c r="R175" s="1">
        <v>35441</v>
      </c>
      <c r="S175" s="1"/>
      <c r="T175" s="1">
        <f t="shared" si="32"/>
        <v>139.146576466</v>
      </c>
      <c r="U175" s="1">
        <f t="shared" si="39"/>
        <v>-11.266056143599998</v>
      </c>
      <c r="V175" s="1">
        <f t="shared" si="40"/>
        <v>11.131694170999999</v>
      </c>
      <c r="W175" s="1">
        <f t="shared" si="41"/>
        <v>-65.529743839999995</v>
      </c>
      <c r="X175" s="1">
        <f t="shared" si="42"/>
        <v>-25.28148294</v>
      </c>
      <c r="Y175" s="6">
        <f t="shared" si="37"/>
        <v>48.200987713399996</v>
      </c>
      <c r="Z175" s="7">
        <v>28</v>
      </c>
      <c r="AA175" s="1">
        <f t="shared" si="38"/>
        <v>-20.200987713399996</v>
      </c>
      <c r="AB175">
        <f>IF(AND($Y$2&lt;AA175,AA175&lt;$Z$2),1,0)</f>
        <v>0</v>
      </c>
    </row>
    <row r="176" spans="2:28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>
        <v>1</v>
      </c>
      <c r="O176" s="1">
        <v>756.99</v>
      </c>
      <c r="P176" s="1">
        <v>1417.98</v>
      </c>
      <c r="Q176" s="1">
        <v>43688</v>
      </c>
      <c r="R176" s="1">
        <v>37227</v>
      </c>
      <c r="S176" s="1"/>
      <c r="T176" s="1">
        <f t="shared" si="32"/>
        <v>139.146576466</v>
      </c>
      <c r="U176" s="1">
        <f t="shared" si="39"/>
        <v>-11.2371834744</v>
      </c>
      <c r="V176" s="1">
        <f t="shared" si="40"/>
        <v>11.909699098799999</v>
      </c>
      <c r="W176" s="1">
        <f t="shared" si="41"/>
        <v>-82.446246079999995</v>
      </c>
      <c r="X176" s="1">
        <f t="shared" si="42"/>
        <v>-26.55550818</v>
      </c>
      <c r="Y176" s="6">
        <f t="shared" si="37"/>
        <v>30.81733783040001</v>
      </c>
      <c r="Z176" s="7">
        <v>45</v>
      </c>
      <c r="AA176" s="1">
        <f t="shared" si="38"/>
        <v>14.18266216959999</v>
      </c>
      <c r="AB176">
        <f>IF(AND($Y$2&lt;AA176,AA176&lt;$Z$2),1,0)</f>
        <v>0</v>
      </c>
    </row>
    <row r="177" spans="2:28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>
        <v>1</v>
      </c>
      <c r="O177" s="1">
        <v>762.44</v>
      </c>
      <c r="P177" s="1">
        <v>1380.2</v>
      </c>
      <c r="Q177" s="1">
        <v>39473</v>
      </c>
      <c r="R177" s="1">
        <v>31998</v>
      </c>
      <c r="S177" s="1"/>
      <c r="T177" s="1">
        <f t="shared" si="32"/>
        <v>139.146576466</v>
      </c>
      <c r="U177" s="1">
        <f t="shared" si="39"/>
        <v>-11.318086326400001</v>
      </c>
      <c r="V177" s="1">
        <f t="shared" si="40"/>
        <v>11.592382612</v>
      </c>
      <c r="W177" s="1">
        <f t="shared" si="41"/>
        <v>-74.491866680000001</v>
      </c>
      <c r="X177" s="1">
        <f t="shared" si="42"/>
        <v>-22.825453320000001</v>
      </c>
      <c r="Y177" s="6">
        <f t="shared" si="37"/>
        <v>42.103552751599999</v>
      </c>
      <c r="Z177" s="7">
        <v>18</v>
      </c>
      <c r="AA177" s="1">
        <f t="shared" si="38"/>
        <v>-24.103552751599999</v>
      </c>
      <c r="AB177">
        <f>IF(AND($Y$2&lt;AA177,AA177&lt;$Z$2),1,0)</f>
        <v>0</v>
      </c>
    </row>
    <row r="178" spans="2:28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>
        <v>1</v>
      </c>
      <c r="O178" s="1">
        <v>801.8</v>
      </c>
      <c r="P178" s="1">
        <v>1345.6949999999999</v>
      </c>
      <c r="Q178" s="1">
        <v>29638</v>
      </c>
      <c r="R178" s="1">
        <v>35192</v>
      </c>
      <c r="S178" s="1"/>
      <c r="T178" s="1">
        <f t="shared" si="32"/>
        <v>139.146576466</v>
      </c>
      <c r="U178" s="1">
        <f t="shared" si="39"/>
        <v>-11.902368207999999</v>
      </c>
      <c r="V178" s="1">
        <f t="shared" si="40"/>
        <v>11.302573046699999</v>
      </c>
      <c r="W178" s="1">
        <f t="shared" si="41"/>
        <v>-55.931648079999995</v>
      </c>
      <c r="X178" s="1">
        <f t="shared" si="42"/>
        <v>-25.10386128</v>
      </c>
      <c r="Y178" s="6">
        <f t="shared" si="37"/>
        <v>57.511271944699999</v>
      </c>
      <c r="Z178" s="7">
        <v>91</v>
      </c>
      <c r="AA178" s="1">
        <f t="shared" si="38"/>
        <v>33.488728055300001</v>
      </c>
      <c r="AB178">
        <f>IF(AND($Y$2&lt;AA178,AA178&lt;$Z$2),1,0)</f>
        <v>0</v>
      </c>
    </row>
    <row r="179" spans="2:28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>
        <v>1</v>
      </c>
      <c r="O179" s="1">
        <v>747.2</v>
      </c>
      <c r="P179" s="1">
        <v>1339.92</v>
      </c>
      <c r="Q179" s="1">
        <v>56447</v>
      </c>
      <c r="R179" s="1">
        <v>36498</v>
      </c>
      <c r="S179" s="1"/>
      <c r="T179" s="1">
        <f t="shared" si="32"/>
        <v>139.146576466</v>
      </c>
      <c r="U179" s="1">
        <f t="shared" si="39"/>
        <v>-11.091855232</v>
      </c>
      <c r="V179" s="1">
        <f t="shared" si="40"/>
        <v>11.2540684752</v>
      </c>
      <c r="W179" s="1">
        <f t="shared" si="41"/>
        <v>-106.52452052</v>
      </c>
      <c r="X179" s="1">
        <f t="shared" si="42"/>
        <v>-26.035483320000001</v>
      </c>
      <c r="Y179" s="6">
        <f t="shared" si="37"/>
        <v>6.7487858692000025</v>
      </c>
      <c r="Z179" s="7">
        <v>20</v>
      </c>
      <c r="AA179" s="1">
        <f t="shared" si="38"/>
        <v>13.251214130799998</v>
      </c>
      <c r="AB179">
        <f>IF(AND($Y$2&lt;AA179,AA179&lt;$Z$2),1,0)</f>
        <v>0</v>
      </c>
    </row>
    <row r="180" spans="2:28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>
        <v>1</v>
      </c>
      <c r="O180" s="1">
        <v>862.92</v>
      </c>
      <c r="P180" s="1">
        <v>1316.76</v>
      </c>
      <c r="Q180" s="1">
        <v>27388</v>
      </c>
      <c r="R180" s="1">
        <v>33795</v>
      </c>
      <c r="S180" s="1"/>
      <c r="T180" s="1">
        <f t="shared" si="32"/>
        <v>139.146576466</v>
      </c>
      <c r="U180" s="1">
        <f t="shared" si="39"/>
        <v>-12.8096677152</v>
      </c>
      <c r="V180" s="1">
        <f t="shared" si="40"/>
        <v>11.0595462456</v>
      </c>
      <c r="W180" s="1">
        <f t="shared" si="41"/>
        <v>-51.685538080000001</v>
      </c>
      <c r="X180" s="1">
        <f t="shared" si="42"/>
        <v>-24.107325299999999</v>
      </c>
      <c r="Y180" s="6">
        <f t="shared" si="37"/>
        <v>61.603591616399996</v>
      </c>
      <c r="Z180" s="7">
        <v>83</v>
      </c>
      <c r="AA180" s="1">
        <f t="shared" si="38"/>
        <v>21.396408383600004</v>
      </c>
      <c r="AB180">
        <f>IF(AND($Y$2&lt;AA180,AA180&lt;$Z$2),1,0)</f>
        <v>0</v>
      </c>
    </row>
    <row r="181" spans="2:28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>
        <v>1</v>
      </c>
      <c r="O181" s="1">
        <v>785</v>
      </c>
      <c r="P181" s="1">
        <v>1329.825</v>
      </c>
      <c r="Q181" s="1">
        <v>38464</v>
      </c>
      <c r="R181" s="1">
        <v>41282</v>
      </c>
      <c r="S181" s="1"/>
      <c r="T181" s="1">
        <f t="shared" si="32"/>
        <v>139.146576466</v>
      </c>
      <c r="U181" s="1">
        <f t="shared" si="39"/>
        <v>-11.6529796</v>
      </c>
      <c r="V181" s="1">
        <f t="shared" si="40"/>
        <v>11.169279964499999</v>
      </c>
      <c r="W181" s="1">
        <f t="shared" si="41"/>
        <v>-72.587722239999991</v>
      </c>
      <c r="X181" s="1">
        <f t="shared" si="42"/>
        <v>-29.448101879999999</v>
      </c>
      <c r="Y181" s="6">
        <f t="shared" si="37"/>
        <v>36.627052710500024</v>
      </c>
      <c r="Z181" s="7">
        <v>43</v>
      </c>
      <c r="AA181" s="1">
        <f t="shared" si="38"/>
        <v>6.3729472894999759</v>
      </c>
      <c r="AB181">
        <f>IF(AND($Y$2&lt;AA181,AA181&lt;$Z$2),1,0)</f>
        <v>0</v>
      </c>
    </row>
    <row r="182" spans="2:28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>
        <v>1</v>
      </c>
      <c r="O182" s="1">
        <v>944.89499999999998</v>
      </c>
      <c r="P182" s="1">
        <v>1405.855</v>
      </c>
      <c r="Q182" s="1">
        <v>25589</v>
      </c>
      <c r="R182" s="1">
        <v>24920</v>
      </c>
      <c r="S182" s="1"/>
      <c r="T182" s="1">
        <f t="shared" si="32"/>
        <v>139.146576466</v>
      </c>
      <c r="U182" s="1">
        <f t="shared" si="39"/>
        <v>-14.026550521199999</v>
      </c>
      <c r="V182" s="1">
        <f t="shared" si="40"/>
        <v>11.8078604963</v>
      </c>
      <c r="W182" s="1">
        <f t="shared" si="41"/>
        <v>-48.290537239999999</v>
      </c>
      <c r="X182" s="1">
        <f t="shared" si="42"/>
        <v>-17.776432800000002</v>
      </c>
      <c r="Y182" s="6">
        <f t="shared" si="37"/>
        <v>70.860916401100013</v>
      </c>
      <c r="Z182" s="7">
        <v>78</v>
      </c>
      <c r="AA182" s="1">
        <f t="shared" si="38"/>
        <v>7.1390835988999868</v>
      </c>
      <c r="AB182">
        <f>IF(AND($Y$2&lt;AA182,AA182&lt;$Z$2),1,0)</f>
        <v>0</v>
      </c>
    </row>
    <row r="183" spans="2:28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>
        <v>1</v>
      </c>
      <c r="O183" s="1">
        <v>928.93499999999995</v>
      </c>
      <c r="P183" s="1">
        <v>1405.95</v>
      </c>
      <c r="Q183" s="1">
        <v>27101</v>
      </c>
      <c r="R183" s="1">
        <v>25042</v>
      </c>
      <c r="S183" s="1"/>
      <c r="T183" s="1">
        <f t="shared" si="32"/>
        <v>139.146576466</v>
      </c>
      <c r="U183" s="1">
        <f t="shared" si="39"/>
        <v>-13.789631343599998</v>
      </c>
      <c r="V183" s="1">
        <f t="shared" si="40"/>
        <v>11.808658406999999</v>
      </c>
      <c r="W183" s="1">
        <f t="shared" si="41"/>
        <v>-51.14392316</v>
      </c>
      <c r="X183" s="1">
        <f t="shared" si="42"/>
        <v>-17.863460280000002</v>
      </c>
      <c r="Y183" s="6">
        <f t="shared" si="37"/>
        <v>68.158220089400018</v>
      </c>
      <c r="Z183" s="7">
        <v>71</v>
      </c>
      <c r="AA183" s="1">
        <f t="shared" si="38"/>
        <v>2.8417799105999819</v>
      </c>
      <c r="AB183">
        <f>IF(AND($Y$2&lt;AA183,AA183&lt;$Z$2),1,0)</f>
        <v>1</v>
      </c>
    </row>
    <row r="184" spans="2:28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>
        <v>1</v>
      </c>
      <c r="O184" s="1">
        <v>836.7</v>
      </c>
      <c r="P184" s="1">
        <v>1346.65</v>
      </c>
      <c r="Q184" s="1">
        <v>34776</v>
      </c>
      <c r="R184" s="1">
        <v>33312</v>
      </c>
      <c r="S184" s="1"/>
      <c r="T184" s="1">
        <f t="shared" si="32"/>
        <v>139.146576466</v>
      </c>
      <c r="U184" s="1">
        <f t="shared" si="39"/>
        <v>-12.420443352000001</v>
      </c>
      <c r="V184" s="1">
        <f t="shared" si="40"/>
        <v>11.310594149</v>
      </c>
      <c r="W184" s="1">
        <f t="shared" si="41"/>
        <v>-65.62787616</v>
      </c>
      <c r="X184" s="1">
        <f t="shared" si="42"/>
        <v>-23.762782080000001</v>
      </c>
      <c r="Y184" s="6">
        <f t="shared" si="37"/>
        <v>48.646069022999988</v>
      </c>
      <c r="Z184" s="7">
        <v>59</v>
      </c>
      <c r="AA184" s="1">
        <f t="shared" si="38"/>
        <v>10.353930977000012</v>
      </c>
      <c r="AB184">
        <f>IF(AND($Y$2&lt;AA184,AA184&lt;$Z$2),1,0)</f>
        <v>0</v>
      </c>
    </row>
    <row r="185" spans="2:28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>
        <v>1</v>
      </c>
      <c r="O185" s="1">
        <v>788</v>
      </c>
      <c r="P185" s="1">
        <v>1421.625</v>
      </c>
      <c r="Q185" s="1">
        <v>22193</v>
      </c>
      <c r="R185" s="1">
        <v>34885</v>
      </c>
      <c r="S185" s="1"/>
      <c r="T185" s="1">
        <f t="shared" si="32"/>
        <v>139.146576466</v>
      </c>
      <c r="U185" s="1">
        <f t="shared" si="39"/>
        <v>-11.697513279999999</v>
      </c>
      <c r="V185" s="1">
        <f t="shared" si="40"/>
        <v>11.9403136725</v>
      </c>
      <c r="W185" s="1">
        <f t="shared" si="41"/>
        <v>-41.88174188</v>
      </c>
      <c r="X185" s="1">
        <f t="shared" si="42"/>
        <v>-24.884865900000001</v>
      </c>
      <c r="Y185" s="6">
        <f t="shared" si="37"/>
        <v>72.622769078500028</v>
      </c>
      <c r="Z185" s="7">
        <v>83</v>
      </c>
      <c r="AA185" s="1">
        <f t="shared" si="38"/>
        <v>10.377230921499972</v>
      </c>
      <c r="AB185">
        <f>IF(AND($Y$2&lt;AA185,AA185&lt;$Z$2),1,0)</f>
        <v>0</v>
      </c>
    </row>
    <row r="186" spans="2:28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>
        <v>1</v>
      </c>
      <c r="O186" s="1">
        <v>870.98500000000001</v>
      </c>
      <c r="P186" s="1">
        <v>1440.7850000000001</v>
      </c>
      <c r="Q186" s="1">
        <v>27078</v>
      </c>
      <c r="R186" s="1">
        <v>20277</v>
      </c>
      <c r="S186" s="1"/>
      <c r="T186" s="1">
        <f t="shared" si="32"/>
        <v>139.146576466</v>
      </c>
      <c r="U186" s="1">
        <f t="shared" si="39"/>
        <v>-12.929389091599999</v>
      </c>
      <c r="V186" s="1">
        <f t="shared" si="40"/>
        <v>12.101239662100001</v>
      </c>
      <c r="W186" s="1">
        <f t="shared" si="41"/>
        <v>-51.100518479999998</v>
      </c>
      <c r="X186" s="1">
        <f t="shared" si="42"/>
        <v>-14.46439518</v>
      </c>
      <c r="Y186" s="6">
        <f t="shared" si="37"/>
        <v>72.753513376499996</v>
      </c>
      <c r="Z186" s="7">
        <v>73</v>
      </c>
      <c r="AA186" s="1">
        <f t="shared" si="38"/>
        <v>0.2464866235000045</v>
      </c>
      <c r="AB186">
        <f>IF(AND($Y$2&lt;AA186,AA186&lt;$Z$2),1,0)</f>
        <v>1</v>
      </c>
    </row>
    <row r="187" spans="2:28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>
        <v>1</v>
      </c>
      <c r="O187" s="1">
        <v>796.81500000000005</v>
      </c>
      <c r="P187" s="1">
        <v>1363.99</v>
      </c>
      <c r="Q187" s="1">
        <v>28307</v>
      </c>
      <c r="R187" s="1">
        <v>40565</v>
      </c>
      <c r="S187" s="1"/>
      <c r="T187" s="1">
        <f t="shared" si="32"/>
        <v>139.146576466</v>
      </c>
      <c r="U187" s="1">
        <f t="shared" si="39"/>
        <v>-11.8283680764</v>
      </c>
      <c r="V187" s="1">
        <f t="shared" si="40"/>
        <v>11.4562338494</v>
      </c>
      <c r="W187" s="1">
        <f t="shared" si="41"/>
        <v>-53.419838119999994</v>
      </c>
      <c r="X187" s="1">
        <f t="shared" si="42"/>
        <v>-28.936637100000002</v>
      </c>
      <c r="Y187" s="6">
        <f t="shared" si="37"/>
        <v>56.417967019000002</v>
      </c>
      <c r="Z187" s="7">
        <v>64</v>
      </c>
      <c r="AA187" s="1">
        <f t="shared" si="38"/>
        <v>7.5820329809999976</v>
      </c>
      <c r="AB187">
        <f>IF(AND($Y$2&lt;AA187,AA187&lt;$Z$2),1,0)</f>
        <v>0</v>
      </c>
    </row>
    <row r="188" spans="2:28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>
        <v>1</v>
      </c>
      <c r="O188" s="1">
        <v>832.79</v>
      </c>
      <c r="P188" s="1">
        <v>1372.835</v>
      </c>
      <c r="Q188" s="1">
        <v>35882</v>
      </c>
      <c r="R188" s="1">
        <v>32077</v>
      </c>
      <c r="S188" s="1"/>
      <c r="T188" s="1">
        <f t="shared" si="32"/>
        <v>139.146576466</v>
      </c>
      <c r="U188" s="1">
        <f t="shared" si="39"/>
        <v>-12.3624011224</v>
      </c>
      <c r="V188" s="1">
        <f t="shared" si="40"/>
        <v>11.5305235351</v>
      </c>
      <c r="W188" s="1">
        <f t="shared" si="41"/>
        <v>-67.715075119999995</v>
      </c>
      <c r="X188" s="1">
        <f t="shared" si="42"/>
        <v>-22.881807179999999</v>
      </c>
      <c r="Y188" s="6">
        <f t="shared" si="37"/>
        <v>47.71781657870001</v>
      </c>
      <c r="Z188" s="7">
        <v>69</v>
      </c>
      <c r="AA188" s="1">
        <f t="shared" si="38"/>
        <v>21.28218342129999</v>
      </c>
      <c r="AB188">
        <f>IF(AND($Y$2&lt;AA188,AA188&lt;$Z$2),1,0)</f>
        <v>0</v>
      </c>
    </row>
    <row r="189" spans="2:28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>
        <v>1</v>
      </c>
      <c r="O189" s="1">
        <v>780.77</v>
      </c>
      <c r="P189" s="1">
        <v>1370.81</v>
      </c>
      <c r="Q189" s="1">
        <v>45693</v>
      </c>
      <c r="R189" s="1">
        <v>32379</v>
      </c>
      <c r="S189" s="1"/>
      <c r="T189" s="1">
        <f t="shared" si="32"/>
        <v>139.146576466</v>
      </c>
      <c r="U189" s="1">
        <f t="shared" si="39"/>
        <v>-11.590187111199999</v>
      </c>
      <c r="V189" s="1">
        <f t="shared" si="40"/>
        <v>11.513515438599999</v>
      </c>
      <c r="W189" s="1">
        <f t="shared" si="41"/>
        <v>-86.230001880000003</v>
      </c>
      <c r="X189" s="1">
        <f t="shared" si="42"/>
        <v>-23.097235860000001</v>
      </c>
      <c r="Y189" s="6">
        <f t="shared" si="37"/>
        <v>29.742667053400009</v>
      </c>
      <c r="Z189" s="7">
        <v>20</v>
      </c>
      <c r="AA189" s="1">
        <f t="shared" si="38"/>
        <v>-9.7426670534000088</v>
      </c>
      <c r="AB189">
        <f>IF(AND($Y$2&lt;AA189,AA189&lt;$Z$2),1,0)</f>
        <v>0</v>
      </c>
    </row>
    <row r="190" spans="2:28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>
        <v>1</v>
      </c>
      <c r="O190" s="1">
        <v>766.53</v>
      </c>
      <c r="P190" s="1">
        <v>1363.51</v>
      </c>
      <c r="Q190" s="1">
        <v>37278</v>
      </c>
      <c r="R190" s="1">
        <v>30993</v>
      </c>
      <c r="S190" s="1"/>
      <c r="T190" s="1">
        <f t="shared" si="32"/>
        <v>139.146576466</v>
      </c>
      <c r="U190" s="1">
        <f t="shared" si="39"/>
        <v>-11.3788005768</v>
      </c>
      <c r="V190" s="1">
        <f t="shared" si="40"/>
        <v>11.4522023006</v>
      </c>
      <c r="W190" s="1">
        <f t="shared" si="41"/>
        <v>-70.349550479999991</v>
      </c>
      <c r="X190" s="1">
        <f t="shared" si="42"/>
        <v>-22.108546620000002</v>
      </c>
      <c r="Y190" s="6">
        <f t="shared" si="37"/>
        <v>46.761881089800013</v>
      </c>
      <c r="Z190" s="7">
        <v>20</v>
      </c>
      <c r="AA190" s="1">
        <f t="shared" si="38"/>
        <v>-26.761881089800013</v>
      </c>
      <c r="AB190">
        <f>IF(AND($Y$2&lt;AA190,AA190&lt;$Z$2),1,0)</f>
        <v>0</v>
      </c>
    </row>
    <row r="191" spans="2:28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>
        <v>1</v>
      </c>
      <c r="O191" s="1">
        <v>738.64</v>
      </c>
      <c r="P191" s="1">
        <v>1340.56</v>
      </c>
      <c r="Q191" s="1">
        <v>34714</v>
      </c>
      <c r="R191" s="1">
        <v>38242</v>
      </c>
      <c r="S191" s="1"/>
      <c r="T191" s="1">
        <f t="shared" si="32"/>
        <v>139.146576466</v>
      </c>
      <c r="U191" s="1">
        <f t="shared" si="39"/>
        <v>-10.964785798399999</v>
      </c>
      <c r="V191" s="1">
        <f t="shared" si="40"/>
        <v>11.259443873599999</v>
      </c>
      <c r="W191" s="1">
        <f t="shared" si="41"/>
        <v>-65.510872239999998</v>
      </c>
      <c r="X191" s="1">
        <f t="shared" si="42"/>
        <v>-27.27954828</v>
      </c>
      <c r="Y191" s="6">
        <f t="shared" si="37"/>
        <v>46.650814021200006</v>
      </c>
      <c r="Z191" s="7">
        <v>28</v>
      </c>
      <c r="AA191" s="1">
        <f t="shared" si="38"/>
        <v>-18.650814021200006</v>
      </c>
      <c r="AB191">
        <f>IF(AND($Y$2&lt;AA191,AA191&lt;$Z$2),1,0)</f>
        <v>0</v>
      </c>
    </row>
    <row r="192" spans="2:28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>
        <v>1</v>
      </c>
      <c r="O192" s="1">
        <v>895.76</v>
      </c>
      <c r="P192" s="1">
        <v>1375.61</v>
      </c>
      <c r="Q192" s="1">
        <v>24204</v>
      </c>
      <c r="R192" s="1">
        <v>22184</v>
      </c>
      <c r="S192" s="1"/>
      <c r="T192" s="1">
        <f t="shared" si="32"/>
        <v>139.146576466</v>
      </c>
      <c r="U192" s="1">
        <f t="shared" si="39"/>
        <v>-13.297163065599999</v>
      </c>
      <c r="V192" s="1">
        <f t="shared" si="40"/>
        <v>11.553830926599998</v>
      </c>
      <c r="W192" s="1">
        <f t="shared" si="41"/>
        <v>-45.676820639999995</v>
      </c>
      <c r="X192" s="1">
        <f t="shared" si="42"/>
        <v>-15.824734560000001</v>
      </c>
      <c r="Y192" s="6">
        <f t="shared" si="37"/>
        <v>75.901689126999997</v>
      </c>
      <c r="Z192" s="7">
        <v>86</v>
      </c>
      <c r="AA192" s="1">
        <f t="shared" si="38"/>
        <v>10.098310873000003</v>
      </c>
      <c r="AB192">
        <f>IF(AND($Y$2&lt;AA192,AA192&lt;$Z$2),1,0)</f>
        <v>0</v>
      </c>
    </row>
    <row r="193" spans="2:28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>
        <v>1</v>
      </c>
      <c r="O193" s="1">
        <v>879.245</v>
      </c>
      <c r="P193" s="1">
        <v>1417.9649999999999</v>
      </c>
      <c r="Q193" s="1">
        <v>30239</v>
      </c>
      <c r="R193" s="1">
        <v>34337</v>
      </c>
      <c r="S193" s="1"/>
      <c r="T193" s="1">
        <f t="shared" si="32"/>
        <v>139.146576466</v>
      </c>
      <c r="U193" s="1">
        <f t="shared" si="39"/>
        <v>-13.0520051572</v>
      </c>
      <c r="V193" s="1">
        <f t="shared" si="40"/>
        <v>11.909573112899999</v>
      </c>
      <c r="W193" s="1">
        <f t="shared" si="41"/>
        <v>-57.065831239999994</v>
      </c>
      <c r="X193" s="1">
        <f t="shared" si="42"/>
        <v>-24.493955580000002</v>
      </c>
      <c r="Y193" s="6">
        <f t="shared" si="37"/>
        <v>56.444357601700005</v>
      </c>
      <c r="Z193" s="7">
        <v>72</v>
      </c>
      <c r="AA193" s="1">
        <f t="shared" si="38"/>
        <v>15.555642398299995</v>
      </c>
      <c r="AB193">
        <f>IF(AND($Y$2&lt;AA193,AA193&lt;$Z$2),1,0)</f>
        <v>0</v>
      </c>
    </row>
    <row r="194" spans="2:28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>
        <v>1</v>
      </c>
      <c r="O194" s="1">
        <v>226.345</v>
      </c>
      <c r="P194" s="1">
        <v>941.74</v>
      </c>
      <c r="Q194" s="1">
        <v>32218</v>
      </c>
      <c r="R194" s="1">
        <v>31743</v>
      </c>
      <c r="S194" s="1"/>
      <c r="T194" s="1">
        <f t="shared" si="32"/>
        <v>139.146576466</v>
      </c>
      <c r="U194" s="1">
        <f t="shared" si="39"/>
        <v>-3.3599919331999999</v>
      </c>
      <c r="V194" s="1">
        <f t="shared" si="40"/>
        <v>7.9097307643999999</v>
      </c>
      <c r="W194" s="1">
        <f t="shared" si="41"/>
        <v>-60.800520880000001</v>
      </c>
      <c r="X194" s="1">
        <f t="shared" si="42"/>
        <v>-22.64355162</v>
      </c>
      <c r="Y194" s="6">
        <f t="shared" si="37"/>
        <v>60.252242797199997</v>
      </c>
      <c r="Z194" s="7">
        <v>90</v>
      </c>
      <c r="AA194" s="1">
        <f t="shared" si="38"/>
        <v>29.747757202800003</v>
      </c>
      <c r="AB194">
        <f>IF(AND($Y$2&lt;AA194,AA194&lt;$Z$2),1,0)</f>
        <v>0</v>
      </c>
    </row>
    <row r="195" spans="2:28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>
        <v>1</v>
      </c>
      <c r="O195" s="1">
        <v>909.55</v>
      </c>
      <c r="P195" s="1">
        <v>1412.65</v>
      </c>
      <c r="Q195" s="1">
        <v>22319</v>
      </c>
      <c r="R195" s="1">
        <v>22351</v>
      </c>
      <c r="S195" s="1"/>
      <c r="T195" s="1">
        <f t="shared" si="32"/>
        <v>139.146576466</v>
      </c>
      <c r="U195" s="1">
        <f t="shared" si="39"/>
        <v>-13.501869547999998</v>
      </c>
      <c r="V195" s="1">
        <f t="shared" si="40"/>
        <v>11.864932109</v>
      </c>
      <c r="W195" s="1">
        <f t="shared" si="41"/>
        <v>-42.119524040000002</v>
      </c>
      <c r="X195" s="1">
        <f t="shared" si="42"/>
        <v>-15.943862340000001</v>
      </c>
      <c r="Y195" s="6">
        <f t="shared" si="37"/>
        <v>79.446252646999994</v>
      </c>
      <c r="Z195" s="7">
        <v>68</v>
      </c>
      <c r="AA195" s="1">
        <f t="shared" si="38"/>
        <v>-11.446252646999994</v>
      </c>
      <c r="AB195">
        <f>IF(AND($Y$2&lt;AA195,AA195&lt;$Z$2),1,0)</f>
        <v>0</v>
      </c>
    </row>
    <row r="196" spans="2:28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>
        <v>1</v>
      </c>
      <c r="O196" s="1">
        <v>203.33</v>
      </c>
      <c r="P196" s="1">
        <v>887.755</v>
      </c>
      <c r="Q196" s="1">
        <v>21270</v>
      </c>
      <c r="R196" s="1">
        <v>36410</v>
      </c>
      <c r="S196" s="1"/>
      <c r="T196" s="1">
        <f t="shared" si="32"/>
        <v>139.146576466</v>
      </c>
      <c r="U196" s="1">
        <f t="shared" si="39"/>
        <v>-3.0183443848000002</v>
      </c>
      <c r="V196" s="1">
        <f t="shared" si="40"/>
        <v>7.4563075103000003</v>
      </c>
      <c r="W196" s="1">
        <f t="shared" si="41"/>
        <v>-40.139893199999996</v>
      </c>
      <c r="X196" s="1">
        <f t="shared" si="42"/>
        <v>-25.972709399999999</v>
      </c>
      <c r="Y196" s="6">
        <f t="shared" si="37"/>
        <v>77.471936991500016</v>
      </c>
      <c r="Z196" s="7">
        <v>90</v>
      </c>
      <c r="AA196" s="1">
        <f t="shared" si="38"/>
        <v>12.528063008499984</v>
      </c>
      <c r="AB196">
        <f>IF(AND($Y$2&lt;AA196,AA196&lt;$Z$2),1,0)</f>
        <v>0</v>
      </c>
    </row>
    <row r="197" spans="2:28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>
        <v>1</v>
      </c>
      <c r="O197" s="1">
        <v>750.63</v>
      </c>
      <c r="P197" s="1">
        <v>1367.5650000000001</v>
      </c>
      <c r="Q197" s="1">
        <v>50726</v>
      </c>
      <c r="R197" s="1">
        <v>33996</v>
      </c>
      <c r="S197" s="1"/>
      <c r="T197" s="1">
        <f t="shared" si="32"/>
        <v>139.146576466</v>
      </c>
      <c r="U197" s="1">
        <f t="shared" si="39"/>
        <v>-11.1427720728</v>
      </c>
      <c r="V197" s="1">
        <f t="shared" si="40"/>
        <v>11.486260488900001</v>
      </c>
      <c r="W197" s="1">
        <f t="shared" si="41"/>
        <v>-95.728078159999995</v>
      </c>
      <c r="X197" s="1">
        <f t="shared" si="42"/>
        <v>-24.250706640000001</v>
      </c>
      <c r="Y197" s="6">
        <f t="shared" si="37"/>
        <v>19.511280082100004</v>
      </c>
      <c r="Z197" s="7">
        <v>22</v>
      </c>
      <c r="AA197" s="1">
        <f t="shared" si="38"/>
        <v>2.4887199178999957</v>
      </c>
      <c r="AB197">
        <f>IF(AND($Y$2&lt;AA197,AA197&lt;$Z$2),1,0)</f>
        <v>1</v>
      </c>
    </row>
    <row r="198" spans="2:28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>
        <v>1</v>
      </c>
      <c r="O198" s="1">
        <v>787.92</v>
      </c>
      <c r="P198" s="1">
        <v>1330.5250000000001</v>
      </c>
      <c r="Q198" s="1">
        <v>36083</v>
      </c>
      <c r="R198" s="1">
        <v>33733</v>
      </c>
      <c r="S198" s="1"/>
      <c r="T198" s="1">
        <f t="shared" ref="T198:T261" si="43">N198*N$2</f>
        <v>139.146576466</v>
      </c>
      <c r="U198" s="1">
        <f t="shared" si="39"/>
        <v>-11.696325715199999</v>
      </c>
      <c r="V198" s="1">
        <f t="shared" si="40"/>
        <v>11.175159306500001</v>
      </c>
      <c r="W198" s="1">
        <f t="shared" si="41"/>
        <v>-68.094394280000003</v>
      </c>
      <c r="X198" s="1">
        <f t="shared" si="42"/>
        <v>-24.063098220000001</v>
      </c>
      <c r="Y198" s="6">
        <f t="shared" ref="Y198:Y261" si="44">SUMPRODUCT(N198:R198,$N$2:$R$2)</f>
        <v>46.467917557299998</v>
      </c>
      <c r="Z198" s="7">
        <v>67</v>
      </c>
      <c r="AA198" s="1">
        <f t="shared" ref="AA198:AA261" si="45">Z198-Y198</f>
        <v>20.532082442700002</v>
      </c>
      <c r="AB198">
        <f>IF(AND($Y$2&lt;AA198,AA198&lt;$Z$2),1,0)</f>
        <v>0</v>
      </c>
    </row>
    <row r="199" spans="2:28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>
        <v>1</v>
      </c>
      <c r="O199" s="1">
        <v>234.13499999999999</v>
      </c>
      <c r="P199" s="1">
        <v>914.73500000000001</v>
      </c>
      <c r="Q199" s="1">
        <v>23652</v>
      </c>
      <c r="R199" s="1">
        <v>28267</v>
      </c>
      <c r="S199" s="1"/>
      <c r="T199" s="1">
        <f t="shared" si="43"/>
        <v>139.146576466</v>
      </c>
      <c r="U199" s="1">
        <f t="shared" si="39"/>
        <v>-3.4756310555999996</v>
      </c>
      <c r="V199" s="1">
        <f t="shared" si="40"/>
        <v>7.6829141491000001</v>
      </c>
      <c r="W199" s="1">
        <f t="shared" si="41"/>
        <v>-44.635108320000001</v>
      </c>
      <c r="X199" s="1">
        <f t="shared" si="42"/>
        <v>-20.16398178</v>
      </c>
      <c r="Y199" s="6">
        <f t="shared" si="44"/>
        <v>78.554769459499994</v>
      </c>
      <c r="Z199" s="7">
        <v>84</v>
      </c>
      <c r="AA199" s="1">
        <f t="shared" si="45"/>
        <v>5.4452305405000061</v>
      </c>
      <c r="AB199">
        <f>IF(AND($Y$2&lt;AA199,AA199&lt;$Z$2),1,0)</f>
        <v>0</v>
      </c>
    </row>
    <row r="200" spans="2:28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>
        <v>1</v>
      </c>
      <c r="O200" s="1">
        <v>747.8</v>
      </c>
      <c r="P200" s="1">
        <v>1347.94</v>
      </c>
      <c r="Q200" s="1">
        <v>44087</v>
      </c>
      <c r="R200" s="1">
        <v>36519</v>
      </c>
      <c r="S200" s="1"/>
      <c r="T200" s="1">
        <f t="shared" si="43"/>
        <v>139.146576466</v>
      </c>
      <c r="U200" s="1">
        <f t="shared" si="39"/>
        <v>-11.100761967999999</v>
      </c>
      <c r="V200" s="1">
        <f t="shared" si="40"/>
        <v>11.3214289364</v>
      </c>
      <c r="W200" s="1">
        <f t="shared" si="41"/>
        <v>-83.199222919999997</v>
      </c>
      <c r="X200" s="1">
        <f t="shared" si="42"/>
        <v>-26.05046346</v>
      </c>
      <c r="Y200" s="6">
        <f t="shared" si="44"/>
        <v>30.117557054399999</v>
      </c>
      <c r="Z200" s="7">
        <v>48</v>
      </c>
      <c r="AA200" s="1">
        <f t="shared" si="45"/>
        <v>17.882442945600001</v>
      </c>
      <c r="AB200">
        <f>IF(AND($Y$2&lt;AA200,AA200&lt;$Z$2),1,0)</f>
        <v>0</v>
      </c>
    </row>
    <row r="201" spans="2:28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>
        <v>1</v>
      </c>
      <c r="O201" s="1">
        <v>907.84</v>
      </c>
      <c r="P201" s="1">
        <v>1382.71</v>
      </c>
      <c r="Q201" s="1">
        <v>24888</v>
      </c>
      <c r="R201" s="1">
        <v>33624</v>
      </c>
      <c r="S201" s="1"/>
      <c r="T201" s="1">
        <f t="shared" si="43"/>
        <v>139.146576466</v>
      </c>
      <c r="U201" s="1">
        <f t="shared" si="39"/>
        <v>-13.476485350400001</v>
      </c>
      <c r="V201" s="1">
        <f t="shared" si="40"/>
        <v>11.6134642526</v>
      </c>
      <c r="W201" s="1">
        <f t="shared" si="41"/>
        <v>-46.96763808</v>
      </c>
      <c r="X201" s="1">
        <f t="shared" si="42"/>
        <v>-23.98534416</v>
      </c>
      <c r="Y201" s="6">
        <f t="shared" si="44"/>
        <v>66.330573128200015</v>
      </c>
      <c r="Z201" s="7">
        <v>67</v>
      </c>
      <c r="AA201" s="1">
        <f t="shared" si="45"/>
        <v>0.66942687179998472</v>
      </c>
      <c r="AB201">
        <f>IF(AND($Y$2&lt;AA201,AA201&lt;$Z$2),1,0)</f>
        <v>1</v>
      </c>
    </row>
    <row r="202" spans="2:28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>
        <v>1</v>
      </c>
      <c r="O202" s="1">
        <v>927.65499999999997</v>
      </c>
      <c r="P202" s="1">
        <v>1388.9349999999999</v>
      </c>
      <c r="Q202" s="1">
        <v>23751</v>
      </c>
      <c r="R202" s="1">
        <v>29589</v>
      </c>
      <c r="S202" s="1"/>
      <c r="T202" s="1">
        <f t="shared" si="43"/>
        <v>139.146576466</v>
      </c>
      <c r="U202" s="1">
        <f t="shared" si="39"/>
        <v>-13.770630306799999</v>
      </c>
      <c r="V202" s="1">
        <f t="shared" si="40"/>
        <v>11.6657484011</v>
      </c>
      <c r="W202" s="1">
        <f t="shared" si="41"/>
        <v>-44.821937159999997</v>
      </c>
      <c r="X202" s="1">
        <f t="shared" si="42"/>
        <v>-21.107017259999999</v>
      </c>
      <c r="Y202" s="6">
        <f t="shared" si="44"/>
        <v>71.112740140299991</v>
      </c>
      <c r="Z202" s="7">
        <v>78</v>
      </c>
      <c r="AA202" s="1">
        <f t="shared" si="45"/>
        <v>6.8872598597000092</v>
      </c>
      <c r="AB202">
        <f>IF(AND($Y$2&lt;AA202,AA202&lt;$Z$2),1,0)</f>
        <v>0</v>
      </c>
    </row>
    <row r="203" spans="2:28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>
        <v>1</v>
      </c>
      <c r="O203" s="1">
        <v>735.64</v>
      </c>
      <c r="P203" s="1">
        <v>1329.12</v>
      </c>
      <c r="Q203" s="1">
        <v>44684</v>
      </c>
      <c r="R203" s="1">
        <v>35660</v>
      </c>
      <c r="S203" s="1"/>
      <c r="T203" s="1">
        <f t="shared" si="43"/>
        <v>139.146576466</v>
      </c>
      <c r="U203" s="1">
        <f t="shared" si="39"/>
        <v>-10.920252118399999</v>
      </c>
      <c r="V203" s="1">
        <f t="shared" si="40"/>
        <v>11.163358627199999</v>
      </c>
      <c r="W203" s="1">
        <f t="shared" si="41"/>
        <v>-84.325857439999993</v>
      </c>
      <c r="X203" s="1">
        <f t="shared" si="42"/>
        <v>-25.437704400000001</v>
      </c>
      <c r="Y203" s="6">
        <f t="shared" si="44"/>
        <v>29.62612113480003</v>
      </c>
      <c r="Z203" s="7">
        <v>21</v>
      </c>
      <c r="AA203" s="1">
        <f t="shared" si="45"/>
        <v>-8.6261211348000302</v>
      </c>
      <c r="AB203">
        <f>IF(AND($Y$2&lt;AA203,AA203&lt;$Z$2),1,0)</f>
        <v>0</v>
      </c>
    </row>
    <row r="204" spans="2:28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>
        <v>1</v>
      </c>
      <c r="O204" s="1">
        <v>847.52</v>
      </c>
      <c r="P204" s="1">
        <v>1377</v>
      </c>
      <c r="Q204" s="1">
        <v>30638</v>
      </c>
      <c r="R204" s="1">
        <v>41726</v>
      </c>
      <c r="S204" s="1"/>
      <c r="T204" s="1">
        <f t="shared" si="43"/>
        <v>139.146576466</v>
      </c>
      <c r="U204" s="1">
        <f t="shared" si="39"/>
        <v>-12.5810614912</v>
      </c>
      <c r="V204" s="1">
        <f t="shared" si="40"/>
        <v>11.56550562</v>
      </c>
      <c r="W204" s="1">
        <f t="shared" si="41"/>
        <v>-57.818808079999997</v>
      </c>
      <c r="X204" s="1">
        <f t="shared" si="42"/>
        <v>-29.764824839999999</v>
      </c>
      <c r="Y204" s="6">
        <f t="shared" si="44"/>
        <v>50.547387674799992</v>
      </c>
      <c r="Z204" s="7">
        <v>54</v>
      </c>
      <c r="AA204" s="1">
        <f t="shared" si="45"/>
        <v>3.4526123252000076</v>
      </c>
      <c r="AB204">
        <f>IF(AND($Y$2&lt;AA204,AA204&lt;$Z$2),1,0)</f>
        <v>1</v>
      </c>
    </row>
    <row r="205" spans="2:28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>
        <v>1</v>
      </c>
      <c r="O205" s="1">
        <v>731.8</v>
      </c>
      <c r="P205" s="1">
        <v>1304.68</v>
      </c>
      <c r="Q205" s="1">
        <v>36383</v>
      </c>
      <c r="R205" s="1">
        <v>34038</v>
      </c>
      <c r="S205" s="1"/>
      <c r="T205" s="1">
        <f t="shared" si="43"/>
        <v>139.146576466</v>
      </c>
      <c r="U205" s="1">
        <f t="shared" si="39"/>
        <v>-10.863249007999999</v>
      </c>
      <c r="V205" s="1">
        <f t="shared" si="40"/>
        <v>10.9580856008</v>
      </c>
      <c r="W205" s="1">
        <f t="shared" si="41"/>
        <v>-68.660542280000001</v>
      </c>
      <c r="X205" s="1">
        <f t="shared" si="42"/>
        <v>-24.280666920000002</v>
      </c>
      <c r="Y205" s="6">
        <f t="shared" si="44"/>
        <v>46.300203858799989</v>
      </c>
      <c r="Z205" s="7">
        <v>20</v>
      </c>
      <c r="AA205" s="1">
        <f t="shared" si="45"/>
        <v>-26.300203858799989</v>
      </c>
      <c r="AB205">
        <f>IF(AND($Y$2&lt;AA205,AA205&lt;$Z$2),1,0)</f>
        <v>0</v>
      </c>
    </row>
    <row r="206" spans="2:28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>
        <v>1</v>
      </c>
      <c r="O206" s="1">
        <v>735.97</v>
      </c>
      <c r="P206" s="1">
        <v>1371.7249999999999</v>
      </c>
      <c r="Q206" s="1">
        <v>38128</v>
      </c>
      <c r="R206" s="1">
        <v>27767</v>
      </c>
      <c r="S206" s="1"/>
      <c r="T206" s="1">
        <f t="shared" si="43"/>
        <v>139.146576466</v>
      </c>
      <c r="U206" s="1">
        <f t="shared" si="39"/>
        <v>-10.925150823200001</v>
      </c>
      <c r="V206" s="1">
        <f t="shared" si="40"/>
        <v>11.521200578499998</v>
      </c>
      <c r="W206" s="1">
        <f t="shared" si="41"/>
        <v>-71.95363648</v>
      </c>
      <c r="X206" s="1">
        <f t="shared" si="42"/>
        <v>-19.807311779999999</v>
      </c>
      <c r="Y206" s="6">
        <f t="shared" si="44"/>
        <v>47.981677961299987</v>
      </c>
      <c r="Z206" s="7">
        <v>22</v>
      </c>
      <c r="AA206" s="1">
        <f t="shared" si="45"/>
        <v>-25.981677961299987</v>
      </c>
      <c r="AB206">
        <f>IF(AND($Y$2&lt;AA206,AA206&lt;$Z$2),1,0)</f>
        <v>0</v>
      </c>
    </row>
    <row r="207" spans="2:28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>
        <v>1</v>
      </c>
      <c r="O207" s="1">
        <v>833.39</v>
      </c>
      <c r="P207" s="1">
        <v>1305.6500000000001</v>
      </c>
      <c r="Q207" s="1">
        <v>26509</v>
      </c>
      <c r="R207" s="1">
        <v>30859</v>
      </c>
      <c r="S207" s="1"/>
      <c r="T207" s="1">
        <f t="shared" si="43"/>
        <v>139.146576466</v>
      </c>
      <c r="U207" s="1">
        <f t="shared" ref="U207:U270" si="46">O207*O$2</f>
        <v>-12.3713078584</v>
      </c>
      <c r="V207" s="1">
        <f t="shared" ref="V207:V270" si="47">P207*P$2</f>
        <v>10.966232689</v>
      </c>
      <c r="W207" s="1">
        <f t="shared" ref="W207:W270" si="48">Q207*Q$2</f>
        <v>-50.026724439999995</v>
      </c>
      <c r="X207" s="1">
        <f t="shared" ref="X207:X270" si="49">R207*R$2</f>
        <v>-22.01295906</v>
      </c>
      <c r="Y207" s="6">
        <f t="shared" si="44"/>
        <v>65.701817796600011</v>
      </c>
      <c r="Z207" s="7">
        <v>73</v>
      </c>
      <c r="AA207" s="1">
        <f t="shared" si="45"/>
        <v>7.298182203399989</v>
      </c>
      <c r="AB207">
        <f>IF(AND($Y$2&lt;AA207,AA207&lt;$Z$2),1,0)</f>
        <v>0</v>
      </c>
    </row>
    <row r="208" spans="2:28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>
        <v>1</v>
      </c>
      <c r="O208" s="1">
        <v>757.6</v>
      </c>
      <c r="P208" s="1">
        <v>1389.92</v>
      </c>
      <c r="Q208" s="1">
        <v>42076</v>
      </c>
      <c r="R208" s="1">
        <v>38450</v>
      </c>
      <c r="S208" s="1"/>
      <c r="T208" s="1">
        <f t="shared" si="43"/>
        <v>139.146576466</v>
      </c>
      <c r="U208" s="1">
        <f t="shared" si="46"/>
        <v>-11.246238656000001</v>
      </c>
      <c r="V208" s="1">
        <f t="shared" si="47"/>
        <v>11.6740214752</v>
      </c>
      <c r="W208" s="1">
        <f t="shared" si="48"/>
        <v>-79.404144160000001</v>
      </c>
      <c r="X208" s="1">
        <f t="shared" si="49"/>
        <v>-27.427923</v>
      </c>
      <c r="Y208" s="6">
        <f t="shared" si="44"/>
        <v>32.742292125199988</v>
      </c>
      <c r="Z208" s="7">
        <v>20</v>
      </c>
      <c r="AA208" s="1">
        <f t="shared" si="45"/>
        <v>-12.742292125199988</v>
      </c>
      <c r="AB208">
        <f>IF(AND($Y$2&lt;AA208,AA208&lt;$Z$2),1,0)</f>
        <v>0</v>
      </c>
    </row>
    <row r="209" spans="2:28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>
        <v>1</v>
      </c>
      <c r="O209" s="1">
        <v>725.53</v>
      </c>
      <c r="P209" s="1">
        <v>1339.605</v>
      </c>
      <c r="Q209" s="1">
        <v>45484</v>
      </c>
      <c r="R209" s="1">
        <v>42012</v>
      </c>
      <c r="S209" s="1"/>
      <c r="T209" s="1">
        <f t="shared" si="43"/>
        <v>139.146576466</v>
      </c>
      <c r="U209" s="1">
        <f t="shared" si="46"/>
        <v>-10.770173616799999</v>
      </c>
      <c r="V209" s="1">
        <f t="shared" si="47"/>
        <v>11.2514227713</v>
      </c>
      <c r="W209" s="1">
        <f t="shared" si="48"/>
        <v>-85.835585440000003</v>
      </c>
      <c r="X209" s="1">
        <f t="shared" si="49"/>
        <v>-29.96884008</v>
      </c>
      <c r="Y209" s="6">
        <f t="shared" si="44"/>
        <v>23.823400100500002</v>
      </c>
      <c r="Z209" s="7">
        <v>27</v>
      </c>
      <c r="AA209" s="1">
        <f t="shared" si="45"/>
        <v>3.1765998994999975</v>
      </c>
      <c r="AB209">
        <f>IF(AND($Y$2&lt;AA209,AA209&lt;$Z$2),1,0)</f>
        <v>1</v>
      </c>
    </row>
    <row r="210" spans="2:28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>
        <v>1</v>
      </c>
      <c r="O210" s="1">
        <v>837.4</v>
      </c>
      <c r="P210" s="1">
        <v>1371.425</v>
      </c>
      <c r="Q210" s="1">
        <v>24337</v>
      </c>
      <c r="R210" s="1">
        <v>32402</v>
      </c>
      <c r="S210" s="1"/>
      <c r="T210" s="1">
        <f t="shared" si="43"/>
        <v>139.146576466</v>
      </c>
      <c r="U210" s="1">
        <f t="shared" si="46"/>
        <v>-12.430834544</v>
      </c>
      <c r="V210" s="1">
        <f t="shared" si="47"/>
        <v>11.5186808605</v>
      </c>
      <c r="W210" s="1">
        <f t="shared" si="48"/>
        <v>-45.927812920000001</v>
      </c>
      <c r="X210" s="1">
        <f t="shared" si="49"/>
        <v>-23.113642680000002</v>
      </c>
      <c r="Y210" s="6">
        <f t="shared" si="44"/>
        <v>69.192967182500013</v>
      </c>
      <c r="Z210" s="7">
        <v>77</v>
      </c>
      <c r="AA210" s="1">
        <f t="shared" si="45"/>
        <v>7.8070328174999872</v>
      </c>
      <c r="AB210">
        <f>IF(AND($Y$2&lt;AA210,AA210&lt;$Z$2),1,0)</f>
        <v>0</v>
      </c>
    </row>
    <row r="211" spans="2:28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>
        <v>1</v>
      </c>
      <c r="O211" s="1">
        <v>879.09</v>
      </c>
      <c r="P211" s="1">
        <v>1437.2850000000001</v>
      </c>
      <c r="Q211" s="1">
        <v>26274</v>
      </c>
      <c r="R211" s="1">
        <v>29576</v>
      </c>
      <c r="S211" s="1"/>
      <c r="T211" s="1">
        <f t="shared" si="43"/>
        <v>139.146576466</v>
      </c>
      <c r="U211" s="1">
        <f t="shared" si="46"/>
        <v>-13.0497042504</v>
      </c>
      <c r="V211" s="1">
        <f t="shared" si="47"/>
        <v>12.071842952100001</v>
      </c>
      <c r="W211" s="1">
        <f t="shared" si="48"/>
        <v>-49.583241839999999</v>
      </c>
      <c r="X211" s="1">
        <f t="shared" si="49"/>
        <v>-21.09774384</v>
      </c>
      <c r="Y211" s="6">
        <f t="shared" si="44"/>
        <v>67.487729487700022</v>
      </c>
      <c r="Z211" s="7">
        <v>72</v>
      </c>
      <c r="AA211" s="1">
        <f t="shared" si="45"/>
        <v>4.5122705122999776</v>
      </c>
      <c r="AB211">
        <f>IF(AND($Y$2&lt;AA211,AA211&lt;$Z$2),1,0)</f>
        <v>1</v>
      </c>
    </row>
    <row r="212" spans="2:28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>
        <v>1</v>
      </c>
      <c r="O212" s="1">
        <v>958.96</v>
      </c>
      <c r="P212" s="1">
        <v>1431.9849999999999</v>
      </c>
      <c r="Q212" s="1">
        <v>23795</v>
      </c>
      <c r="R212" s="1">
        <v>20343</v>
      </c>
      <c r="S212" s="1"/>
      <c r="T212" s="1">
        <f t="shared" si="43"/>
        <v>139.146576466</v>
      </c>
      <c r="U212" s="1">
        <f t="shared" si="46"/>
        <v>-14.2353392576</v>
      </c>
      <c r="V212" s="1">
        <f t="shared" si="47"/>
        <v>12.027327934099999</v>
      </c>
      <c r="W212" s="1">
        <f t="shared" si="48"/>
        <v>-44.904972199999996</v>
      </c>
      <c r="X212" s="1">
        <f t="shared" si="49"/>
        <v>-14.511475620000001</v>
      </c>
      <c r="Y212" s="6">
        <f t="shared" si="44"/>
        <v>77.52211732249998</v>
      </c>
      <c r="Z212" s="7">
        <v>86</v>
      </c>
      <c r="AA212" s="1">
        <f t="shared" si="45"/>
        <v>8.4778826775000198</v>
      </c>
      <c r="AB212">
        <f>IF(AND($Y$2&lt;AA212,AA212&lt;$Z$2),1,0)</f>
        <v>0</v>
      </c>
    </row>
    <row r="213" spans="2:28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>
        <v>1</v>
      </c>
      <c r="O213" s="1">
        <v>757.68</v>
      </c>
      <c r="P213" s="1">
        <v>1347.92</v>
      </c>
      <c r="Q213" s="1">
        <v>43966</v>
      </c>
      <c r="R213" s="1">
        <v>33917</v>
      </c>
      <c r="S213" s="1"/>
      <c r="T213" s="1">
        <f t="shared" si="43"/>
        <v>139.146576466</v>
      </c>
      <c r="U213" s="1">
        <f t="shared" si="46"/>
        <v>-11.2474262208</v>
      </c>
      <c r="V213" s="1">
        <f t="shared" si="47"/>
        <v>11.3212609552</v>
      </c>
      <c r="W213" s="1">
        <f t="shared" si="48"/>
        <v>-82.970876559999994</v>
      </c>
      <c r="X213" s="1">
        <f t="shared" si="49"/>
        <v>-24.194352779999999</v>
      </c>
      <c r="Y213" s="6">
        <f t="shared" si="44"/>
        <v>32.055181860400012</v>
      </c>
      <c r="Z213" s="7">
        <v>33</v>
      </c>
      <c r="AA213" s="1">
        <f t="shared" si="45"/>
        <v>0.94481813959998817</v>
      </c>
      <c r="AB213">
        <f>IF(AND($Y$2&lt;AA213,AA213&lt;$Z$2),1,0)</f>
        <v>1</v>
      </c>
    </row>
    <row r="214" spans="2:28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>
        <v>1</v>
      </c>
      <c r="O214" s="1">
        <v>218.4</v>
      </c>
      <c r="P214" s="1">
        <v>887.2</v>
      </c>
      <c r="Q214" s="1">
        <v>17591</v>
      </c>
      <c r="R214" s="1">
        <v>46841</v>
      </c>
      <c r="S214" s="1"/>
      <c r="T214" s="1">
        <f t="shared" si="43"/>
        <v>139.146576466</v>
      </c>
      <c r="U214" s="1">
        <f t="shared" si="46"/>
        <v>-3.2420519040000002</v>
      </c>
      <c r="V214" s="1">
        <f t="shared" si="47"/>
        <v>7.4516460320000002</v>
      </c>
      <c r="W214" s="1">
        <f t="shared" si="48"/>
        <v>-33.197031559999999</v>
      </c>
      <c r="X214" s="1">
        <f t="shared" si="49"/>
        <v>-33.413558940000001</v>
      </c>
      <c r="Y214" s="6">
        <f t="shared" si="44"/>
        <v>76.745580094000019</v>
      </c>
      <c r="Z214" s="7">
        <v>65</v>
      </c>
      <c r="AA214" s="1">
        <f t="shared" si="45"/>
        <v>-11.745580094000019</v>
      </c>
      <c r="AB214">
        <f>IF(AND($Y$2&lt;AA214,AA214&lt;$Z$2),1,0)</f>
        <v>0</v>
      </c>
    </row>
    <row r="215" spans="2:28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>
        <v>1</v>
      </c>
      <c r="O215" s="1">
        <v>756.52</v>
      </c>
      <c r="P215" s="1">
        <v>1317.96</v>
      </c>
      <c r="Q215" s="1">
        <v>31811</v>
      </c>
      <c r="R215" s="1">
        <v>34198</v>
      </c>
      <c r="S215" s="1"/>
      <c r="T215" s="1">
        <f t="shared" si="43"/>
        <v>139.146576466</v>
      </c>
      <c r="U215" s="1">
        <f t="shared" si="46"/>
        <v>-11.2302065312</v>
      </c>
      <c r="V215" s="1">
        <f t="shared" si="47"/>
        <v>11.069625117599999</v>
      </c>
      <c r="W215" s="1">
        <f t="shared" si="48"/>
        <v>-60.032446759999999</v>
      </c>
      <c r="X215" s="1">
        <f t="shared" si="49"/>
        <v>-24.394801319999999</v>
      </c>
      <c r="Y215" s="6">
        <f t="shared" si="44"/>
        <v>54.558746972400002</v>
      </c>
      <c r="Z215" s="7">
        <v>31</v>
      </c>
      <c r="AA215" s="1">
        <f t="shared" si="45"/>
        <v>-23.558746972400002</v>
      </c>
      <c r="AB215">
        <f>IF(AND($Y$2&lt;AA215,AA215&lt;$Z$2),1,0)</f>
        <v>0</v>
      </c>
    </row>
    <row r="216" spans="2:28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>
        <v>1</v>
      </c>
      <c r="O216" s="1">
        <v>761.94</v>
      </c>
      <c r="P216" s="1">
        <v>1379.81</v>
      </c>
      <c r="Q216" s="1">
        <v>42539</v>
      </c>
      <c r="R216" s="1">
        <v>26486</v>
      </c>
      <c r="S216" s="1"/>
      <c r="T216" s="1">
        <f t="shared" si="43"/>
        <v>139.146576466</v>
      </c>
      <c r="U216" s="1">
        <f t="shared" si="46"/>
        <v>-11.310664046400001</v>
      </c>
      <c r="V216" s="1">
        <f t="shared" si="47"/>
        <v>11.589106978599998</v>
      </c>
      <c r="W216" s="1">
        <f t="shared" si="48"/>
        <v>-80.277899239999996</v>
      </c>
      <c r="X216" s="1">
        <f t="shared" si="49"/>
        <v>-18.89352324</v>
      </c>
      <c r="Y216" s="6">
        <f t="shared" si="44"/>
        <v>40.253596918199996</v>
      </c>
      <c r="Z216" s="7">
        <v>19</v>
      </c>
      <c r="AA216" s="1">
        <f t="shared" si="45"/>
        <v>-21.253596918199996</v>
      </c>
      <c r="AB216">
        <f>IF(AND($Y$2&lt;AA216,AA216&lt;$Z$2),1,0)</f>
        <v>0</v>
      </c>
    </row>
    <row r="217" spans="2:28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>
        <v>1</v>
      </c>
      <c r="O217" s="1">
        <v>797.68499999999995</v>
      </c>
      <c r="P217" s="1">
        <v>1328.82</v>
      </c>
      <c r="Q217" s="1">
        <v>30430</v>
      </c>
      <c r="R217" s="1">
        <v>31150</v>
      </c>
      <c r="S217" s="1"/>
      <c r="T217" s="1">
        <f t="shared" si="43"/>
        <v>139.146576466</v>
      </c>
      <c r="U217" s="1">
        <f t="shared" si="46"/>
        <v>-11.841282843599998</v>
      </c>
      <c r="V217" s="1">
        <f t="shared" si="47"/>
        <v>11.160838909199999</v>
      </c>
      <c r="W217" s="1">
        <f t="shared" si="48"/>
        <v>-57.426278799999999</v>
      </c>
      <c r="X217" s="1">
        <f t="shared" si="49"/>
        <v>-22.220541000000001</v>
      </c>
      <c r="Y217" s="6">
        <f t="shared" si="44"/>
        <v>58.819312731600007</v>
      </c>
      <c r="Z217" s="7">
        <v>65</v>
      </c>
      <c r="AA217" s="1">
        <f t="shared" si="45"/>
        <v>6.1806872683999927</v>
      </c>
      <c r="AB217">
        <f>IF(AND($Y$2&lt;AA217,AA217&lt;$Z$2),1,0)</f>
        <v>0</v>
      </c>
    </row>
    <row r="218" spans="2:28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>
        <v>1</v>
      </c>
      <c r="O218" s="1">
        <v>731.95</v>
      </c>
      <c r="P218" s="1">
        <v>1324.36</v>
      </c>
      <c r="Q218" s="1">
        <v>27591</v>
      </c>
      <c r="R218" s="1">
        <v>34210</v>
      </c>
      <c r="S218" s="1"/>
      <c r="T218" s="1">
        <f t="shared" si="43"/>
        <v>139.146576466</v>
      </c>
      <c r="U218" s="1">
        <f t="shared" si="46"/>
        <v>-10.865475692</v>
      </c>
      <c r="V218" s="1">
        <f t="shared" si="47"/>
        <v>11.123379101599999</v>
      </c>
      <c r="W218" s="1">
        <f t="shared" si="48"/>
        <v>-52.06863156</v>
      </c>
      <c r="X218" s="1">
        <f t="shared" si="49"/>
        <v>-24.403361400000001</v>
      </c>
      <c r="Y218" s="6">
        <f t="shared" si="44"/>
        <v>62.932486915600002</v>
      </c>
      <c r="Z218" s="7">
        <v>50</v>
      </c>
      <c r="AA218" s="1">
        <f t="shared" si="45"/>
        <v>-12.932486915600002</v>
      </c>
      <c r="AB218">
        <f>IF(AND($Y$2&lt;AA218,AA218&lt;$Z$2),1,0)</f>
        <v>0</v>
      </c>
    </row>
    <row r="219" spans="2:28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>
        <v>1</v>
      </c>
      <c r="O219" s="1">
        <v>749.3</v>
      </c>
      <c r="P219" s="1">
        <v>1294.55</v>
      </c>
      <c r="Q219" s="1">
        <v>47982</v>
      </c>
      <c r="R219" s="1">
        <v>45523</v>
      </c>
      <c r="S219" s="1"/>
      <c r="T219" s="1">
        <f t="shared" si="43"/>
        <v>139.146576466</v>
      </c>
      <c r="U219" s="1">
        <f t="shared" si="46"/>
        <v>-11.123028807999999</v>
      </c>
      <c r="V219" s="1">
        <f t="shared" si="47"/>
        <v>10.873003123</v>
      </c>
      <c r="W219" s="1">
        <f t="shared" si="48"/>
        <v>-90.549711119999998</v>
      </c>
      <c r="X219" s="1">
        <f t="shared" si="49"/>
        <v>-32.473376819999999</v>
      </c>
      <c r="Y219" s="6">
        <f t="shared" si="44"/>
        <v>15.873462841000006</v>
      </c>
      <c r="Z219" s="7">
        <v>27</v>
      </c>
      <c r="AA219" s="1">
        <f t="shared" si="45"/>
        <v>11.126537158999994</v>
      </c>
      <c r="AB219">
        <f>IF(AND($Y$2&lt;AA219,AA219&lt;$Z$2),1,0)</f>
        <v>0</v>
      </c>
    </row>
    <row r="220" spans="2:28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>
        <v>1</v>
      </c>
      <c r="O220" s="1">
        <v>909.32500000000005</v>
      </c>
      <c r="P220" s="1">
        <v>1436.2249999999999</v>
      </c>
      <c r="Q220" s="1">
        <v>21315</v>
      </c>
      <c r="R220" s="1">
        <v>18258</v>
      </c>
      <c r="S220" s="1"/>
      <c r="T220" s="1">
        <f t="shared" si="43"/>
        <v>139.146576466</v>
      </c>
      <c r="U220" s="1">
        <f t="shared" si="46"/>
        <v>-13.498529522</v>
      </c>
      <c r="V220" s="1">
        <f t="shared" si="47"/>
        <v>12.062939948499999</v>
      </c>
      <c r="W220" s="1">
        <f t="shared" si="48"/>
        <v>-40.224815399999997</v>
      </c>
      <c r="X220" s="1">
        <f t="shared" si="49"/>
        <v>-13.02416172</v>
      </c>
      <c r="Y220" s="6">
        <f t="shared" si="44"/>
        <v>84.462009772499997</v>
      </c>
      <c r="Z220" s="7">
        <v>73</v>
      </c>
      <c r="AA220" s="1">
        <f t="shared" si="45"/>
        <v>-11.462009772499997</v>
      </c>
      <c r="AB220">
        <f>IF(AND($Y$2&lt;AA220,AA220&lt;$Z$2),1,0)</f>
        <v>0</v>
      </c>
    </row>
    <row r="221" spans="2:28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>
        <v>1</v>
      </c>
      <c r="O221" s="1">
        <v>791.54499999999996</v>
      </c>
      <c r="P221" s="1">
        <v>1351.4749999999999</v>
      </c>
      <c r="Q221" s="1">
        <v>32279</v>
      </c>
      <c r="R221" s="1">
        <v>33765</v>
      </c>
      <c r="S221" s="1"/>
      <c r="T221" s="1">
        <f t="shared" si="43"/>
        <v>139.146576466</v>
      </c>
      <c r="U221" s="1">
        <f t="shared" si="46"/>
        <v>-11.750137245199999</v>
      </c>
      <c r="V221" s="1">
        <f t="shared" si="47"/>
        <v>11.3511196135</v>
      </c>
      <c r="W221" s="1">
        <f t="shared" si="48"/>
        <v>-60.91563764</v>
      </c>
      <c r="X221" s="1">
        <f t="shared" si="49"/>
        <v>-24.085925100000001</v>
      </c>
      <c r="Y221" s="6">
        <f t="shared" si="44"/>
        <v>53.745996094300011</v>
      </c>
      <c r="Z221" s="7">
        <v>50</v>
      </c>
      <c r="AA221" s="1">
        <f t="shared" si="45"/>
        <v>-3.7459960943000112</v>
      </c>
      <c r="AB221">
        <f>IF(AND($Y$2&lt;AA221,AA221&lt;$Z$2),1,0)</f>
        <v>1</v>
      </c>
    </row>
    <row r="222" spans="2:28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>
        <v>1</v>
      </c>
      <c r="O222" s="1">
        <v>717.65</v>
      </c>
      <c r="P222" s="1">
        <v>1348.4749999999999</v>
      </c>
      <c r="Q222" s="1">
        <v>52324</v>
      </c>
      <c r="R222" s="1">
        <v>31693</v>
      </c>
      <c r="S222" s="1"/>
      <c r="T222" s="1">
        <f t="shared" si="43"/>
        <v>139.146576466</v>
      </c>
      <c r="U222" s="1">
        <f t="shared" si="46"/>
        <v>-10.653198483999999</v>
      </c>
      <c r="V222" s="1">
        <f t="shared" si="47"/>
        <v>11.325922433499999</v>
      </c>
      <c r="W222" s="1">
        <f t="shared" si="48"/>
        <v>-98.743759839999996</v>
      </c>
      <c r="X222" s="1">
        <f t="shared" si="49"/>
        <v>-22.60788462</v>
      </c>
      <c r="Y222" s="6">
        <f t="shared" si="44"/>
        <v>18.467655955500014</v>
      </c>
      <c r="Z222" s="7">
        <v>19</v>
      </c>
      <c r="AA222" s="1">
        <f t="shared" si="45"/>
        <v>0.53234404449998607</v>
      </c>
      <c r="AB222">
        <f>IF(AND($Y$2&lt;AA222,AA222&lt;$Z$2),1,0)</f>
        <v>1</v>
      </c>
    </row>
    <row r="223" spans="2:28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>
        <v>1</v>
      </c>
      <c r="O223" s="1">
        <v>217.98</v>
      </c>
      <c r="P223" s="1">
        <v>839.37</v>
      </c>
      <c r="Q223" s="1">
        <v>14603</v>
      </c>
      <c r="R223" s="1">
        <v>39487</v>
      </c>
      <c r="S223" s="1"/>
      <c r="T223" s="1">
        <f t="shared" si="43"/>
        <v>139.146576466</v>
      </c>
      <c r="U223" s="1">
        <f t="shared" si="46"/>
        <v>-3.2358171887999996</v>
      </c>
      <c r="V223" s="1">
        <f t="shared" si="47"/>
        <v>7.0499189922000003</v>
      </c>
      <c r="W223" s="1">
        <f t="shared" si="48"/>
        <v>-27.55819748</v>
      </c>
      <c r="X223" s="1">
        <f t="shared" si="49"/>
        <v>-28.167656580000003</v>
      </c>
      <c r="Y223" s="6">
        <f t="shared" si="44"/>
        <v>87.234824209399974</v>
      </c>
      <c r="Z223" s="7">
        <v>80</v>
      </c>
      <c r="AA223" s="1">
        <f t="shared" si="45"/>
        <v>-7.2348242093999744</v>
      </c>
      <c r="AB223">
        <f>IF(AND($Y$2&lt;AA223,AA223&lt;$Z$2),1,0)</f>
        <v>0</v>
      </c>
    </row>
    <row r="224" spans="2:28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>
        <v>1</v>
      </c>
      <c r="O224" s="1">
        <v>817</v>
      </c>
      <c r="P224" s="1">
        <v>1301</v>
      </c>
      <c r="Q224" s="1">
        <v>33090</v>
      </c>
      <c r="R224" s="1">
        <v>36002</v>
      </c>
      <c r="S224" s="1"/>
      <c r="T224" s="1">
        <f t="shared" si="43"/>
        <v>139.146576466</v>
      </c>
      <c r="U224" s="1">
        <f t="shared" si="46"/>
        <v>-12.12800552</v>
      </c>
      <c r="V224" s="1">
        <f t="shared" si="47"/>
        <v>10.92717706</v>
      </c>
      <c r="W224" s="1">
        <f t="shared" si="48"/>
        <v>-62.446124399999995</v>
      </c>
      <c r="X224" s="1">
        <f t="shared" si="49"/>
        <v>-25.681666679999999</v>
      </c>
      <c r="Y224" s="6">
        <f t="shared" si="44"/>
        <v>49.817956926000001</v>
      </c>
      <c r="Z224" s="7">
        <v>80</v>
      </c>
      <c r="AA224" s="1">
        <f t="shared" si="45"/>
        <v>30.182043073999999</v>
      </c>
      <c r="AB224">
        <f>IF(AND($Y$2&lt;AA224,AA224&lt;$Z$2),1,0)</f>
        <v>0</v>
      </c>
    </row>
    <row r="225" spans="2:28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>
        <v>1</v>
      </c>
      <c r="O225" s="1">
        <v>1026.9949999999999</v>
      </c>
      <c r="P225" s="1">
        <v>1486.675</v>
      </c>
      <c r="Q225" s="1">
        <v>23805</v>
      </c>
      <c r="R225" s="1">
        <v>13697</v>
      </c>
      <c r="S225" s="1"/>
      <c r="T225" s="1">
        <f t="shared" si="43"/>
        <v>139.146576466</v>
      </c>
      <c r="U225" s="1">
        <f t="shared" si="46"/>
        <v>-15.245288897199998</v>
      </c>
      <c r="V225" s="1">
        <f t="shared" si="47"/>
        <v>12.4866725255</v>
      </c>
      <c r="W225" s="1">
        <f t="shared" si="48"/>
        <v>-44.9238438</v>
      </c>
      <c r="X225" s="1">
        <f t="shared" si="49"/>
        <v>-9.7706179800000008</v>
      </c>
      <c r="Y225" s="6">
        <f t="shared" si="44"/>
        <v>81.693498314300015</v>
      </c>
      <c r="Z225" s="7">
        <v>88</v>
      </c>
      <c r="AA225" s="1">
        <f t="shared" si="45"/>
        <v>6.3065016856999847</v>
      </c>
      <c r="AB225">
        <f>IF(AND($Y$2&lt;AA225,AA225&lt;$Z$2),1,0)</f>
        <v>0</v>
      </c>
    </row>
    <row r="226" spans="2:28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>
        <v>1</v>
      </c>
      <c r="O226" s="1">
        <v>812.9</v>
      </c>
      <c r="P226" s="1">
        <v>1314.9</v>
      </c>
      <c r="Q226" s="1">
        <v>29375</v>
      </c>
      <c r="R226" s="1">
        <v>28389</v>
      </c>
      <c r="S226" s="1"/>
      <c r="T226" s="1">
        <f t="shared" si="43"/>
        <v>139.146576466</v>
      </c>
      <c r="U226" s="1">
        <f t="shared" si="46"/>
        <v>-12.067142823999999</v>
      </c>
      <c r="V226" s="1">
        <f t="shared" si="47"/>
        <v>11.043923994</v>
      </c>
      <c r="W226" s="1">
        <f t="shared" si="48"/>
        <v>-55.435324999999999</v>
      </c>
      <c r="X226" s="1">
        <f t="shared" si="49"/>
        <v>-20.25100926</v>
      </c>
      <c r="Y226" s="6">
        <f t="shared" si="44"/>
        <v>62.437023375999999</v>
      </c>
      <c r="Z226" s="7">
        <v>55</v>
      </c>
      <c r="AA226" s="1">
        <f t="shared" si="45"/>
        <v>-7.4370233759999991</v>
      </c>
      <c r="AB226">
        <f>IF(AND($Y$2&lt;AA226,AA226&lt;$Z$2),1,0)</f>
        <v>0</v>
      </c>
    </row>
    <row r="227" spans="2:28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>
        <v>1</v>
      </c>
      <c r="O227" s="1">
        <v>742</v>
      </c>
      <c r="P227" s="1">
        <v>1354.75</v>
      </c>
      <c r="Q227" s="1">
        <v>32377</v>
      </c>
      <c r="R227" s="1">
        <v>42768</v>
      </c>
      <c r="S227" s="1"/>
      <c r="T227" s="1">
        <f t="shared" si="43"/>
        <v>139.146576466</v>
      </c>
      <c r="U227" s="1">
        <f t="shared" si="46"/>
        <v>-11.014663519999999</v>
      </c>
      <c r="V227" s="1">
        <f t="shared" si="47"/>
        <v>11.378626535</v>
      </c>
      <c r="W227" s="1">
        <f t="shared" si="48"/>
        <v>-61.100579319999994</v>
      </c>
      <c r="X227" s="1">
        <f t="shared" si="49"/>
        <v>-30.508125120000003</v>
      </c>
      <c r="Y227" s="6">
        <f t="shared" si="44"/>
        <v>47.901835040999998</v>
      </c>
      <c r="Z227" s="7">
        <v>54</v>
      </c>
      <c r="AA227" s="1">
        <f t="shared" si="45"/>
        <v>6.0981649590000018</v>
      </c>
      <c r="AB227">
        <f>IF(AND($Y$2&lt;AA227,AA227&lt;$Z$2),1,0)</f>
        <v>0</v>
      </c>
    </row>
    <row r="228" spans="2:28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>
        <v>1</v>
      </c>
      <c r="O228" s="1">
        <v>822.66</v>
      </c>
      <c r="P228" s="1">
        <v>1411.9749999999999</v>
      </c>
      <c r="Q228" s="1">
        <v>26058</v>
      </c>
      <c r="R228" s="1">
        <v>26209</v>
      </c>
      <c r="S228" s="1"/>
      <c r="T228" s="1">
        <f t="shared" si="43"/>
        <v>139.146576466</v>
      </c>
      <c r="U228" s="1">
        <f t="shared" si="46"/>
        <v>-12.212025729599999</v>
      </c>
      <c r="V228" s="1">
        <f t="shared" si="47"/>
        <v>11.859262743499999</v>
      </c>
      <c r="W228" s="1">
        <f t="shared" si="48"/>
        <v>-49.175615279999995</v>
      </c>
      <c r="X228" s="1">
        <f t="shared" si="49"/>
        <v>-18.69592806</v>
      </c>
      <c r="Y228" s="6">
        <f t="shared" si="44"/>
        <v>70.922270139900007</v>
      </c>
      <c r="Z228" s="7">
        <v>72</v>
      </c>
      <c r="AA228" s="1">
        <f t="shared" si="45"/>
        <v>1.0777298600999927</v>
      </c>
      <c r="AB228">
        <f>IF(AND($Y$2&lt;AA228,AA228&lt;$Z$2),1,0)</f>
        <v>1</v>
      </c>
    </row>
    <row r="229" spans="2:28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>
        <v>1</v>
      </c>
      <c r="O229" s="1">
        <v>724.62</v>
      </c>
      <c r="P229" s="1">
        <v>1369.67</v>
      </c>
      <c r="Q229" s="1">
        <v>47362</v>
      </c>
      <c r="R229" s="1">
        <v>41965</v>
      </c>
      <c r="S229" s="1"/>
      <c r="T229" s="1">
        <f t="shared" si="43"/>
        <v>139.146576466</v>
      </c>
      <c r="U229" s="1">
        <f t="shared" si="46"/>
        <v>-10.7566650672</v>
      </c>
      <c r="V229" s="1">
        <f t="shared" si="47"/>
        <v>11.5039405102</v>
      </c>
      <c r="W229" s="1">
        <f t="shared" si="48"/>
        <v>-89.379671919999993</v>
      </c>
      <c r="X229" s="1">
        <f t="shared" si="49"/>
        <v>-29.935313100000002</v>
      </c>
      <c r="Y229" s="6">
        <f t="shared" si="44"/>
        <v>20.578866889000011</v>
      </c>
      <c r="Z229" s="7">
        <v>26</v>
      </c>
      <c r="AA229" s="1">
        <f t="shared" si="45"/>
        <v>5.421133110999989</v>
      </c>
      <c r="AB229">
        <f>IF(AND($Y$2&lt;AA229,AA229&lt;$Z$2),1,0)</f>
        <v>0</v>
      </c>
    </row>
    <row r="230" spans="2:28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>
        <v>1</v>
      </c>
      <c r="O230" s="1">
        <v>204.77500000000001</v>
      </c>
      <c r="P230" s="1">
        <v>869.89</v>
      </c>
      <c r="Q230" s="1">
        <v>28733</v>
      </c>
      <c r="R230" s="1">
        <v>34876</v>
      </c>
      <c r="S230" s="1"/>
      <c r="T230" s="1">
        <f t="shared" si="43"/>
        <v>139.146576466</v>
      </c>
      <c r="U230" s="1">
        <f t="shared" si="46"/>
        <v>-3.0397947740000002</v>
      </c>
      <c r="V230" s="1">
        <f t="shared" si="47"/>
        <v>7.3062583033999999</v>
      </c>
      <c r="W230" s="1">
        <f t="shared" si="48"/>
        <v>-54.223768279999994</v>
      </c>
      <c r="X230" s="1">
        <f t="shared" si="49"/>
        <v>-24.878445840000001</v>
      </c>
      <c r="Y230" s="6">
        <f t="shared" si="44"/>
        <v>64.310825875399999</v>
      </c>
      <c r="Z230" s="7">
        <v>80</v>
      </c>
      <c r="AA230" s="1">
        <f t="shared" si="45"/>
        <v>15.689174124600001</v>
      </c>
      <c r="AB230">
        <f>IF(AND($Y$2&lt;AA230,AA230&lt;$Z$2),1,0)</f>
        <v>0</v>
      </c>
    </row>
    <row r="231" spans="2:28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>
        <v>1</v>
      </c>
      <c r="O231" s="1">
        <v>773.8</v>
      </c>
      <c r="P231" s="1">
        <v>1300.2</v>
      </c>
      <c r="Q231" s="1">
        <v>37141</v>
      </c>
      <c r="R231" s="1">
        <v>39584</v>
      </c>
      <c r="S231" s="1"/>
      <c r="T231" s="1">
        <f t="shared" si="43"/>
        <v>139.146576466</v>
      </c>
      <c r="U231" s="1">
        <f t="shared" si="46"/>
        <v>-11.486720527999999</v>
      </c>
      <c r="V231" s="1">
        <f t="shared" si="47"/>
        <v>10.920457812</v>
      </c>
      <c r="W231" s="1">
        <f t="shared" si="48"/>
        <v>-70.091009560000003</v>
      </c>
      <c r="X231" s="1">
        <f t="shared" si="49"/>
        <v>-28.236850560000001</v>
      </c>
      <c r="Y231" s="6">
        <f t="shared" si="44"/>
        <v>40.252453629999984</v>
      </c>
      <c r="Z231" s="7">
        <v>41</v>
      </c>
      <c r="AA231" s="1">
        <f t="shared" si="45"/>
        <v>0.74754637000001622</v>
      </c>
      <c r="AB231">
        <f>IF(AND($Y$2&lt;AA231,AA231&lt;$Z$2),1,0)</f>
        <v>1</v>
      </c>
    </row>
    <row r="232" spans="2:28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>
        <v>1</v>
      </c>
      <c r="O232" s="1">
        <v>878.68</v>
      </c>
      <c r="P232" s="1">
        <v>1485.85</v>
      </c>
      <c r="Q232" s="1">
        <v>24087</v>
      </c>
      <c r="R232" s="1">
        <v>25516</v>
      </c>
      <c r="S232" s="1"/>
      <c r="T232" s="1">
        <f t="shared" si="43"/>
        <v>139.146576466</v>
      </c>
      <c r="U232" s="1">
        <f t="shared" si="46"/>
        <v>-13.043617980799999</v>
      </c>
      <c r="V232" s="1">
        <f t="shared" si="47"/>
        <v>12.479743300999999</v>
      </c>
      <c r="W232" s="1">
        <f t="shared" si="48"/>
        <v>-45.456022919999995</v>
      </c>
      <c r="X232" s="1">
        <f t="shared" si="49"/>
        <v>-18.20158344</v>
      </c>
      <c r="Y232" s="6">
        <f t="shared" si="44"/>
        <v>74.925095426200016</v>
      </c>
      <c r="Z232" s="7">
        <v>81</v>
      </c>
      <c r="AA232" s="1">
        <f t="shared" si="45"/>
        <v>6.0749045737999836</v>
      </c>
      <c r="AB232">
        <f>IF(AND($Y$2&lt;AA232,AA232&lt;$Z$2),1,0)</f>
        <v>0</v>
      </c>
    </row>
    <row r="233" spans="2:28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>
        <v>1</v>
      </c>
      <c r="O233" s="1">
        <v>836.7</v>
      </c>
      <c r="P233" s="1">
        <v>1357.8</v>
      </c>
      <c r="Q233" s="1">
        <v>25961</v>
      </c>
      <c r="R233" s="1">
        <v>32437</v>
      </c>
      <c r="S233" s="1"/>
      <c r="T233" s="1">
        <f t="shared" si="43"/>
        <v>139.146576466</v>
      </c>
      <c r="U233" s="1">
        <f t="shared" si="46"/>
        <v>-12.420443352000001</v>
      </c>
      <c r="V233" s="1">
        <f t="shared" si="47"/>
        <v>11.404243667999999</v>
      </c>
      <c r="W233" s="1">
        <f t="shared" si="48"/>
        <v>-48.992560759999996</v>
      </c>
      <c r="X233" s="1">
        <f t="shared" si="49"/>
        <v>-23.138609580000001</v>
      </c>
      <c r="Y233" s="6">
        <f t="shared" si="44"/>
        <v>65.999206441999974</v>
      </c>
      <c r="Z233" s="7">
        <v>77</v>
      </c>
      <c r="AA233" s="1">
        <f t="shared" si="45"/>
        <v>11.000793558000026</v>
      </c>
      <c r="AB233">
        <f>IF(AND($Y$2&lt;AA233,AA233&lt;$Z$2),1,0)</f>
        <v>0</v>
      </c>
    </row>
    <row r="234" spans="2:28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>
        <v>1</v>
      </c>
      <c r="O234" s="1">
        <v>225.035</v>
      </c>
      <c r="P234" s="1">
        <v>1449.395</v>
      </c>
      <c r="Q234" s="1">
        <v>30993</v>
      </c>
      <c r="R234" s="1">
        <v>28356</v>
      </c>
      <c r="S234" s="1"/>
      <c r="T234" s="1">
        <f t="shared" si="43"/>
        <v>139.146576466</v>
      </c>
      <c r="U234" s="1">
        <f t="shared" si="46"/>
        <v>-3.3405455595999998</v>
      </c>
      <c r="V234" s="1">
        <f t="shared" si="47"/>
        <v>12.173555568699999</v>
      </c>
      <c r="W234" s="1">
        <f t="shared" si="48"/>
        <v>-58.48874988</v>
      </c>
      <c r="X234" s="1">
        <f t="shared" si="49"/>
        <v>-20.227469039999999</v>
      </c>
      <c r="Y234" s="6">
        <f t="shared" si="44"/>
        <v>69.263367555100004</v>
      </c>
      <c r="Z234" s="7">
        <v>79</v>
      </c>
      <c r="AA234" s="1">
        <f t="shared" si="45"/>
        <v>9.7366324448999961</v>
      </c>
      <c r="AB234">
        <f>IF(AND($Y$2&lt;AA234,AA234&lt;$Z$2),1,0)</f>
        <v>0</v>
      </c>
    </row>
    <row r="235" spans="2:28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>
        <v>1</v>
      </c>
      <c r="O235" s="1">
        <v>732.4</v>
      </c>
      <c r="P235" s="1">
        <v>1320.4</v>
      </c>
      <c r="Q235" s="1">
        <v>43258</v>
      </c>
      <c r="R235" s="1">
        <v>38562</v>
      </c>
      <c r="S235" s="1"/>
      <c r="T235" s="1">
        <f t="shared" si="43"/>
        <v>139.146576466</v>
      </c>
      <c r="U235" s="1">
        <f t="shared" si="46"/>
        <v>-10.872155743999999</v>
      </c>
      <c r="V235" s="1">
        <f t="shared" si="47"/>
        <v>11.090118824000001</v>
      </c>
      <c r="W235" s="1">
        <f t="shared" si="48"/>
        <v>-81.634767279999991</v>
      </c>
      <c r="X235" s="1">
        <f t="shared" si="49"/>
        <v>-27.507817080000002</v>
      </c>
      <c r="Y235" s="6">
        <f t="shared" si="44"/>
        <v>30.22195518600001</v>
      </c>
      <c r="Z235" s="7">
        <v>19</v>
      </c>
      <c r="AA235" s="1">
        <f t="shared" si="45"/>
        <v>-11.22195518600001</v>
      </c>
      <c r="AB235">
        <f>IF(AND($Y$2&lt;AA235,AA235&lt;$Z$2),1,0)</f>
        <v>0</v>
      </c>
    </row>
    <row r="236" spans="2:28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>
        <v>1</v>
      </c>
      <c r="O236" s="1">
        <v>847.8</v>
      </c>
      <c r="P236" s="1">
        <v>1382.45</v>
      </c>
      <c r="Q236" s="1">
        <v>33499</v>
      </c>
      <c r="R236" s="1">
        <v>34059</v>
      </c>
      <c r="S236" s="1"/>
      <c r="T236" s="1">
        <f t="shared" si="43"/>
        <v>139.146576466</v>
      </c>
      <c r="U236" s="1">
        <f t="shared" si="46"/>
        <v>-12.585217967999998</v>
      </c>
      <c r="V236" s="1">
        <f t="shared" si="47"/>
        <v>11.611280497000001</v>
      </c>
      <c r="W236" s="1">
        <f t="shared" si="48"/>
        <v>-63.217972839999995</v>
      </c>
      <c r="X236" s="1">
        <f t="shared" si="49"/>
        <v>-24.29564706</v>
      </c>
      <c r="Y236" s="6">
        <f t="shared" si="44"/>
        <v>50.659019095000012</v>
      </c>
      <c r="Z236" s="7">
        <v>71</v>
      </c>
      <c r="AA236" s="1">
        <f t="shared" si="45"/>
        <v>20.340980904999988</v>
      </c>
      <c r="AB236">
        <f>IF(AND($Y$2&lt;AA236,AA236&lt;$Z$2),1,0)</f>
        <v>0</v>
      </c>
    </row>
    <row r="237" spans="2:28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>
        <v>1</v>
      </c>
      <c r="O237" s="1">
        <v>900.96500000000003</v>
      </c>
      <c r="P237" s="1">
        <v>1500.92</v>
      </c>
      <c r="Q237" s="1">
        <v>26108</v>
      </c>
      <c r="R237" s="1">
        <v>26423</v>
      </c>
      <c r="S237" s="1"/>
      <c r="T237" s="1">
        <f t="shared" si="43"/>
        <v>139.146576466</v>
      </c>
      <c r="U237" s="1">
        <f t="shared" si="46"/>
        <v>-13.374429000400001</v>
      </c>
      <c r="V237" s="1">
        <f t="shared" si="47"/>
        <v>12.606317135200001</v>
      </c>
      <c r="W237" s="1">
        <f t="shared" si="48"/>
        <v>-49.269973279999995</v>
      </c>
      <c r="X237" s="1">
        <f t="shared" si="49"/>
        <v>-18.848582820000001</v>
      </c>
      <c r="Y237" s="6">
        <f t="shared" si="44"/>
        <v>70.259908500799995</v>
      </c>
      <c r="Z237" s="7">
        <v>89</v>
      </c>
      <c r="AA237" s="1">
        <f t="shared" si="45"/>
        <v>18.740091499200005</v>
      </c>
      <c r="AB237">
        <f>IF(AND($Y$2&lt;AA237,AA237&lt;$Z$2),1,0)</f>
        <v>0</v>
      </c>
    </row>
    <row r="238" spans="2:28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>
        <v>1</v>
      </c>
      <c r="O238" s="1">
        <v>222.91</v>
      </c>
      <c r="P238" s="1">
        <v>890.98</v>
      </c>
      <c r="Q238" s="1">
        <v>13973</v>
      </c>
      <c r="R238" s="1">
        <v>39666</v>
      </c>
      <c r="S238" s="1"/>
      <c r="T238" s="1">
        <f t="shared" si="43"/>
        <v>139.146576466</v>
      </c>
      <c r="U238" s="1">
        <f t="shared" si="46"/>
        <v>-3.3090008695999997</v>
      </c>
      <c r="V238" s="1">
        <f t="shared" si="47"/>
        <v>7.4833944788000002</v>
      </c>
      <c r="W238" s="1">
        <f t="shared" si="48"/>
        <v>-26.369286679999998</v>
      </c>
      <c r="X238" s="1">
        <f t="shared" si="49"/>
        <v>-28.295344440000001</v>
      </c>
      <c r="Y238" s="6">
        <f t="shared" si="44"/>
        <v>88.656338955199999</v>
      </c>
      <c r="Z238" s="7">
        <v>88</v>
      </c>
      <c r="AA238" s="1">
        <f t="shared" si="45"/>
        <v>-0.65633895519999896</v>
      </c>
      <c r="AB238">
        <f>IF(AND($Y$2&lt;AA238,AA238&lt;$Z$2),1,0)</f>
        <v>1</v>
      </c>
    </row>
    <row r="239" spans="2:28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>
        <v>1</v>
      </c>
      <c r="O239" s="1">
        <v>822.96</v>
      </c>
      <c r="P239" s="1">
        <v>1357.41</v>
      </c>
      <c r="Q239" s="1">
        <v>34603</v>
      </c>
      <c r="R239" s="1">
        <v>31256</v>
      </c>
      <c r="S239" s="1"/>
      <c r="T239" s="1">
        <f t="shared" si="43"/>
        <v>139.146576466</v>
      </c>
      <c r="U239" s="1">
        <f t="shared" si="46"/>
        <v>-12.216479097600001</v>
      </c>
      <c r="V239" s="1">
        <f t="shared" si="47"/>
        <v>11.4009680346</v>
      </c>
      <c r="W239" s="1">
        <f t="shared" si="48"/>
        <v>-65.301397479999991</v>
      </c>
      <c r="X239" s="1">
        <f t="shared" si="49"/>
        <v>-22.296155040000002</v>
      </c>
      <c r="Y239" s="6">
        <f t="shared" si="44"/>
        <v>50.733512883000003</v>
      </c>
      <c r="Z239" s="7">
        <v>68</v>
      </c>
      <c r="AA239" s="1">
        <f t="shared" si="45"/>
        <v>17.266487116999997</v>
      </c>
      <c r="AB239">
        <f>IF(AND($Y$2&lt;AA239,AA239&lt;$Z$2),1,0)</f>
        <v>0</v>
      </c>
    </row>
    <row r="240" spans="2:28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>
        <v>1</v>
      </c>
      <c r="O240" s="1">
        <v>740.5</v>
      </c>
      <c r="P240" s="1">
        <v>1373</v>
      </c>
      <c r="Q240" s="1">
        <v>40944</v>
      </c>
      <c r="R240" s="1">
        <v>28680</v>
      </c>
      <c r="S240" s="1"/>
      <c r="T240" s="1">
        <f t="shared" si="43"/>
        <v>139.146576466</v>
      </c>
      <c r="U240" s="1">
        <f t="shared" si="46"/>
        <v>-10.992396680000001</v>
      </c>
      <c r="V240" s="1">
        <f t="shared" si="47"/>
        <v>11.53190938</v>
      </c>
      <c r="W240" s="1">
        <f t="shared" si="48"/>
        <v>-77.267879039999997</v>
      </c>
      <c r="X240" s="1">
        <f t="shared" si="49"/>
        <v>-20.458591200000001</v>
      </c>
      <c r="Y240" s="6">
        <f t="shared" si="44"/>
        <v>41.95961892599999</v>
      </c>
      <c r="Z240" s="7">
        <v>20</v>
      </c>
      <c r="AA240" s="1">
        <f t="shared" si="45"/>
        <v>-21.95961892599999</v>
      </c>
      <c r="AB240">
        <f>IF(AND($Y$2&lt;AA240,AA240&lt;$Z$2),1,0)</f>
        <v>0</v>
      </c>
    </row>
    <row r="241" spans="2:28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>
        <v>1</v>
      </c>
      <c r="O241" s="1">
        <v>779.8</v>
      </c>
      <c r="P241" s="1">
        <v>1328.44</v>
      </c>
      <c r="Q241" s="1">
        <v>37784</v>
      </c>
      <c r="R241" s="1">
        <v>37276</v>
      </c>
      <c r="S241" s="1"/>
      <c r="T241" s="1">
        <f t="shared" si="43"/>
        <v>139.146576466</v>
      </c>
      <c r="U241" s="1">
        <f t="shared" si="46"/>
        <v>-11.575787887999999</v>
      </c>
      <c r="V241" s="1">
        <f t="shared" si="47"/>
        <v>11.1576472664</v>
      </c>
      <c r="W241" s="1">
        <f t="shared" si="48"/>
        <v>-71.304453440000003</v>
      </c>
      <c r="X241" s="1">
        <f t="shared" si="49"/>
        <v>-26.59046184</v>
      </c>
      <c r="Y241" s="6">
        <f t="shared" si="44"/>
        <v>40.83352056439999</v>
      </c>
      <c r="Z241" s="7">
        <v>54</v>
      </c>
      <c r="AA241" s="1">
        <f t="shared" si="45"/>
        <v>13.16647943560001</v>
      </c>
      <c r="AB241">
        <f>IF(AND($Y$2&lt;AA241,AA241&lt;$Z$2),1,0)</f>
        <v>0</v>
      </c>
    </row>
    <row r="242" spans="2:28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>
        <v>1</v>
      </c>
      <c r="O242" s="1">
        <v>751.37</v>
      </c>
      <c r="P242" s="1">
        <v>1340.9</v>
      </c>
      <c r="Q242" s="1">
        <v>38480</v>
      </c>
      <c r="R242" s="1">
        <v>30932</v>
      </c>
      <c r="S242" s="1"/>
      <c r="T242" s="1">
        <f t="shared" si="43"/>
        <v>139.146576466</v>
      </c>
      <c r="U242" s="1">
        <f t="shared" si="46"/>
        <v>-11.153757047199999</v>
      </c>
      <c r="V242" s="1">
        <f t="shared" si="47"/>
        <v>11.262299554</v>
      </c>
      <c r="W242" s="1">
        <f t="shared" si="48"/>
        <v>-72.617916800000003</v>
      </c>
      <c r="X242" s="1">
        <f t="shared" si="49"/>
        <v>-22.06503288</v>
      </c>
      <c r="Y242" s="6">
        <f t="shared" si="44"/>
        <v>44.572169292799998</v>
      </c>
      <c r="Z242" s="7">
        <v>23</v>
      </c>
      <c r="AA242" s="1">
        <f t="shared" si="45"/>
        <v>-21.572169292799998</v>
      </c>
      <c r="AB242">
        <f>IF(AND($Y$2&lt;AA242,AA242&lt;$Z$2),1,0)</f>
        <v>0</v>
      </c>
    </row>
    <row r="243" spans="2:28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>
        <v>1</v>
      </c>
      <c r="O243" s="1">
        <v>739.39</v>
      </c>
      <c r="P243" s="1">
        <v>1370.99</v>
      </c>
      <c r="Q243" s="1">
        <v>41132</v>
      </c>
      <c r="R243" s="1">
        <v>35757</v>
      </c>
      <c r="S243" s="1"/>
      <c r="T243" s="1">
        <f t="shared" si="43"/>
        <v>139.146576466</v>
      </c>
      <c r="U243" s="1">
        <f t="shared" si="46"/>
        <v>-10.9759192184</v>
      </c>
      <c r="V243" s="1">
        <f t="shared" si="47"/>
        <v>11.515027269399999</v>
      </c>
      <c r="W243" s="1">
        <f t="shared" si="48"/>
        <v>-77.622665119999994</v>
      </c>
      <c r="X243" s="1">
        <f t="shared" si="49"/>
        <v>-25.506898380000003</v>
      </c>
      <c r="Y243" s="6">
        <f t="shared" si="44"/>
        <v>36.556121017000002</v>
      </c>
      <c r="Z243" s="7">
        <v>22</v>
      </c>
      <c r="AA243" s="1">
        <f t="shared" si="45"/>
        <v>-14.556121017000002</v>
      </c>
      <c r="AB243">
        <f>IF(AND($Y$2&lt;AA243,AA243&lt;$Z$2),1,0)</f>
        <v>0</v>
      </c>
    </row>
    <row r="244" spans="2:28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>
        <v>1</v>
      </c>
      <c r="O244" s="1">
        <v>750.31</v>
      </c>
      <c r="P244" s="1">
        <v>1360.4</v>
      </c>
      <c r="Q244" s="1">
        <v>37898</v>
      </c>
      <c r="R244" s="1">
        <v>37972</v>
      </c>
      <c r="S244" s="1"/>
      <c r="T244" s="1">
        <f t="shared" si="43"/>
        <v>139.146576466</v>
      </c>
      <c r="U244" s="1">
        <f t="shared" si="46"/>
        <v>-11.138021813599998</v>
      </c>
      <c r="V244" s="1">
        <f t="shared" si="47"/>
        <v>11.426081224000001</v>
      </c>
      <c r="W244" s="1">
        <f t="shared" si="48"/>
        <v>-71.519589679999996</v>
      </c>
      <c r="X244" s="1">
        <f t="shared" si="49"/>
        <v>-27.086946480000002</v>
      </c>
      <c r="Y244" s="6">
        <f t="shared" si="44"/>
        <v>40.828099716399997</v>
      </c>
      <c r="Z244" s="7">
        <v>43</v>
      </c>
      <c r="AA244" s="1">
        <f t="shared" si="45"/>
        <v>2.171900283600003</v>
      </c>
      <c r="AB244">
        <f>IF(AND($Y$2&lt;AA244,AA244&lt;$Z$2),1,0)</f>
        <v>1</v>
      </c>
    </row>
    <row r="245" spans="2:28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>
        <v>1</v>
      </c>
      <c r="O245" s="1">
        <v>723.53499999999997</v>
      </c>
      <c r="P245" s="1">
        <v>1317.94</v>
      </c>
      <c r="Q245" s="1">
        <v>41349</v>
      </c>
      <c r="R245" s="1">
        <v>39816</v>
      </c>
      <c r="S245" s="1"/>
      <c r="T245" s="1">
        <f t="shared" si="43"/>
        <v>139.146576466</v>
      </c>
      <c r="U245" s="1">
        <f t="shared" si="46"/>
        <v>-10.740558719599999</v>
      </c>
      <c r="V245" s="1">
        <f t="shared" si="47"/>
        <v>11.069457136400001</v>
      </c>
      <c r="W245" s="1">
        <f t="shared" si="48"/>
        <v>-78.03217884</v>
      </c>
      <c r="X245" s="1">
        <f t="shared" si="49"/>
        <v>-28.402345440000001</v>
      </c>
      <c r="Y245" s="6">
        <f t="shared" si="44"/>
        <v>33.040950602799995</v>
      </c>
      <c r="Z245" s="7">
        <v>21</v>
      </c>
      <c r="AA245" s="1">
        <f t="shared" si="45"/>
        <v>-12.040950602799995</v>
      </c>
      <c r="AB245">
        <f>IF(AND($Y$2&lt;AA245,AA245&lt;$Z$2),1,0)</f>
        <v>0</v>
      </c>
    </row>
    <row r="246" spans="2:28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>
        <v>1</v>
      </c>
      <c r="O246" s="1">
        <v>922.8</v>
      </c>
      <c r="P246" s="1">
        <v>1454</v>
      </c>
      <c r="Q246" s="1">
        <v>23093</v>
      </c>
      <c r="R246" s="1">
        <v>25677</v>
      </c>
      <c r="S246" s="1"/>
      <c r="T246" s="1">
        <f t="shared" si="43"/>
        <v>139.146576466</v>
      </c>
      <c r="U246" s="1">
        <f t="shared" si="46"/>
        <v>-13.698559968</v>
      </c>
      <c r="V246" s="1">
        <f t="shared" si="47"/>
        <v>12.21223324</v>
      </c>
      <c r="W246" s="1">
        <f t="shared" si="48"/>
        <v>-43.580185879999995</v>
      </c>
      <c r="X246" s="1">
        <f t="shared" si="49"/>
        <v>-18.316431180000002</v>
      </c>
      <c r="Y246" s="6">
        <f t="shared" si="44"/>
        <v>75.763632678000022</v>
      </c>
      <c r="Z246" s="7">
        <v>86</v>
      </c>
      <c r="AA246" s="1">
        <f t="shared" si="45"/>
        <v>10.236367321999978</v>
      </c>
      <c r="AB246">
        <f>IF(AND($Y$2&lt;AA246,AA246&lt;$Z$2),1,0)</f>
        <v>0</v>
      </c>
    </row>
    <row r="247" spans="2:28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>
        <v>1</v>
      </c>
      <c r="O247" s="1">
        <v>217.22</v>
      </c>
      <c r="P247" s="1">
        <v>915.41</v>
      </c>
      <c r="Q247" s="1">
        <v>13352</v>
      </c>
      <c r="R247" s="1">
        <v>39185</v>
      </c>
      <c r="S247" s="1"/>
      <c r="T247" s="1">
        <f t="shared" si="43"/>
        <v>139.146576466</v>
      </c>
      <c r="U247" s="1">
        <f t="shared" si="46"/>
        <v>-3.2245353232</v>
      </c>
      <c r="V247" s="1">
        <f t="shared" si="47"/>
        <v>7.6885835145999994</v>
      </c>
      <c r="W247" s="1">
        <f t="shared" si="48"/>
        <v>-25.197360319999998</v>
      </c>
      <c r="X247" s="1">
        <f t="shared" si="49"/>
        <v>-27.9522279</v>
      </c>
      <c r="Y247" s="6">
        <f t="shared" si="44"/>
        <v>90.461036437399997</v>
      </c>
      <c r="Z247" s="7">
        <v>81</v>
      </c>
      <c r="AA247" s="1">
        <f t="shared" si="45"/>
        <v>-9.4610364373999971</v>
      </c>
      <c r="AB247">
        <f>IF(AND($Y$2&lt;AA247,AA247&lt;$Z$2),1,0)</f>
        <v>0</v>
      </c>
    </row>
    <row r="248" spans="2:28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>
        <v>1</v>
      </c>
      <c r="O248" s="1">
        <v>903.86500000000001</v>
      </c>
      <c r="P248" s="1">
        <v>1336.16</v>
      </c>
      <c r="Q248" s="1">
        <v>23463</v>
      </c>
      <c r="R248" s="1">
        <v>29914</v>
      </c>
      <c r="S248" s="1"/>
      <c r="T248" s="1">
        <f t="shared" si="43"/>
        <v>139.146576466</v>
      </c>
      <c r="U248" s="1">
        <f t="shared" si="46"/>
        <v>-13.4174782244</v>
      </c>
      <c r="V248" s="1">
        <f t="shared" si="47"/>
        <v>11.222488009600001</v>
      </c>
      <c r="W248" s="1">
        <f t="shared" si="48"/>
        <v>-44.278435080000001</v>
      </c>
      <c r="X248" s="1">
        <f t="shared" si="49"/>
        <v>-21.338852760000002</v>
      </c>
      <c r="Y248" s="6">
        <f t="shared" si="44"/>
        <v>71.334298411199995</v>
      </c>
      <c r="Z248" s="7">
        <v>80</v>
      </c>
      <c r="AA248" s="1">
        <f t="shared" si="45"/>
        <v>8.6657015888000046</v>
      </c>
      <c r="AB248">
        <f>IF(AND($Y$2&lt;AA248,AA248&lt;$Z$2),1,0)</f>
        <v>0</v>
      </c>
    </row>
    <row r="249" spans="2:28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>
        <v>1</v>
      </c>
      <c r="O249" s="1">
        <v>775.95500000000004</v>
      </c>
      <c r="P249" s="1">
        <v>1366.5550000000001</v>
      </c>
      <c r="Q249" s="1">
        <v>35153</v>
      </c>
      <c r="R249" s="1">
        <v>33892</v>
      </c>
      <c r="S249" s="1"/>
      <c r="T249" s="1">
        <f t="shared" si="43"/>
        <v>139.146576466</v>
      </c>
      <c r="U249" s="1">
        <f t="shared" si="46"/>
        <v>-11.5187105548</v>
      </c>
      <c r="V249" s="1">
        <f t="shared" si="47"/>
        <v>11.4777774383</v>
      </c>
      <c r="W249" s="1">
        <f t="shared" si="48"/>
        <v>-66.339335480000003</v>
      </c>
      <c r="X249" s="1">
        <f t="shared" si="49"/>
        <v>-24.176519280000001</v>
      </c>
      <c r="Y249" s="6">
        <f t="shared" si="44"/>
        <v>48.58978858950001</v>
      </c>
      <c r="Z249" s="7">
        <v>22</v>
      </c>
      <c r="AA249" s="1">
        <f t="shared" si="45"/>
        <v>-26.58978858950001</v>
      </c>
      <c r="AB249">
        <f>IF(AND($Y$2&lt;AA249,AA249&lt;$Z$2),1,0)</f>
        <v>0</v>
      </c>
    </row>
    <row r="250" spans="2:28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>
        <v>1</v>
      </c>
      <c r="O250" s="1">
        <v>834.98500000000001</v>
      </c>
      <c r="P250" s="1">
        <v>1318.9749999999999</v>
      </c>
      <c r="Q250" s="1">
        <v>29921</v>
      </c>
      <c r="R250" s="1">
        <v>29003</v>
      </c>
      <c r="S250" s="1"/>
      <c r="T250" s="1">
        <f t="shared" si="43"/>
        <v>139.146576466</v>
      </c>
      <c r="U250" s="1">
        <f t="shared" si="46"/>
        <v>-12.3949849316</v>
      </c>
      <c r="V250" s="1">
        <f t="shared" si="47"/>
        <v>11.078150163499998</v>
      </c>
      <c r="W250" s="1">
        <f t="shared" si="48"/>
        <v>-56.46571436</v>
      </c>
      <c r="X250" s="1">
        <f t="shared" si="49"/>
        <v>-20.689000020000002</v>
      </c>
      <c r="Y250" s="6">
        <f t="shared" si="44"/>
        <v>60.67502731790001</v>
      </c>
      <c r="Z250" s="7">
        <v>74</v>
      </c>
      <c r="AA250" s="1">
        <f t="shared" si="45"/>
        <v>13.32497268209999</v>
      </c>
      <c r="AB250">
        <f>IF(AND($Y$2&lt;AA250,AA250&lt;$Z$2),1,0)</f>
        <v>0</v>
      </c>
    </row>
    <row r="251" spans="2:28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>
        <v>1</v>
      </c>
      <c r="O251" s="1">
        <v>785.64</v>
      </c>
      <c r="P251" s="1">
        <v>1355.58</v>
      </c>
      <c r="Q251" s="1">
        <v>29479</v>
      </c>
      <c r="R251" s="1">
        <v>35020</v>
      </c>
      <c r="S251" s="1"/>
      <c r="T251" s="1">
        <f t="shared" si="43"/>
        <v>139.146576466</v>
      </c>
      <c r="U251" s="1">
        <f t="shared" si="46"/>
        <v>-11.6624801184</v>
      </c>
      <c r="V251" s="1">
        <f t="shared" si="47"/>
        <v>11.385597754799999</v>
      </c>
      <c r="W251" s="1">
        <f t="shared" si="48"/>
        <v>-55.631589639999994</v>
      </c>
      <c r="X251" s="1">
        <f t="shared" si="49"/>
        <v>-24.9811668</v>
      </c>
      <c r="Y251" s="6">
        <f t="shared" si="44"/>
        <v>58.256937662400006</v>
      </c>
      <c r="Z251" s="7">
        <v>55</v>
      </c>
      <c r="AA251" s="1">
        <f t="shared" si="45"/>
        <v>-3.2569376624000057</v>
      </c>
      <c r="AB251">
        <f>IF(AND($Y$2&lt;AA251,AA251&lt;$Z$2),1,0)</f>
        <v>1</v>
      </c>
    </row>
    <row r="252" spans="2:28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>
        <v>1</v>
      </c>
      <c r="O252" s="1">
        <v>750.67</v>
      </c>
      <c r="P252" s="1">
        <v>1359.61</v>
      </c>
      <c r="Q252" s="1">
        <v>53647</v>
      </c>
      <c r="R252" s="1">
        <v>35066</v>
      </c>
      <c r="S252" s="1"/>
      <c r="T252" s="1">
        <f t="shared" si="43"/>
        <v>139.146576466</v>
      </c>
      <c r="U252" s="1">
        <f t="shared" si="46"/>
        <v>-11.143365855199999</v>
      </c>
      <c r="V252" s="1">
        <f t="shared" si="47"/>
        <v>11.4194459666</v>
      </c>
      <c r="W252" s="1">
        <f t="shared" si="48"/>
        <v>-101.24047252</v>
      </c>
      <c r="X252" s="1">
        <f t="shared" si="49"/>
        <v>-25.013980440000001</v>
      </c>
      <c r="Y252" s="6">
        <f t="shared" si="44"/>
        <v>13.168203617400007</v>
      </c>
      <c r="Z252" s="7">
        <v>21</v>
      </c>
      <c r="AA252" s="1">
        <f t="shared" si="45"/>
        <v>7.8317963825999932</v>
      </c>
      <c r="AB252">
        <f>IF(AND($Y$2&lt;AA252,AA252&lt;$Z$2),1,0)</f>
        <v>0</v>
      </c>
    </row>
    <row r="253" spans="2:28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>
        <v>1</v>
      </c>
      <c r="O253" s="1">
        <v>749.15499999999997</v>
      </c>
      <c r="P253" s="1">
        <v>1342.7850000000001</v>
      </c>
      <c r="Q253" s="1">
        <v>36752</v>
      </c>
      <c r="R253" s="1">
        <v>30393</v>
      </c>
      <c r="S253" s="1"/>
      <c r="T253" s="1">
        <f t="shared" si="43"/>
        <v>139.146576466</v>
      </c>
      <c r="U253" s="1">
        <f t="shared" si="46"/>
        <v>-11.120876346799999</v>
      </c>
      <c r="V253" s="1">
        <f t="shared" si="47"/>
        <v>11.278131782100001</v>
      </c>
      <c r="W253" s="1">
        <f t="shared" si="48"/>
        <v>-69.356904319999998</v>
      </c>
      <c r="X253" s="1">
        <f t="shared" si="49"/>
        <v>-21.680542620000001</v>
      </c>
      <c r="Y253" s="6">
        <f t="shared" si="44"/>
        <v>48.266384961299991</v>
      </c>
      <c r="Z253" s="7">
        <v>20</v>
      </c>
      <c r="AA253" s="1">
        <f t="shared" si="45"/>
        <v>-28.266384961299991</v>
      </c>
      <c r="AB253">
        <f>IF(AND($Y$2&lt;AA253,AA253&lt;$Z$2),1,0)</f>
        <v>0</v>
      </c>
    </row>
    <row r="254" spans="2:28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>
        <v>1</v>
      </c>
      <c r="O254" s="1">
        <v>209.44</v>
      </c>
      <c r="P254" s="1">
        <v>975.59</v>
      </c>
      <c r="Q254" s="1">
        <v>14586</v>
      </c>
      <c r="R254" s="1">
        <v>24349</v>
      </c>
      <c r="S254" s="1"/>
      <c r="T254" s="1">
        <f t="shared" si="43"/>
        <v>139.146576466</v>
      </c>
      <c r="U254" s="1">
        <f t="shared" si="46"/>
        <v>-3.1090446464000001</v>
      </c>
      <c r="V254" s="1">
        <f t="shared" si="47"/>
        <v>8.1940389454000009</v>
      </c>
      <c r="W254" s="1">
        <f t="shared" si="48"/>
        <v>-27.52611576</v>
      </c>
      <c r="X254" s="1">
        <f t="shared" si="49"/>
        <v>-17.369115660000002</v>
      </c>
      <c r="Y254" s="6">
        <f t="shared" si="44"/>
        <v>99.336339344999985</v>
      </c>
      <c r="Z254" s="7">
        <v>63</v>
      </c>
      <c r="AA254" s="1">
        <f t="shared" si="45"/>
        <v>-36.336339344999985</v>
      </c>
      <c r="AB254">
        <f>IF(AND($Y$2&lt;AA254,AA254&lt;$Z$2),1,0)</f>
        <v>0</v>
      </c>
    </row>
    <row r="255" spans="2:28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>
        <v>1</v>
      </c>
      <c r="O255" s="1">
        <v>778.77</v>
      </c>
      <c r="P255" s="1">
        <v>1368.81</v>
      </c>
      <c r="Q255" s="1">
        <v>36992</v>
      </c>
      <c r="R255" s="1">
        <v>37501</v>
      </c>
      <c r="S255" s="1"/>
      <c r="T255" s="1">
        <f t="shared" si="43"/>
        <v>139.146576466</v>
      </c>
      <c r="U255" s="1">
        <f t="shared" si="46"/>
        <v>-11.5604979912</v>
      </c>
      <c r="V255" s="1">
        <f t="shared" si="47"/>
        <v>11.4967173186</v>
      </c>
      <c r="W255" s="1">
        <f t="shared" si="48"/>
        <v>-69.80982272</v>
      </c>
      <c r="X255" s="1">
        <f t="shared" si="49"/>
        <v>-26.750963340000002</v>
      </c>
      <c r="Y255" s="6">
        <f t="shared" si="44"/>
        <v>42.522009733400012</v>
      </c>
      <c r="Z255" s="7">
        <v>51</v>
      </c>
      <c r="AA255" s="1">
        <f t="shared" si="45"/>
        <v>8.4779902665999884</v>
      </c>
      <c r="AB255">
        <f>IF(AND($Y$2&lt;AA255,AA255&lt;$Z$2),1,0)</f>
        <v>0</v>
      </c>
    </row>
    <row r="256" spans="2:28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>
        <v>1</v>
      </c>
      <c r="O256" s="1">
        <v>764</v>
      </c>
      <c r="P256" s="1">
        <v>1303.28</v>
      </c>
      <c r="Q256" s="1">
        <v>27199</v>
      </c>
      <c r="R256" s="1">
        <v>33219</v>
      </c>
      <c r="S256" s="1"/>
      <c r="T256" s="1">
        <f t="shared" si="43"/>
        <v>139.146576466</v>
      </c>
      <c r="U256" s="1">
        <f t="shared" si="46"/>
        <v>-11.341243840000001</v>
      </c>
      <c r="V256" s="1">
        <f t="shared" si="47"/>
        <v>10.9463269168</v>
      </c>
      <c r="W256" s="1">
        <f t="shared" si="48"/>
        <v>-51.328864840000001</v>
      </c>
      <c r="X256" s="1">
        <f t="shared" si="49"/>
        <v>-23.696441459999999</v>
      </c>
      <c r="Y256" s="6">
        <f t="shared" si="44"/>
        <v>63.726353242799988</v>
      </c>
      <c r="Z256" s="7">
        <v>45</v>
      </c>
      <c r="AA256" s="1">
        <f t="shared" si="45"/>
        <v>-18.726353242799988</v>
      </c>
      <c r="AB256">
        <f>IF(AND($Y$2&lt;AA256,AA256&lt;$Z$2),1,0)</f>
        <v>0</v>
      </c>
    </row>
    <row r="257" spans="2:28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>
        <v>1</v>
      </c>
      <c r="O257" s="1">
        <v>756.64</v>
      </c>
      <c r="P257" s="1">
        <v>1361.0050000000001</v>
      </c>
      <c r="Q257" s="1">
        <v>35118</v>
      </c>
      <c r="R257" s="1">
        <v>34482</v>
      </c>
      <c r="S257" s="1"/>
      <c r="T257" s="1">
        <f t="shared" si="43"/>
        <v>139.146576466</v>
      </c>
      <c r="U257" s="1">
        <f t="shared" si="46"/>
        <v>-11.2319878784</v>
      </c>
      <c r="V257" s="1">
        <f t="shared" si="47"/>
        <v>11.431162655300001</v>
      </c>
      <c r="W257" s="1">
        <f t="shared" si="48"/>
        <v>-66.273284879999991</v>
      </c>
      <c r="X257" s="1">
        <f t="shared" si="49"/>
        <v>-24.597389880000001</v>
      </c>
      <c r="Y257" s="6">
        <f t="shared" si="44"/>
        <v>48.475076482900015</v>
      </c>
      <c r="Z257" s="7">
        <v>46</v>
      </c>
      <c r="AA257" s="1">
        <f t="shared" si="45"/>
        <v>-2.4750764829000147</v>
      </c>
      <c r="AB257">
        <f>IF(AND($Y$2&lt;AA257,AA257&lt;$Z$2),1,0)</f>
        <v>1</v>
      </c>
    </row>
    <row r="258" spans="2:28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>
        <v>1</v>
      </c>
      <c r="O258" s="1">
        <v>734.64</v>
      </c>
      <c r="P258" s="1">
        <v>1331.6</v>
      </c>
      <c r="Q258" s="1">
        <v>38954</v>
      </c>
      <c r="R258" s="1">
        <v>37513</v>
      </c>
      <c r="S258" s="1"/>
      <c r="T258" s="1">
        <f t="shared" si="43"/>
        <v>139.146576466</v>
      </c>
      <c r="U258" s="1">
        <f t="shared" si="46"/>
        <v>-10.9054075584</v>
      </c>
      <c r="V258" s="1">
        <f t="shared" si="47"/>
        <v>11.184188295999999</v>
      </c>
      <c r="W258" s="1">
        <f t="shared" si="48"/>
        <v>-73.512430639999991</v>
      </c>
      <c r="X258" s="1">
        <f t="shared" si="49"/>
        <v>-26.759523420000001</v>
      </c>
      <c r="Y258" s="6">
        <f t="shared" si="44"/>
        <v>39.153403143600023</v>
      </c>
      <c r="Z258" s="7">
        <v>22</v>
      </c>
      <c r="AA258" s="1">
        <f t="shared" si="45"/>
        <v>-17.153403143600023</v>
      </c>
      <c r="AB258">
        <f>IF(AND($Y$2&lt;AA258,AA258&lt;$Z$2),1,0)</f>
        <v>0</v>
      </c>
    </row>
    <row r="259" spans="2:28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>
        <v>1</v>
      </c>
      <c r="O259" s="1">
        <v>761.95</v>
      </c>
      <c r="P259" s="1">
        <v>1372.15</v>
      </c>
      <c r="Q259" s="1">
        <v>43655</v>
      </c>
      <c r="R259" s="1">
        <v>35388</v>
      </c>
      <c r="S259" s="1"/>
      <c r="T259" s="1">
        <f t="shared" si="43"/>
        <v>139.146576466</v>
      </c>
      <c r="U259" s="1">
        <f t="shared" si="46"/>
        <v>-11.310812492</v>
      </c>
      <c r="V259" s="1">
        <f t="shared" si="47"/>
        <v>11.524770179000001</v>
      </c>
      <c r="W259" s="1">
        <f t="shared" si="48"/>
        <v>-82.383969800000003</v>
      </c>
      <c r="X259" s="1">
        <f t="shared" si="49"/>
        <v>-25.243675920000001</v>
      </c>
      <c r="Y259" s="6">
        <f t="shared" si="44"/>
        <v>31.732888432999999</v>
      </c>
      <c r="Z259" s="7">
        <v>23</v>
      </c>
      <c r="AA259" s="1">
        <f t="shared" si="45"/>
        <v>-8.7328884329999994</v>
      </c>
      <c r="AB259">
        <f>IF(AND($Y$2&lt;AA259,AA259&lt;$Z$2),1,0)</f>
        <v>0</v>
      </c>
    </row>
    <row r="260" spans="2:28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>
        <v>1</v>
      </c>
      <c r="O260" s="1">
        <v>224.67</v>
      </c>
      <c r="P260" s="1">
        <v>920.31</v>
      </c>
      <c r="Q260" s="1">
        <v>24366</v>
      </c>
      <c r="R260" s="1">
        <v>27397</v>
      </c>
      <c r="S260" s="1"/>
      <c r="T260" s="1">
        <f t="shared" si="43"/>
        <v>139.146576466</v>
      </c>
      <c r="U260" s="1">
        <f t="shared" si="46"/>
        <v>-3.3351272952</v>
      </c>
      <c r="V260" s="1">
        <f t="shared" si="47"/>
        <v>7.729738908599999</v>
      </c>
      <c r="W260" s="1">
        <f t="shared" si="48"/>
        <v>-45.982540559999997</v>
      </c>
      <c r="X260" s="1">
        <f t="shared" si="49"/>
        <v>-19.54337598</v>
      </c>
      <c r="Y260" s="6">
        <f t="shared" si="44"/>
        <v>78.015271539400004</v>
      </c>
      <c r="Z260" s="7">
        <v>80</v>
      </c>
      <c r="AA260" s="1">
        <f t="shared" si="45"/>
        <v>1.984728460599996</v>
      </c>
      <c r="AB260">
        <f>IF(AND($Y$2&lt;AA260,AA260&lt;$Z$2),1,0)</f>
        <v>1</v>
      </c>
    </row>
    <row r="261" spans="2:28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>
        <v>1</v>
      </c>
      <c r="O261" s="1">
        <v>256.935</v>
      </c>
      <c r="P261" s="1">
        <v>893.89</v>
      </c>
      <c r="Q261" s="1">
        <v>10233</v>
      </c>
      <c r="R261" s="1">
        <v>38724</v>
      </c>
      <c r="S261" s="1"/>
      <c r="T261" s="1">
        <f t="shared" si="43"/>
        <v>139.146576466</v>
      </c>
      <c r="U261" s="1">
        <f t="shared" si="46"/>
        <v>-3.8140870236</v>
      </c>
      <c r="V261" s="1">
        <f t="shared" si="47"/>
        <v>7.5078357433999994</v>
      </c>
      <c r="W261" s="1">
        <f t="shared" si="48"/>
        <v>-19.311308279999999</v>
      </c>
      <c r="X261" s="1">
        <f t="shared" si="49"/>
        <v>-27.623378160000001</v>
      </c>
      <c r="Y261" s="6">
        <f t="shared" si="44"/>
        <v>95.905638745800005</v>
      </c>
      <c r="Z261" s="7">
        <v>73</v>
      </c>
      <c r="AA261" s="1">
        <f t="shared" si="45"/>
        <v>-22.905638745800005</v>
      </c>
      <c r="AB261">
        <f>IF(AND($Y$2&lt;AA261,AA261&lt;$Z$2),1,0)</f>
        <v>0</v>
      </c>
    </row>
    <row r="262" spans="2:28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>
        <v>1</v>
      </c>
      <c r="O262" s="1">
        <v>952.755</v>
      </c>
      <c r="P262" s="1">
        <v>1480.915</v>
      </c>
      <c r="Q262" s="1">
        <v>26963</v>
      </c>
      <c r="R262" s="1">
        <v>28113</v>
      </c>
      <c r="S262" s="1"/>
      <c r="T262" s="1">
        <f t="shared" ref="T262:T282" si="50">N262*N$2</f>
        <v>139.146576466</v>
      </c>
      <c r="U262" s="1">
        <f t="shared" si="46"/>
        <v>-14.1432287628</v>
      </c>
      <c r="V262" s="1">
        <f t="shared" si="47"/>
        <v>12.438293939899999</v>
      </c>
      <c r="W262" s="1">
        <f t="shared" si="48"/>
        <v>-50.883495079999996</v>
      </c>
      <c r="X262" s="1">
        <f t="shared" si="49"/>
        <v>-20.05412742</v>
      </c>
      <c r="Y262" s="6">
        <f t="shared" ref="Y262:Y282" si="51">SUMPRODUCT(N262:R262,$N$2:$R$2)</f>
        <v>66.504019143100024</v>
      </c>
      <c r="Z262" s="7">
        <v>84</v>
      </c>
      <c r="AA262" s="1">
        <f t="shared" ref="AA262:AA282" si="52">Z262-Y262</f>
        <v>17.495980856899976</v>
      </c>
      <c r="AB262">
        <f>IF(AND($Y$2&lt;AA262,AA262&lt;$Z$2),1,0)</f>
        <v>0</v>
      </c>
    </row>
    <row r="263" spans="2:28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>
        <v>1</v>
      </c>
      <c r="O263" s="1">
        <v>756.42499999999995</v>
      </c>
      <c r="P263" s="1">
        <v>1301.45</v>
      </c>
      <c r="Q263" s="1">
        <v>30285</v>
      </c>
      <c r="R263" s="1">
        <v>32830</v>
      </c>
      <c r="S263" s="1"/>
      <c r="T263" s="1">
        <f t="shared" si="50"/>
        <v>139.146576466</v>
      </c>
      <c r="U263" s="1">
        <f t="shared" si="46"/>
        <v>-11.228796297999999</v>
      </c>
      <c r="V263" s="1">
        <f t="shared" si="47"/>
        <v>10.930956637</v>
      </c>
      <c r="W263" s="1">
        <f t="shared" si="48"/>
        <v>-57.152640599999998</v>
      </c>
      <c r="X263" s="1">
        <f t="shared" si="49"/>
        <v>-23.4189522</v>
      </c>
      <c r="Y263" s="6">
        <f t="shared" si="51"/>
        <v>58.277144005000018</v>
      </c>
      <c r="Z263" s="7">
        <v>58</v>
      </c>
      <c r="AA263" s="1">
        <f t="shared" si="52"/>
        <v>-0.27714400500001801</v>
      </c>
      <c r="AB263">
        <f>IF(AND($Y$2&lt;AA263,AA263&lt;$Z$2),1,0)</f>
        <v>1</v>
      </c>
    </row>
    <row r="264" spans="2:28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>
        <v>1</v>
      </c>
      <c r="O264" s="1">
        <v>740.84</v>
      </c>
      <c r="P264" s="1">
        <v>1305.52</v>
      </c>
      <c r="Q264" s="1">
        <v>42522</v>
      </c>
      <c r="R264" s="1">
        <v>41364</v>
      </c>
      <c r="S264" s="1"/>
      <c r="T264" s="1">
        <f t="shared" si="50"/>
        <v>139.146576466</v>
      </c>
      <c r="U264" s="1">
        <f t="shared" si="46"/>
        <v>-10.9974438304</v>
      </c>
      <c r="V264" s="1">
        <f t="shared" si="47"/>
        <v>10.9651408112</v>
      </c>
      <c r="W264" s="1">
        <f t="shared" si="48"/>
        <v>-80.245817520000003</v>
      </c>
      <c r="X264" s="1">
        <f t="shared" si="49"/>
        <v>-29.50659576</v>
      </c>
      <c r="Y264" s="6">
        <f t="shared" si="51"/>
        <v>29.36186016680001</v>
      </c>
      <c r="Z264" s="7">
        <v>20</v>
      </c>
      <c r="AA264" s="1">
        <f t="shared" si="52"/>
        <v>-9.3618601668000103</v>
      </c>
      <c r="AB264">
        <f>IF(AND($Y$2&lt;AA264,AA264&lt;$Z$2),1,0)</f>
        <v>0</v>
      </c>
    </row>
    <row r="265" spans="2:28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>
        <v>1</v>
      </c>
      <c r="O265" s="1">
        <v>712.99</v>
      </c>
      <c r="P265" s="1">
        <v>1324.98</v>
      </c>
      <c r="Q265" s="1">
        <v>17138</v>
      </c>
      <c r="R265" s="1">
        <v>28015</v>
      </c>
      <c r="S265" s="1"/>
      <c r="T265" s="1">
        <f t="shared" si="50"/>
        <v>139.146576466</v>
      </c>
      <c r="U265" s="1">
        <f t="shared" si="46"/>
        <v>-10.584022834400001</v>
      </c>
      <c r="V265" s="1">
        <f t="shared" si="47"/>
        <v>11.128586518800001</v>
      </c>
      <c r="W265" s="1">
        <f t="shared" si="48"/>
        <v>-32.342148080000001</v>
      </c>
      <c r="X265" s="1">
        <f t="shared" si="49"/>
        <v>-19.984220100000002</v>
      </c>
      <c r="Y265" s="6">
        <f t="shared" si="51"/>
        <v>87.3647719704</v>
      </c>
      <c r="Z265" s="7">
        <v>83</v>
      </c>
      <c r="AA265" s="1">
        <f t="shared" si="52"/>
        <v>-4.3647719703999996</v>
      </c>
      <c r="AB265">
        <f>IF(AND($Y$2&lt;AA265,AA265&lt;$Z$2),1,0)</f>
        <v>1</v>
      </c>
    </row>
    <row r="266" spans="2:28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>
        <v>1</v>
      </c>
      <c r="O266" s="1">
        <v>178.32499999999999</v>
      </c>
      <c r="P266" s="1">
        <v>857.19500000000005</v>
      </c>
      <c r="Q266" s="1">
        <v>27441</v>
      </c>
      <c r="R266" s="1">
        <v>32783</v>
      </c>
      <c r="S266" s="1"/>
      <c r="T266" s="1">
        <f t="shared" si="50"/>
        <v>139.146576466</v>
      </c>
      <c r="U266" s="1">
        <f t="shared" si="46"/>
        <v>-2.6471561619999999</v>
      </c>
      <c r="V266" s="1">
        <f t="shared" si="47"/>
        <v>7.1996322367000003</v>
      </c>
      <c r="W266" s="1">
        <f t="shared" si="48"/>
        <v>-51.785557560000001</v>
      </c>
      <c r="X266" s="1">
        <f t="shared" si="49"/>
        <v>-23.385425220000002</v>
      </c>
      <c r="Y266" s="6">
        <f t="shared" si="51"/>
        <v>68.528069760700021</v>
      </c>
      <c r="Z266" s="7">
        <v>67</v>
      </c>
      <c r="AA266" s="1">
        <f t="shared" si="52"/>
        <v>-1.5280697607000207</v>
      </c>
      <c r="AB266">
        <f>IF(AND($Y$2&lt;AA266,AA266&lt;$Z$2),1,0)</f>
        <v>1</v>
      </c>
    </row>
    <row r="267" spans="2:28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>
        <v>1</v>
      </c>
      <c r="O267" s="1">
        <v>773.72500000000002</v>
      </c>
      <c r="P267" s="1">
        <v>1331.905</v>
      </c>
      <c r="Q267" s="1">
        <v>40212</v>
      </c>
      <c r="R267" s="1">
        <v>36239</v>
      </c>
      <c r="S267" s="1"/>
      <c r="T267" s="1">
        <f t="shared" si="50"/>
        <v>139.146576466</v>
      </c>
      <c r="U267" s="1">
        <f t="shared" si="46"/>
        <v>-11.485607185999999</v>
      </c>
      <c r="V267" s="1">
        <f t="shared" si="47"/>
        <v>11.186750009299999</v>
      </c>
      <c r="W267" s="1">
        <f t="shared" si="48"/>
        <v>-75.88647791999999</v>
      </c>
      <c r="X267" s="1">
        <f t="shared" si="49"/>
        <v>-25.85072826</v>
      </c>
      <c r="Y267" s="6">
        <f t="shared" si="51"/>
        <v>37.11051310930003</v>
      </c>
      <c r="Z267" s="7">
        <v>38</v>
      </c>
      <c r="AA267" s="1">
        <f t="shared" si="52"/>
        <v>0.88948689069997044</v>
      </c>
      <c r="AB267">
        <f>IF(AND($Y$2&lt;AA267,AA267&lt;$Z$2),1,0)</f>
        <v>1</v>
      </c>
    </row>
    <row r="268" spans="2:28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>
        <v>1</v>
      </c>
      <c r="O268" s="1">
        <v>757.64499999999998</v>
      </c>
      <c r="P268" s="1">
        <v>1389.22</v>
      </c>
      <c r="Q268" s="1">
        <v>33801</v>
      </c>
      <c r="R268" s="1">
        <v>29450</v>
      </c>
      <c r="S268" s="1"/>
      <c r="T268" s="1">
        <f t="shared" si="50"/>
        <v>139.146576466</v>
      </c>
      <c r="U268" s="1">
        <f t="shared" si="46"/>
        <v>-11.246906661199999</v>
      </c>
      <c r="V268" s="1">
        <f t="shared" si="47"/>
        <v>11.6681421332</v>
      </c>
      <c r="W268" s="1">
        <f t="shared" si="48"/>
        <v>-63.787895159999998</v>
      </c>
      <c r="X268" s="1">
        <f t="shared" si="49"/>
        <v>-21.007863</v>
      </c>
      <c r="Y268" s="6">
        <f t="shared" si="51"/>
        <v>54.772053778</v>
      </c>
      <c r="Z268" s="7">
        <v>26</v>
      </c>
      <c r="AA268" s="1">
        <f t="shared" si="52"/>
        <v>-28.772053778</v>
      </c>
      <c r="AB268">
        <f>IF(AND($Y$2&lt;AA268,AA268&lt;$Z$2),1,0)</f>
        <v>0</v>
      </c>
    </row>
    <row r="269" spans="2:28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>
        <v>1</v>
      </c>
      <c r="O269" s="1">
        <v>768</v>
      </c>
      <c r="P269" s="1">
        <v>1362.26</v>
      </c>
      <c r="Q269" s="1">
        <v>37112</v>
      </c>
      <c r="R269" s="1">
        <v>30584</v>
      </c>
      <c r="S269" s="1"/>
      <c r="T269" s="1">
        <f t="shared" si="50"/>
        <v>139.146576466</v>
      </c>
      <c r="U269" s="1">
        <f t="shared" si="46"/>
        <v>-11.40062208</v>
      </c>
      <c r="V269" s="1">
        <f t="shared" si="47"/>
        <v>11.441703475599999</v>
      </c>
      <c r="W269" s="1">
        <f t="shared" si="48"/>
        <v>-70.036281919999993</v>
      </c>
      <c r="X269" s="1">
        <f t="shared" si="49"/>
        <v>-21.816790560000001</v>
      </c>
      <c r="Y269" s="6">
        <f t="shared" si="51"/>
        <v>47.334585381600007</v>
      </c>
      <c r="Z269" s="7">
        <v>26</v>
      </c>
      <c r="AA269" s="1">
        <f t="shared" si="52"/>
        <v>-21.334585381600007</v>
      </c>
      <c r="AB269">
        <f>IF(AND($Y$2&lt;AA269,AA269&lt;$Z$2),1,0)</f>
        <v>0</v>
      </c>
    </row>
    <row r="270" spans="2:28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>
        <v>1</v>
      </c>
      <c r="O270" s="1">
        <v>889.87</v>
      </c>
      <c r="P270" s="1">
        <v>1348.36</v>
      </c>
      <c r="Q270" s="1">
        <v>28284</v>
      </c>
      <c r="R270" s="1">
        <v>25609</v>
      </c>
      <c r="S270" s="1"/>
      <c r="T270" s="1">
        <f t="shared" si="50"/>
        <v>139.146576466</v>
      </c>
      <c r="U270" s="1">
        <f t="shared" si="46"/>
        <v>-13.209728607200001</v>
      </c>
      <c r="V270" s="1">
        <f t="shared" si="47"/>
        <v>11.324956541599999</v>
      </c>
      <c r="W270" s="1">
        <f t="shared" si="48"/>
        <v>-53.37643344</v>
      </c>
      <c r="X270" s="1">
        <f t="shared" si="49"/>
        <v>-18.267924060000002</v>
      </c>
      <c r="Y270" s="6">
        <f t="shared" si="51"/>
        <v>65.617446900399997</v>
      </c>
      <c r="Z270" s="7">
        <v>77</v>
      </c>
      <c r="AA270" s="1">
        <f t="shared" si="52"/>
        <v>11.382553099600003</v>
      </c>
      <c r="AB270">
        <f>IF(AND($Y$2&lt;AA270,AA270&lt;$Z$2),1,0)</f>
        <v>0</v>
      </c>
    </row>
    <row r="271" spans="2:28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>
        <v>1</v>
      </c>
      <c r="O271" s="1">
        <v>838.91</v>
      </c>
      <c r="P271" s="1">
        <v>1328.85</v>
      </c>
      <c r="Q271" s="1">
        <v>35593</v>
      </c>
      <c r="R271" s="1">
        <v>25440</v>
      </c>
      <c r="S271" s="1"/>
      <c r="T271" s="1">
        <f t="shared" si="50"/>
        <v>139.146576466</v>
      </c>
      <c r="U271" s="1">
        <f t="shared" ref="U271:U282" si="53">O271*O$2</f>
        <v>-12.453249829599999</v>
      </c>
      <c r="V271" s="1">
        <f t="shared" ref="V271:V282" si="54">P271*P$2</f>
        <v>11.161090881</v>
      </c>
      <c r="W271" s="1">
        <f t="shared" ref="W271:W282" si="55">Q271*Q$2</f>
        <v>-67.169685880000003</v>
      </c>
      <c r="X271" s="1">
        <f t="shared" ref="X271:X282" si="56">R271*R$2</f>
        <v>-18.147369600000001</v>
      </c>
      <c r="Y271" s="6">
        <f t="shared" si="51"/>
        <v>52.537362037400001</v>
      </c>
      <c r="Z271" s="7">
        <v>69</v>
      </c>
      <c r="AA271" s="1">
        <f t="shared" si="52"/>
        <v>16.462637962599999</v>
      </c>
      <c r="AB271">
        <f>IF(AND($Y$2&lt;AA271,AA271&lt;$Z$2),1,0)</f>
        <v>0</v>
      </c>
    </row>
    <row r="272" spans="2:28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>
        <v>1</v>
      </c>
      <c r="O272" s="1">
        <v>747.93</v>
      </c>
      <c r="P272" s="1">
        <v>1356.19</v>
      </c>
      <c r="Q272" s="1">
        <v>45193</v>
      </c>
      <c r="R272" s="1">
        <v>41593</v>
      </c>
      <c r="S272" s="1"/>
      <c r="T272" s="1">
        <f t="shared" si="50"/>
        <v>139.146576466</v>
      </c>
      <c r="U272" s="1">
        <f t="shared" si="53"/>
        <v>-11.102691760799999</v>
      </c>
      <c r="V272" s="1">
        <f t="shared" si="54"/>
        <v>11.3907211814</v>
      </c>
      <c r="W272" s="1">
        <f t="shared" si="55"/>
        <v>-85.286421879999992</v>
      </c>
      <c r="X272" s="1">
        <f t="shared" si="56"/>
        <v>-29.669950620000002</v>
      </c>
      <c r="Y272" s="6">
        <f t="shared" si="51"/>
        <v>24.478233386600031</v>
      </c>
      <c r="Z272" s="7">
        <v>24</v>
      </c>
      <c r="AA272" s="1">
        <f t="shared" si="52"/>
        <v>-0.47823338660003145</v>
      </c>
      <c r="AB272">
        <f>IF(AND($Y$2&lt;AA272,AA272&lt;$Z$2),1,0)</f>
        <v>1</v>
      </c>
    </row>
    <row r="273" spans="2:28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>
        <v>1</v>
      </c>
      <c r="O273" s="1">
        <v>753.77</v>
      </c>
      <c r="P273" s="1">
        <v>1328.82</v>
      </c>
      <c r="Q273" s="1">
        <v>44710</v>
      </c>
      <c r="R273" s="1">
        <v>41705</v>
      </c>
      <c r="S273" s="1"/>
      <c r="T273" s="1">
        <f t="shared" si="50"/>
        <v>139.146576466</v>
      </c>
      <c r="U273" s="1">
        <f t="shared" si="53"/>
        <v>-11.1893839912</v>
      </c>
      <c r="V273" s="1">
        <f t="shared" si="54"/>
        <v>11.160838909199999</v>
      </c>
      <c r="W273" s="1">
        <f t="shared" si="55"/>
        <v>-84.374923600000002</v>
      </c>
      <c r="X273" s="1">
        <f t="shared" si="56"/>
        <v>-29.749844700000001</v>
      </c>
      <c r="Y273" s="6">
        <f t="shared" si="51"/>
        <v>24.993263084000002</v>
      </c>
      <c r="Z273" s="7">
        <v>22</v>
      </c>
      <c r="AA273" s="1">
        <f t="shared" si="52"/>
        <v>-2.9932630840000023</v>
      </c>
      <c r="AB273">
        <f>IF(AND($Y$2&lt;AA273,AA273&lt;$Z$2),1,0)</f>
        <v>1</v>
      </c>
    </row>
    <row r="274" spans="2:28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>
        <v>1</v>
      </c>
      <c r="O274" s="1">
        <v>754.30499999999995</v>
      </c>
      <c r="P274" s="1">
        <v>1382.4</v>
      </c>
      <c r="Q274" s="1">
        <v>39271</v>
      </c>
      <c r="R274" s="1">
        <v>30809</v>
      </c>
      <c r="S274" s="1"/>
      <c r="T274" s="1">
        <f t="shared" si="50"/>
        <v>139.146576466</v>
      </c>
      <c r="U274" s="1">
        <f t="shared" si="53"/>
        <v>-11.197325830799999</v>
      </c>
      <c r="V274" s="1">
        <f t="shared" si="54"/>
        <v>11.610860544000001</v>
      </c>
      <c r="W274" s="1">
        <f t="shared" si="55"/>
        <v>-74.110660359999997</v>
      </c>
      <c r="X274" s="1">
        <f t="shared" si="56"/>
        <v>-21.97729206</v>
      </c>
      <c r="Y274" s="6">
        <f t="shared" si="51"/>
        <v>43.472158759199999</v>
      </c>
      <c r="Z274" s="7">
        <v>26</v>
      </c>
      <c r="AA274" s="1">
        <f t="shared" si="52"/>
        <v>-17.472158759199999</v>
      </c>
      <c r="AB274">
        <f>IF(AND($Y$2&lt;AA274,AA274&lt;$Z$2),1,0)</f>
        <v>0</v>
      </c>
    </row>
    <row r="275" spans="2:28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>
        <v>1</v>
      </c>
      <c r="O275" s="1">
        <v>781.73</v>
      </c>
      <c r="P275" s="1">
        <v>1371.7349999999999</v>
      </c>
      <c r="Q275" s="1">
        <v>50345</v>
      </c>
      <c r="R275" s="1">
        <v>40469</v>
      </c>
      <c r="S275" s="1"/>
      <c r="T275" s="1">
        <f t="shared" si="50"/>
        <v>139.146576466</v>
      </c>
      <c r="U275" s="1">
        <f t="shared" si="53"/>
        <v>-11.6044378888</v>
      </c>
      <c r="V275" s="1">
        <f t="shared" si="54"/>
        <v>11.521284569099999</v>
      </c>
      <c r="W275" s="1">
        <f t="shared" si="55"/>
        <v>-95.009070199999996</v>
      </c>
      <c r="X275" s="1">
        <f t="shared" si="56"/>
        <v>-28.868156460000002</v>
      </c>
      <c r="Y275" s="6">
        <f t="shared" si="51"/>
        <v>15.186196486300013</v>
      </c>
      <c r="Z275" s="7">
        <v>23</v>
      </c>
      <c r="AA275" s="1">
        <f t="shared" si="52"/>
        <v>7.8138035136999875</v>
      </c>
      <c r="AB275">
        <f>IF(AND($Y$2&lt;AA275,AA275&lt;$Z$2),1,0)</f>
        <v>0</v>
      </c>
    </row>
    <row r="276" spans="2:28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>
        <v>1</v>
      </c>
      <c r="O276" s="1">
        <v>748.59500000000003</v>
      </c>
      <c r="P276" s="1">
        <v>1390.86</v>
      </c>
      <c r="Q276" s="1">
        <v>40171</v>
      </c>
      <c r="R276" s="1">
        <v>35658</v>
      </c>
      <c r="S276" s="1"/>
      <c r="T276" s="1">
        <f t="shared" si="50"/>
        <v>139.146576466</v>
      </c>
      <c r="U276" s="1">
        <f t="shared" si="53"/>
        <v>-11.1125633932</v>
      </c>
      <c r="V276" s="1">
        <f t="shared" si="54"/>
        <v>11.681916591599999</v>
      </c>
      <c r="W276" s="1">
        <f t="shared" si="55"/>
        <v>-75.809104359999992</v>
      </c>
      <c r="X276" s="1">
        <f t="shared" si="56"/>
        <v>-25.43627772</v>
      </c>
      <c r="Y276" s="6">
        <f t="shared" si="51"/>
        <v>38.470547584400002</v>
      </c>
      <c r="Z276" s="7">
        <v>20</v>
      </c>
      <c r="AA276" s="1">
        <f t="shared" si="52"/>
        <v>-18.470547584400002</v>
      </c>
      <c r="AB276">
        <f>IF(AND($Y$2&lt;AA276,AA276&lt;$Z$2),1,0)</f>
        <v>0</v>
      </c>
    </row>
    <row r="277" spans="2:28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>
        <v>1</v>
      </c>
      <c r="O277" s="1">
        <v>784.9</v>
      </c>
      <c r="P277" s="1">
        <v>1273.2</v>
      </c>
      <c r="Q277" s="1">
        <v>32053</v>
      </c>
      <c r="R277" s="1">
        <v>37140</v>
      </c>
      <c r="S277" s="1"/>
      <c r="T277" s="1">
        <f t="shared" si="50"/>
        <v>139.146576466</v>
      </c>
      <c r="U277" s="1">
        <f t="shared" si="53"/>
        <v>-11.651495144</v>
      </c>
      <c r="V277" s="1">
        <f t="shared" si="54"/>
        <v>10.693683192</v>
      </c>
      <c r="W277" s="1">
        <f t="shared" si="55"/>
        <v>-60.489139479999999</v>
      </c>
      <c r="X277" s="1">
        <f t="shared" si="56"/>
        <v>-26.4934476</v>
      </c>
      <c r="Y277" s="6">
        <f t="shared" si="51"/>
        <v>51.206177434000011</v>
      </c>
      <c r="Z277" s="7">
        <v>54</v>
      </c>
      <c r="AA277" s="1">
        <f t="shared" si="52"/>
        <v>2.7938225659999887</v>
      </c>
      <c r="AB277">
        <f>IF(AND($Y$2&lt;AA277,AA277&lt;$Z$2),1,0)</f>
        <v>1</v>
      </c>
    </row>
    <row r="278" spans="2:28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>
        <v>1</v>
      </c>
      <c r="O278" s="1">
        <v>749.10500000000002</v>
      </c>
      <c r="P278" s="1">
        <v>1353.4949999999999</v>
      </c>
      <c r="Q278" s="1">
        <v>41400</v>
      </c>
      <c r="R278" s="1">
        <v>34609</v>
      </c>
      <c r="S278" s="1"/>
      <c r="T278" s="1">
        <f t="shared" si="50"/>
        <v>139.146576466</v>
      </c>
      <c r="U278" s="1">
        <f t="shared" si="53"/>
        <v>-11.120134118799999</v>
      </c>
      <c r="V278" s="1">
        <f t="shared" si="54"/>
        <v>11.368085714699999</v>
      </c>
      <c r="W278" s="1">
        <f t="shared" si="55"/>
        <v>-78.128423999999995</v>
      </c>
      <c r="X278" s="1">
        <f t="shared" si="56"/>
        <v>-24.687984060000002</v>
      </c>
      <c r="Y278" s="6">
        <f t="shared" si="51"/>
        <v>36.57812000189999</v>
      </c>
      <c r="Z278" s="7">
        <v>25</v>
      </c>
      <c r="AA278" s="1">
        <f t="shared" si="52"/>
        <v>-11.57812000189999</v>
      </c>
      <c r="AB278">
        <f>IF(AND($Y$2&lt;AA278,AA278&lt;$Z$2),1,0)</f>
        <v>0</v>
      </c>
    </row>
    <row r="279" spans="2:28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>
        <v>1</v>
      </c>
      <c r="O279" s="1">
        <v>815.97</v>
      </c>
      <c r="P279" s="1">
        <v>1351.8050000000001</v>
      </c>
      <c r="Q279" s="1">
        <v>36626</v>
      </c>
      <c r="R279" s="1">
        <v>46429</v>
      </c>
      <c r="S279" s="1"/>
      <c r="T279" s="1">
        <f t="shared" si="50"/>
        <v>139.146576466</v>
      </c>
      <c r="U279" s="1">
        <f t="shared" si="53"/>
        <v>-12.1127156232</v>
      </c>
      <c r="V279" s="1">
        <f t="shared" si="54"/>
        <v>11.353891303300001</v>
      </c>
      <c r="W279" s="1">
        <f t="shared" si="55"/>
        <v>-69.119122160000003</v>
      </c>
      <c r="X279" s="1">
        <f t="shared" si="56"/>
        <v>-33.119662859999998</v>
      </c>
      <c r="Y279" s="6">
        <f t="shared" si="51"/>
        <v>36.148967126099983</v>
      </c>
      <c r="Z279" s="7">
        <v>55</v>
      </c>
      <c r="AA279" s="1">
        <f t="shared" si="52"/>
        <v>18.851032873900017</v>
      </c>
      <c r="AB279">
        <f>IF(AND($Y$2&lt;AA279,AA279&lt;$Z$2),1,0)</f>
        <v>0</v>
      </c>
    </row>
    <row r="280" spans="2:28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>
        <v>1</v>
      </c>
      <c r="O280" s="1">
        <v>749.32</v>
      </c>
      <c r="P280" s="1">
        <v>1323.24</v>
      </c>
      <c r="Q280" s="1">
        <v>47057</v>
      </c>
      <c r="R280" s="1">
        <v>41408</v>
      </c>
      <c r="S280" s="1"/>
      <c r="T280" s="1">
        <f t="shared" si="50"/>
        <v>139.146576466</v>
      </c>
      <c r="U280" s="1">
        <f t="shared" si="53"/>
        <v>-11.1233256992</v>
      </c>
      <c r="V280" s="1">
        <f t="shared" si="54"/>
        <v>11.113972154400001</v>
      </c>
      <c r="W280" s="1">
        <f t="shared" si="55"/>
        <v>-88.804088120000003</v>
      </c>
      <c r="X280" s="1">
        <f t="shared" si="56"/>
        <v>-29.537982720000002</v>
      </c>
      <c r="Y280" s="6">
        <f t="shared" si="51"/>
        <v>20.795152081199987</v>
      </c>
      <c r="Z280" s="7">
        <v>22</v>
      </c>
      <c r="AA280" s="1">
        <f t="shared" si="52"/>
        <v>1.204847918800013</v>
      </c>
      <c r="AB280">
        <f>IF(AND($Y$2&lt;AA280,AA280&lt;$Z$2),1,0)</f>
        <v>1</v>
      </c>
    </row>
    <row r="281" spans="2:28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>
        <v>1</v>
      </c>
      <c r="O281" s="1">
        <v>721.8</v>
      </c>
      <c r="P281" s="1">
        <v>1380.91</v>
      </c>
      <c r="Q281" s="1">
        <v>48540</v>
      </c>
      <c r="R281" s="1">
        <v>36690</v>
      </c>
      <c r="S281" s="1"/>
      <c r="T281" s="1">
        <f t="shared" si="50"/>
        <v>139.146576466</v>
      </c>
      <c r="U281" s="1">
        <f t="shared" si="53"/>
        <v>-10.714803408</v>
      </c>
      <c r="V281" s="1">
        <f t="shared" si="54"/>
        <v>11.5983459446</v>
      </c>
      <c r="W281" s="1">
        <f t="shared" si="55"/>
        <v>-91.602746400000001</v>
      </c>
      <c r="X281" s="1">
        <f t="shared" si="56"/>
        <v>-26.172444600000002</v>
      </c>
      <c r="Y281" s="6">
        <f t="shared" si="51"/>
        <v>22.2549280026</v>
      </c>
      <c r="Z281" s="7">
        <v>23</v>
      </c>
      <c r="AA281" s="1">
        <f t="shared" si="52"/>
        <v>0.74507199740000019</v>
      </c>
      <c r="AB281">
        <f>IF(AND($Y$2&lt;AA281,AA281&lt;$Z$2),1,0)</f>
        <v>1</v>
      </c>
    </row>
    <row r="282" spans="2:28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>
        <v>1</v>
      </c>
      <c r="O282" s="1">
        <v>738.94500000000005</v>
      </c>
      <c r="P282" s="1">
        <v>1359.89</v>
      </c>
      <c r="Q282" s="1">
        <v>41245</v>
      </c>
      <c r="R282" s="1">
        <v>35244</v>
      </c>
      <c r="S282" s="1"/>
      <c r="T282" s="1">
        <f t="shared" si="50"/>
        <v>139.146576466</v>
      </c>
      <c r="U282" s="1">
        <f t="shared" si="53"/>
        <v>-10.9693133892</v>
      </c>
      <c r="V282" s="1">
        <f t="shared" si="54"/>
        <v>11.421797703400001</v>
      </c>
      <c r="W282" s="1">
        <f t="shared" si="55"/>
        <v>-77.835914199999991</v>
      </c>
      <c r="X282" s="1">
        <f t="shared" si="56"/>
        <v>-25.140954960000002</v>
      </c>
      <c r="Y282" s="6">
        <f t="shared" si="51"/>
        <v>36.622191620199985</v>
      </c>
      <c r="Z282" s="7">
        <v>25</v>
      </c>
      <c r="AA282" s="1">
        <f t="shared" si="52"/>
        <v>-11.622191620199985</v>
      </c>
      <c r="AB282">
        <f>IF(AND($Y$2&lt;AA282,AA282&lt;$Z$2),1,0)</f>
        <v>0</v>
      </c>
    </row>
    <row r="283" spans="2:28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8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8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8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8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8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</sheetData>
  <mergeCells count="2">
    <mergeCell ref="A1:E1"/>
    <mergeCell ref="N1:R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Invité Invité</dc:creator>
  <cp:lastModifiedBy>Invité Invité</cp:lastModifiedBy>
  <dcterms:created xsi:type="dcterms:W3CDTF">2016-10-21T15:10:23Z</dcterms:created>
  <dcterms:modified xsi:type="dcterms:W3CDTF">2016-10-22T16:12:53Z</dcterms:modified>
</cp:coreProperties>
</file>