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MULIA\BenchThesis\"/>
    </mc:Choice>
  </mc:AlternateContent>
  <bookViews>
    <workbookView xWindow="360" yWindow="45" windowWidth="21315" windowHeight="9780"/>
  </bookViews>
  <sheets>
    <sheet name="Feuil1" sheetId="1" r:id="rId1"/>
    <sheet name="Feuil2" sheetId="2" r:id="rId2"/>
    <sheet name="Feuil3" sheetId="3" r:id="rId3"/>
  </sheets>
  <calcPr calcId="152511"/>
  <fileRecoveryPr repairLoad="1"/>
</workbook>
</file>

<file path=xl/calcChain.xml><?xml version="1.0" encoding="utf-8"?>
<calcChain xmlns="http://schemas.openxmlformats.org/spreadsheetml/2006/main">
  <c r="K74" i="1" l="1"/>
  <c r="J74" i="1"/>
  <c r="I74" i="1"/>
  <c r="H74" i="1"/>
  <c r="G74" i="1"/>
  <c r="F74" i="1"/>
  <c r="E74" i="1"/>
  <c r="D74" i="1"/>
  <c r="C74" i="1"/>
  <c r="K73" i="1"/>
  <c r="J73" i="1"/>
  <c r="I73" i="1"/>
  <c r="H73" i="1"/>
  <c r="G73" i="1"/>
  <c r="F73" i="1"/>
  <c r="E73" i="1"/>
  <c r="D73" i="1"/>
  <c r="C73" i="1"/>
  <c r="K72" i="1"/>
  <c r="J72" i="1"/>
  <c r="I72" i="1"/>
  <c r="H72" i="1"/>
  <c r="G72" i="1"/>
  <c r="F72" i="1"/>
  <c r="E72" i="1"/>
  <c r="D72" i="1"/>
  <c r="C72" i="1"/>
  <c r="K71" i="1"/>
  <c r="J71" i="1"/>
  <c r="I71" i="1"/>
  <c r="H71" i="1"/>
  <c r="G71" i="1"/>
  <c r="F71" i="1"/>
  <c r="E71" i="1"/>
  <c r="D71" i="1"/>
  <c r="C71" i="1"/>
  <c r="K70" i="1"/>
  <c r="J70" i="1"/>
  <c r="I70" i="1"/>
  <c r="H70" i="1"/>
  <c r="G70" i="1"/>
  <c r="F70" i="1"/>
  <c r="E70" i="1"/>
  <c r="D70" i="1"/>
  <c r="C70" i="1"/>
  <c r="K69" i="1"/>
  <c r="J69" i="1"/>
  <c r="I69" i="1"/>
  <c r="H69" i="1"/>
  <c r="G69" i="1"/>
  <c r="F69" i="1"/>
  <c r="E69" i="1"/>
  <c r="D69" i="1"/>
  <c r="C69" i="1"/>
  <c r="K68" i="1"/>
  <c r="J68" i="1"/>
  <c r="I68" i="1"/>
  <c r="H68" i="1"/>
  <c r="G68" i="1"/>
  <c r="F68" i="1"/>
  <c r="E68" i="1"/>
  <c r="D68" i="1"/>
  <c r="C68" i="1"/>
  <c r="K67" i="1"/>
  <c r="J67" i="1"/>
  <c r="I67" i="1"/>
  <c r="H67" i="1"/>
  <c r="G67" i="1"/>
  <c r="F67" i="1"/>
  <c r="E67" i="1"/>
  <c r="D67" i="1"/>
  <c r="C67" i="1"/>
  <c r="K66" i="1"/>
  <c r="J66" i="1"/>
  <c r="I66" i="1"/>
  <c r="H66" i="1"/>
  <c r="G66" i="1"/>
  <c r="F66" i="1"/>
  <c r="E66" i="1"/>
  <c r="D66" i="1"/>
  <c r="C66" i="1"/>
  <c r="K65" i="1"/>
  <c r="J65" i="1"/>
  <c r="I65" i="1"/>
  <c r="H65" i="1"/>
  <c r="G65" i="1"/>
  <c r="F65" i="1"/>
  <c r="E65" i="1"/>
  <c r="D65" i="1"/>
  <c r="C65" i="1"/>
  <c r="K64" i="1"/>
  <c r="J64" i="1"/>
  <c r="I64" i="1"/>
  <c r="H64" i="1"/>
  <c r="G64" i="1"/>
  <c r="F64" i="1"/>
  <c r="E64" i="1"/>
  <c r="D64" i="1"/>
  <c r="C64" i="1"/>
  <c r="K63" i="1"/>
  <c r="J63" i="1"/>
  <c r="I63" i="1"/>
  <c r="H63" i="1"/>
  <c r="G63" i="1"/>
  <c r="F63" i="1"/>
  <c r="E63" i="1"/>
  <c r="D63" i="1"/>
  <c r="C63" i="1"/>
  <c r="K62" i="1"/>
  <c r="J62" i="1"/>
  <c r="I62" i="1"/>
  <c r="H62" i="1"/>
  <c r="G62" i="1"/>
  <c r="F62" i="1"/>
  <c r="E62" i="1"/>
  <c r="D62" i="1"/>
  <c r="C62" i="1"/>
  <c r="K61" i="1"/>
  <c r="J61" i="1"/>
  <c r="I61" i="1"/>
  <c r="H61" i="1"/>
  <c r="G61" i="1"/>
  <c r="F61" i="1"/>
  <c r="E61" i="1"/>
  <c r="D61" i="1"/>
  <c r="C61" i="1"/>
  <c r="K60" i="1"/>
  <c r="J60" i="1"/>
  <c r="I60" i="1"/>
  <c r="H60" i="1"/>
  <c r="G60" i="1"/>
  <c r="F60" i="1"/>
  <c r="E60" i="1"/>
  <c r="D60" i="1"/>
  <c r="C60" i="1"/>
  <c r="K59" i="1"/>
  <c r="J59" i="1"/>
  <c r="I59" i="1"/>
  <c r="H59" i="1"/>
  <c r="G59" i="1"/>
  <c r="F59" i="1"/>
  <c r="E59" i="1"/>
  <c r="D59" i="1"/>
  <c r="C59" i="1"/>
  <c r="K58" i="1"/>
  <c r="J58" i="1"/>
  <c r="I58" i="1"/>
  <c r="H58" i="1"/>
  <c r="G58" i="1"/>
  <c r="F58" i="1"/>
  <c r="E58" i="1"/>
  <c r="D58" i="1"/>
  <c r="C58" i="1"/>
  <c r="K57" i="1"/>
  <c r="J57" i="1"/>
  <c r="I57" i="1"/>
  <c r="H57" i="1"/>
  <c r="G57" i="1"/>
  <c r="F57" i="1"/>
  <c r="E57" i="1"/>
  <c r="D57" i="1"/>
  <c r="C57" i="1"/>
  <c r="K56" i="1"/>
  <c r="J56" i="1"/>
  <c r="I56" i="1"/>
  <c r="H56" i="1"/>
  <c r="G56" i="1"/>
  <c r="F56" i="1"/>
  <c r="E56" i="1"/>
  <c r="D56" i="1"/>
  <c r="C56" i="1"/>
  <c r="K55" i="1"/>
  <c r="J55" i="1"/>
  <c r="I55" i="1"/>
  <c r="H55" i="1"/>
  <c r="G55" i="1"/>
  <c r="F55" i="1"/>
  <c r="E55" i="1"/>
  <c r="D55" i="1"/>
  <c r="C55" i="1"/>
  <c r="K54" i="1"/>
  <c r="J54" i="1"/>
  <c r="I54" i="1"/>
  <c r="H54" i="1"/>
  <c r="G54" i="1"/>
  <c r="F54" i="1"/>
  <c r="E54" i="1"/>
  <c r="D54" i="1"/>
  <c r="C54" i="1"/>
  <c r="K53" i="1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K52" i="1"/>
</calcChain>
</file>

<file path=xl/sharedStrings.xml><?xml version="1.0" encoding="utf-8"?>
<sst xmlns="http://schemas.openxmlformats.org/spreadsheetml/2006/main" count="130" uniqueCount="18">
  <si>
    <t>P</t>
  </si>
  <si>
    <t>X</t>
  </si>
  <si>
    <t>Y</t>
  </si>
  <si>
    <t>Z</t>
  </si>
  <si>
    <t>N</t>
  </si>
  <si>
    <t>s=0</t>
  </si>
  <si>
    <t>s=L/2</t>
  </si>
  <si>
    <t>s=L</t>
  </si>
  <si>
    <t>F1</t>
  </si>
  <si>
    <t>F2</t>
  </si>
  <si>
    <t>Q</t>
  </si>
  <si>
    <t>M1</t>
  </si>
  <si>
    <t>M2</t>
  </si>
  <si>
    <t>L</t>
  </si>
  <si>
    <t>smooth</t>
  </si>
  <si>
    <t>discret</t>
  </si>
  <si>
    <t>Marsupilami</t>
  </si>
  <si>
    <t>Abaqus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</si>
</sst>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6" xfId="0" applyNumberForma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64" fontId="0" fillId="0" borderId="2" xfId="0" applyNumberFormat="1" applyBorder="1"/>
    <xf numFmtId="11" fontId="0" fillId="0" borderId="3" xfId="0" applyNumberFormat="1" applyBorder="1"/>
    <xf numFmtId="0" fontId="0" fillId="0" borderId="5" xfId="0" applyBorder="1"/>
    <xf numFmtId="11" fontId="0" fillId="0" borderId="2" xfId="0" applyNumberFormat="1" applyBorder="1"/>
    <xf numFmtId="164" fontId="0" fillId="0" borderId="3" xfId="0" applyNumberForma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0" fillId="0" borderId="4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5" xfId="1" applyNumberFormat="1" applyFont="1" applyBorder="1" applyAlignment="1">
      <alignment horizontal="right"/>
    </xf>
    <xf numFmtId="164" fontId="0" fillId="0" borderId="6" xfId="1" applyNumberFormat="1" applyFont="1" applyBorder="1" applyAlignment="1">
      <alignment horizontal="right"/>
    </xf>
    <xf numFmtId="164" fontId="0" fillId="0" borderId="7" xfId="1" applyNumberFormat="1" applyFont="1" applyBorder="1" applyAlignment="1">
      <alignment horizontal="right"/>
    </xf>
    <xf numFmtId="164" fontId="0" fillId="0" borderId="8" xfId="1" applyNumberFormat="1" applyFont="1" applyBorder="1" applyAlignment="1">
      <alignment horizontal="right"/>
    </xf>
    <xf numFmtId="164" fontId="0" fillId="0" borderId="2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right" vertical="center"/>
    </xf>
    <xf numFmtId="165" fontId="0" fillId="0" borderId="2" xfId="1" applyNumberFormat="1" applyFont="1" applyBorder="1" applyAlignment="1">
      <alignment horizontal="right" vertical="center"/>
    </xf>
    <xf numFmtId="165" fontId="0" fillId="0" borderId="3" xfId="1" applyNumberFormat="1" applyFon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165" fontId="0" fillId="0" borderId="4" xfId="1" applyNumberFormat="1" applyFont="1" applyBorder="1" applyAlignment="1">
      <alignment horizontal="right" vertical="center"/>
    </xf>
    <xf numFmtId="165" fontId="0" fillId="0" borderId="0" xfId="1" applyNumberFormat="1" applyFont="1" applyBorder="1" applyAlignment="1">
      <alignment horizontal="right" vertical="center"/>
    </xf>
    <xf numFmtId="165" fontId="0" fillId="0" borderId="5" xfId="1" applyNumberFormat="1" applyFon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center" vertical="center"/>
    </xf>
    <xf numFmtId="165" fontId="0" fillId="0" borderId="6" xfId="1" applyNumberFormat="1" applyFont="1" applyBorder="1" applyAlignment="1">
      <alignment horizontal="right" vertical="center"/>
    </xf>
    <xf numFmtId="165" fontId="0" fillId="0" borderId="7" xfId="1" applyNumberFormat="1" applyFont="1" applyBorder="1" applyAlignment="1">
      <alignment horizontal="right" vertical="center"/>
    </xf>
    <xf numFmtId="165" fontId="0" fillId="0" borderId="8" xfId="1" applyNumberFormat="1" applyFont="1" applyBorder="1" applyAlignment="1">
      <alignment horizontal="right" vertical="center"/>
    </xf>
    <xf numFmtId="11" fontId="0" fillId="0" borderId="0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right" vertical="center"/>
    </xf>
    <xf numFmtId="1" fontId="0" fillId="0" borderId="4" xfId="1" applyNumberFormat="1" applyFont="1" applyBorder="1" applyAlignment="1">
      <alignment horizontal="right"/>
    </xf>
    <xf numFmtId="1" fontId="0" fillId="0" borderId="0" xfId="1" applyNumberFormat="1" applyFont="1" applyBorder="1" applyAlignment="1">
      <alignment horizontal="right"/>
    </xf>
    <xf numFmtId="1" fontId="0" fillId="0" borderId="5" xfId="1" applyNumberFormat="1" applyFont="1" applyBorder="1" applyAlignment="1">
      <alignment horizontal="right"/>
    </xf>
    <xf numFmtId="1" fontId="0" fillId="0" borderId="6" xfId="1" applyNumberFormat="1" applyFont="1" applyBorder="1" applyAlignment="1">
      <alignment horizontal="right"/>
    </xf>
    <xf numFmtId="1" fontId="0" fillId="0" borderId="7" xfId="1" applyNumberFormat="1" applyFont="1" applyBorder="1" applyAlignment="1">
      <alignment horizontal="right"/>
    </xf>
    <xf numFmtId="1" fontId="0" fillId="0" borderId="8" xfId="1" applyNumberFormat="1" applyFont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A19" zoomScale="70" zoomScaleNormal="70" workbookViewId="0">
      <selection activeCell="N51" sqref="N51"/>
    </sheetView>
  </sheetViews>
  <sheetFormatPr defaultColWidth="11.42578125" defaultRowHeight="15" x14ac:dyDescent="0.25"/>
  <cols>
    <col min="2" max="3" width="11.42578125" style="3"/>
    <col min="4" max="6" width="11.5703125" style="2" bestFit="1" customWidth="1"/>
    <col min="7" max="15" width="11.5703125" style="1" bestFit="1" customWidth="1"/>
    <col min="16" max="16" width="12.28515625" style="1" bestFit="1" customWidth="1"/>
    <col min="17" max="21" width="11.5703125" style="1" bestFit="1" customWidth="1"/>
    <col min="22" max="24" width="12.28515625" style="1" bestFit="1" customWidth="1"/>
  </cols>
  <sheetData>
    <row r="1" spans="1:24" ht="15.75" thickBot="1" x14ac:dyDescent="0.3"/>
    <row r="2" spans="1:24" x14ac:dyDescent="0.25">
      <c r="B2" s="72" t="s">
        <v>13</v>
      </c>
      <c r="C2" s="74"/>
      <c r="D2" s="73" t="s">
        <v>0</v>
      </c>
      <c r="E2" s="73"/>
      <c r="F2" s="74"/>
      <c r="G2" s="72" t="s">
        <v>4</v>
      </c>
      <c r="H2" s="73"/>
      <c r="I2" s="74"/>
      <c r="J2" s="72" t="s">
        <v>8</v>
      </c>
      <c r="K2" s="73"/>
      <c r="L2" s="74"/>
      <c r="M2" s="72" t="s">
        <v>9</v>
      </c>
      <c r="N2" s="73"/>
      <c r="O2" s="74"/>
      <c r="P2" s="72" t="s">
        <v>10</v>
      </c>
      <c r="Q2" s="73"/>
      <c r="R2" s="74"/>
      <c r="S2" s="72" t="s">
        <v>11</v>
      </c>
      <c r="T2" s="73"/>
      <c r="U2" s="74"/>
      <c r="V2" s="72" t="s">
        <v>12</v>
      </c>
      <c r="W2" s="73"/>
      <c r="X2" s="74"/>
    </row>
    <row r="3" spans="1:24" ht="15.75" thickBot="1" x14ac:dyDescent="0.3">
      <c r="A3" t="s">
        <v>16</v>
      </c>
      <c r="B3" s="8" t="s">
        <v>14</v>
      </c>
      <c r="C3" s="10" t="s">
        <v>15</v>
      </c>
      <c r="D3" s="9" t="s">
        <v>1</v>
      </c>
      <c r="E3" s="9" t="s">
        <v>2</v>
      </c>
      <c r="F3" s="10" t="s">
        <v>3</v>
      </c>
      <c r="G3" s="11" t="s">
        <v>5</v>
      </c>
      <c r="H3" s="12" t="s">
        <v>6</v>
      </c>
      <c r="I3" s="13" t="s">
        <v>7</v>
      </c>
      <c r="J3" s="11" t="s">
        <v>5</v>
      </c>
      <c r="K3" s="12" t="s">
        <v>6</v>
      </c>
      <c r="L3" s="13" t="s">
        <v>7</v>
      </c>
      <c r="M3" s="11" t="s">
        <v>5</v>
      </c>
      <c r="N3" s="12" t="s">
        <v>6</v>
      </c>
      <c r="O3" s="13" t="s">
        <v>7</v>
      </c>
      <c r="P3" s="11" t="s">
        <v>5</v>
      </c>
      <c r="Q3" s="12" t="s">
        <v>6</v>
      </c>
      <c r="R3" s="13" t="s">
        <v>7</v>
      </c>
      <c r="S3" s="11" t="s">
        <v>5</v>
      </c>
      <c r="T3" s="12" t="s">
        <v>6</v>
      </c>
      <c r="U3" s="13" t="s">
        <v>7</v>
      </c>
      <c r="V3" s="11" t="s">
        <v>5</v>
      </c>
      <c r="W3" s="12" t="s">
        <v>6</v>
      </c>
      <c r="X3" s="13" t="s">
        <v>7</v>
      </c>
    </row>
    <row r="4" spans="1:24" x14ac:dyDescent="0.25">
      <c r="A4" s="22">
        <v>6</v>
      </c>
      <c r="B4" s="23">
        <v>10.261955</v>
      </c>
      <c r="C4" s="24">
        <v>9.9999760000000002</v>
      </c>
      <c r="D4" s="4">
        <v>-6.2500000000000001E-4</v>
      </c>
      <c r="E4" s="4">
        <v>1.454917</v>
      </c>
      <c r="F4" s="5">
        <v>3.6645729999999999</v>
      </c>
      <c r="G4" s="14">
        <v>179.31611000000001</v>
      </c>
      <c r="H4" s="15">
        <v>-475.06256200000001</v>
      </c>
      <c r="I4" s="16">
        <v>181.166057</v>
      </c>
      <c r="J4" s="14">
        <v>433.87794400000001</v>
      </c>
      <c r="K4" s="15">
        <v>2.2318169999999999</v>
      </c>
      <c r="L4" s="16">
        <v>-432.49661400000002</v>
      </c>
      <c r="M4" s="14">
        <v>72.581198000000001</v>
      </c>
      <c r="N4" s="15">
        <v>-0.337393</v>
      </c>
      <c r="O4" s="16">
        <v>-66.069732999999999</v>
      </c>
      <c r="P4" s="14">
        <v>-3091.8184569999999</v>
      </c>
      <c r="Q4" s="15">
        <v>-0.3619</v>
      </c>
      <c r="R4" s="16">
        <v>3095.2177879999999</v>
      </c>
      <c r="S4" s="14">
        <v>1547.8140430000001</v>
      </c>
      <c r="T4" s="15">
        <v>4576.7779440000004</v>
      </c>
      <c r="U4" s="16">
        <v>1556.2353270000001</v>
      </c>
      <c r="V4" s="14">
        <v>-2014.3128139999999</v>
      </c>
      <c r="W4" s="15">
        <v>-2918.3695280000002</v>
      </c>
      <c r="X4" s="16">
        <v>-2014.8600060000001</v>
      </c>
    </row>
    <row r="5" spans="1:24" x14ac:dyDescent="0.25">
      <c r="A5" s="20">
        <v>12</v>
      </c>
      <c r="B5" s="23">
        <v>10.065446</v>
      </c>
      <c r="C5" s="24">
        <v>9.9999780000000005</v>
      </c>
      <c r="D5" s="4">
        <v>-1.5E-5</v>
      </c>
      <c r="E5" s="4">
        <v>1.4532179999999999</v>
      </c>
      <c r="F5" s="5">
        <v>3.615024</v>
      </c>
      <c r="G5" s="14">
        <v>275.13439399999999</v>
      </c>
      <c r="H5" s="15">
        <v>-584.61197600000003</v>
      </c>
      <c r="I5" s="16">
        <v>275.13951500000002</v>
      </c>
      <c r="J5" s="14">
        <v>514.90781900000002</v>
      </c>
      <c r="K5" s="15">
        <v>-4.2880000000000001E-3</v>
      </c>
      <c r="L5" s="16">
        <v>-514.83428300000003</v>
      </c>
      <c r="M5" s="14">
        <v>29.44819</v>
      </c>
      <c r="N5" s="15">
        <v>-1.0149E-2</v>
      </c>
      <c r="O5" s="16">
        <v>-29.405557000000002</v>
      </c>
      <c r="P5" s="14">
        <v>-3008.8344189999998</v>
      </c>
      <c r="Q5" s="15">
        <v>6.3049999999999998E-3</v>
      </c>
      <c r="R5" s="16">
        <v>3008.8672839999999</v>
      </c>
      <c r="S5" s="14">
        <v>1669.0971629999999</v>
      </c>
      <c r="T5" s="15">
        <v>4880.933411</v>
      </c>
      <c r="U5" s="16">
        <v>1669.161969</v>
      </c>
      <c r="V5" s="14">
        <v>-1597.0818320000001</v>
      </c>
      <c r="W5" s="15">
        <v>-2790.578227</v>
      </c>
      <c r="X5" s="16">
        <v>-1597.217429</v>
      </c>
    </row>
    <row r="6" spans="1:24" x14ac:dyDescent="0.25">
      <c r="A6" s="20">
        <v>24</v>
      </c>
      <c r="B6" s="23">
        <v>10.016265000000001</v>
      </c>
      <c r="C6" s="24">
        <v>9.9999789999999997</v>
      </c>
      <c r="D6" s="4">
        <v>-1.1E-5</v>
      </c>
      <c r="E6" s="4">
        <v>1.4574579999999999</v>
      </c>
      <c r="F6" s="5">
        <v>3.6009929999999999</v>
      </c>
      <c r="G6" s="14">
        <v>301.70758699999999</v>
      </c>
      <c r="H6" s="15">
        <v>-611.97336900000005</v>
      </c>
      <c r="I6" s="16">
        <v>301.69845700000002</v>
      </c>
      <c r="J6" s="14">
        <v>532.47369900000001</v>
      </c>
      <c r="K6" s="15">
        <v>-1.2836999999999999E-2</v>
      </c>
      <c r="L6" s="16">
        <v>-532.40935000000002</v>
      </c>
      <c r="M6" s="14">
        <v>8.3284219999999998</v>
      </c>
      <c r="N6" s="15">
        <v>-8.7930000000000005E-3</v>
      </c>
      <c r="O6" s="16">
        <v>-8.3060939999999999</v>
      </c>
      <c r="P6" s="14">
        <v>-2989.046554</v>
      </c>
      <c r="Q6" s="15">
        <v>5.215E-3</v>
      </c>
      <c r="R6" s="16">
        <v>2989.0694840000001</v>
      </c>
      <c r="S6" s="14">
        <v>1709.1316810000001</v>
      </c>
      <c r="T6" s="15">
        <v>4964.279528</v>
      </c>
      <c r="U6" s="16">
        <v>1709.1713199999999</v>
      </c>
      <c r="V6" s="14">
        <v>-1490.3154890000001</v>
      </c>
      <c r="W6" s="15">
        <v>-2766.0822509999998</v>
      </c>
      <c r="X6" s="16">
        <v>-1490.4288280000001</v>
      </c>
    </row>
    <row r="7" spans="1:24" x14ac:dyDescent="0.25">
      <c r="A7" s="20">
        <v>48</v>
      </c>
      <c r="B7" s="23">
        <v>10.004046000000001</v>
      </c>
      <c r="C7" s="24">
        <v>9.9999789999999997</v>
      </c>
      <c r="D7" s="4">
        <v>7.6799999999999993E-6</v>
      </c>
      <c r="E7" s="4">
        <v>1.457924</v>
      </c>
      <c r="F7" s="5">
        <v>3.597839</v>
      </c>
      <c r="G7" s="14">
        <v>308.41568599999999</v>
      </c>
      <c r="H7" s="15">
        <v>-618.82396600000004</v>
      </c>
      <c r="I7" s="16">
        <v>308.41196000000002</v>
      </c>
      <c r="J7" s="14">
        <v>536.71675900000002</v>
      </c>
      <c r="K7" s="15">
        <v>-1.4312E-2</v>
      </c>
      <c r="L7" s="16">
        <v>-536.75885100000005</v>
      </c>
      <c r="M7" s="14">
        <v>2.407721</v>
      </c>
      <c r="N7" s="15">
        <v>-2.0395E-2</v>
      </c>
      <c r="O7" s="16">
        <v>-2.4273189999999998</v>
      </c>
      <c r="P7" s="14">
        <v>-2985.0082619999998</v>
      </c>
      <c r="Q7" s="15">
        <v>-3.748E-3</v>
      </c>
      <c r="R7" s="16">
        <v>2984.9920360000001</v>
      </c>
      <c r="S7" s="14">
        <v>1718.847937</v>
      </c>
      <c r="T7" s="15">
        <v>4985.622891</v>
      </c>
      <c r="U7" s="16">
        <v>1718.8174590000001</v>
      </c>
      <c r="V7" s="14">
        <v>-1464.1029249999999</v>
      </c>
      <c r="W7" s="15">
        <v>-2761.4349999999999</v>
      </c>
      <c r="X7" s="16">
        <v>-1464.0269659999999</v>
      </c>
    </row>
    <row r="8" spans="1:24" ht="15.75" thickBot="1" x14ac:dyDescent="0.3">
      <c r="A8" s="21">
        <v>96</v>
      </c>
      <c r="B8" s="25">
        <v>10.000996000000001</v>
      </c>
      <c r="C8" s="26">
        <v>9.9999789999999997</v>
      </c>
      <c r="D8" s="6">
        <v>5.7205999999999999E-6</v>
      </c>
      <c r="E8" s="6">
        <v>1.457649</v>
      </c>
      <c r="F8" s="7">
        <v>3.5972780000000002</v>
      </c>
      <c r="G8" s="17">
        <v>310.01554900000002</v>
      </c>
      <c r="H8" s="18">
        <v>-620.28754100000003</v>
      </c>
      <c r="I8" s="19">
        <v>310.01253300000002</v>
      </c>
      <c r="J8" s="17">
        <v>537.55128000000002</v>
      </c>
      <c r="K8" s="18">
        <v>-2.1329000000000001E-2</v>
      </c>
      <c r="L8" s="19">
        <v>-537.58286899999996</v>
      </c>
      <c r="M8" s="17">
        <v>0.62861699999999998</v>
      </c>
      <c r="N8" s="18">
        <v>1.4822E-2</v>
      </c>
      <c r="O8" s="19">
        <v>-0.64309899999999998</v>
      </c>
      <c r="P8" s="17">
        <v>-2984.2482759999998</v>
      </c>
      <c r="Q8" s="18">
        <v>-2.833E-3</v>
      </c>
      <c r="R8" s="19">
        <v>2984.2361649999998</v>
      </c>
      <c r="S8" s="17">
        <v>1720.858559</v>
      </c>
      <c r="T8" s="18">
        <v>4991.1613289999996</v>
      </c>
      <c r="U8" s="19">
        <v>1720.835908</v>
      </c>
      <c r="V8" s="17">
        <v>-1458.2404019999999</v>
      </c>
      <c r="W8" s="18">
        <v>-2760.261888</v>
      </c>
      <c r="X8" s="19">
        <v>-1458.183546</v>
      </c>
    </row>
    <row r="10" spans="1:24" ht="15.75" thickBot="1" x14ac:dyDescent="0.3"/>
    <row r="11" spans="1:24" x14ac:dyDescent="0.25">
      <c r="B11" s="72" t="s">
        <v>13</v>
      </c>
      <c r="C11" s="74"/>
      <c r="D11" s="73" t="s">
        <v>0</v>
      </c>
      <c r="E11" s="73"/>
      <c r="F11" s="74"/>
      <c r="G11" s="72" t="s">
        <v>4</v>
      </c>
      <c r="H11" s="73"/>
      <c r="I11" s="74"/>
      <c r="J11" s="72" t="s">
        <v>8</v>
      </c>
      <c r="K11" s="73"/>
      <c r="L11" s="74"/>
      <c r="M11" s="72" t="s">
        <v>9</v>
      </c>
      <c r="N11" s="73"/>
      <c r="O11" s="74"/>
      <c r="P11" s="72" t="s">
        <v>10</v>
      </c>
      <c r="Q11" s="73"/>
      <c r="R11" s="74"/>
      <c r="S11" s="72" t="s">
        <v>11</v>
      </c>
      <c r="T11" s="73"/>
      <c r="U11" s="74"/>
      <c r="V11" s="72" t="s">
        <v>12</v>
      </c>
      <c r="W11" s="73"/>
      <c r="X11" s="74"/>
    </row>
    <row r="12" spans="1:24" ht="15.75" thickBot="1" x14ac:dyDescent="0.3">
      <c r="A12" t="s">
        <v>17</v>
      </c>
      <c r="B12" s="8" t="s">
        <v>14</v>
      </c>
      <c r="C12" s="10" t="s">
        <v>15</v>
      </c>
      <c r="D12" s="9" t="s">
        <v>1</v>
      </c>
      <c r="E12" s="9" t="s">
        <v>2</v>
      </c>
      <c r="F12" s="10" t="s">
        <v>3</v>
      </c>
      <c r="G12" s="11" t="s">
        <v>5</v>
      </c>
      <c r="H12" s="12" t="s">
        <v>6</v>
      </c>
      <c r="I12" s="13" t="s">
        <v>7</v>
      </c>
      <c r="J12" s="11" t="s">
        <v>5</v>
      </c>
      <c r="K12" s="12" t="s">
        <v>6</v>
      </c>
      <c r="L12" s="13" t="s">
        <v>7</v>
      </c>
      <c r="M12" s="11" t="s">
        <v>5</v>
      </c>
      <c r="N12" s="12" t="s">
        <v>6</v>
      </c>
      <c r="O12" s="13" t="s">
        <v>7</v>
      </c>
      <c r="P12" s="11" t="s">
        <v>5</v>
      </c>
      <c r="Q12" s="12" t="s">
        <v>6</v>
      </c>
      <c r="R12" s="13" t="s">
        <v>7</v>
      </c>
      <c r="S12" s="11" t="s">
        <v>5</v>
      </c>
      <c r="T12" s="12" t="s">
        <v>6</v>
      </c>
      <c r="U12" s="13" t="s">
        <v>7</v>
      </c>
      <c r="V12" s="11" t="s">
        <v>5</v>
      </c>
      <c r="W12" s="12" t="s">
        <v>6</v>
      </c>
      <c r="X12" s="13" t="s">
        <v>7</v>
      </c>
    </row>
    <row r="13" spans="1:24" x14ac:dyDescent="0.25">
      <c r="A13" s="22">
        <v>6</v>
      </c>
      <c r="B13" s="23">
        <v>10.260508</v>
      </c>
      <c r="C13" s="24">
        <v>9.9997260000000008</v>
      </c>
      <c r="D13" s="4">
        <v>8.14E-6</v>
      </c>
      <c r="E13" s="4">
        <v>1.64303</v>
      </c>
      <c r="F13" s="5">
        <v>3.5933600000000001</v>
      </c>
      <c r="G13" s="14">
        <v>311.39</v>
      </c>
      <c r="H13" s="15">
        <v>-669.14</v>
      </c>
      <c r="I13" s="16">
        <v>311.39</v>
      </c>
      <c r="J13" s="14">
        <v>633.65700000000004</v>
      </c>
      <c r="K13" s="15">
        <v>0</v>
      </c>
      <c r="L13" s="16">
        <v>-633.65</v>
      </c>
      <c r="M13" s="14">
        <v>305.82400000000001</v>
      </c>
      <c r="N13" s="15">
        <v>0</v>
      </c>
      <c r="O13" s="16">
        <v>-305.82400000000001</v>
      </c>
      <c r="P13" s="14">
        <v>-2730.98</v>
      </c>
      <c r="Q13" s="15">
        <v>0</v>
      </c>
      <c r="R13" s="16">
        <v>2730.98</v>
      </c>
      <c r="S13" s="14">
        <v>1934.17</v>
      </c>
      <c r="T13" s="15">
        <v>5106.1400000000003</v>
      </c>
      <c r="U13" s="16">
        <v>1934.17</v>
      </c>
      <c r="V13" s="14">
        <v>-1230.78</v>
      </c>
      <c r="W13" s="15">
        <v>-3217.49</v>
      </c>
      <c r="X13" s="16">
        <v>-1230.78</v>
      </c>
    </row>
    <row r="14" spans="1:24" x14ac:dyDescent="0.25">
      <c r="A14" s="20">
        <v>12</v>
      </c>
      <c r="B14" s="23">
        <v>10.065243000000001</v>
      </c>
      <c r="C14" s="24">
        <v>9.9997249999999998</v>
      </c>
      <c r="D14" s="4">
        <v>9.1116999999999995E-6</v>
      </c>
      <c r="E14" s="4">
        <v>1.5060800000000001</v>
      </c>
      <c r="F14" s="5">
        <v>3.5949399999999998</v>
      </c>
      <c r="G14" s="14">
        <v>304.23399999999998</v>
      </c>
      <c r="H14" s="15">
        <v>-633.173</v>
      </c>
      <c r="I14" s="16">
        <v>304.23399999999998</v>
      </c>
      <c r="J14" s="14">
        <v>566.68200000000002</v>
      </c>
      <c r="K14" s="15">
        <v>0</v>
      </c>
      <c r="L14" s="16">
        <v>-566.68200000000002</v>
      </c>
      <c r="M14" s="14">
        <v>129.34700000000001</v>
      </c>
      <c r="N14" s="15">
        <v>0</v>
      </c>
      <c r="O14" s="16">
        <v>-129.34700000000001</v>
      </c>
      <c r="P14" s="14">
        <v>-2884.85</v>
      </c>
      <c r="Q14" s="15">
        <v>0</v>
      </c>
      <c r="R14" s="16">
        <v>2884.85</v>
      </c>
      <c r="S14" s="14">
        <v>1863.25</v>
      </c>
      <c r="T14" s="15">
        <v>5016.57</v>
      </c>
      <c r="U14" s="16">
        <v>1863.25</v>
      </c>
      <c r="V14" s="14">
        <v>-1377.71</v>
      </c>
      <c r="W14" s="15">
        <v>-2867.75</v>
      </c>
      <c r="X14" s="16">
        <v>-1377.71</v>
      </c>
    </row>
    <row r="15" spans="1:24" x14ac:dyDescent="0.25">
      <c r="A15" s="20">
        <v>24</v>
      </c>
      <c r="B15" s="23">
        <v>10.016018000000001</v>
      </c>
      <c r="C15" s="24">
        <v>9.9997260000000008</v>
      </c>
      <c r="D15" s="4">
        <v>-8.0183999999999993E-6</v>
      </c>
      <c r="E15" s="4">
        <v>1.4707300000000001</v>
      </c>
      <c r="F15" s="5">
        <v>3.5960200000000002</v>
      </c>
      <c r="G15" s="14">
        <v>304.62799999999999</v>
      </c>
      <c r="H15" s="15">
        <v>-624.02700000000004</v>
      </c>
      <c r="I15" s="16">
        <v>304.62799999999999</v>
      </c>
      <c r="J15" s="14">
        <v>547.67700000000002</v>
      </c>
      <c r="K15" s="15">
        <v>0</v>
      </c>
      <c r="L15" s="16">
        <v>-547.67700000000002</v>
      </c>
      <c r="M15" s="14">
        <v>60.927300000000002</v>
      </c>
      <c r="N15" s="15">
        <v>0</v>
      </c>
      <c r="O15" s="16">
        <v>-60.927300000000002</v>
      </c>
      <c r="P15" s="14">
        <v>-2941.87</v>
      </c>
      <c r="Q15" s="15">
        <v>0</v>
      </c>
      <c r="R15" s="16">
        <v>2941.87</v>
      </c>
      <c r="S15" s="14">
        <v>1795.48</v>
      </c>
      <c r="T15" s="15">
        <v>4998.28</v>
      </c>
      <c r="U15" s="16">
        <v>1795.48</v>
      </c>
      <c r="V15" s="14">
        <v>-1430.08</v>
      </c>
      <c r="W15" s="15">
        <v>-2787.86</v>
      </c>
      <c r="X15" s="16">
        <v>-1430.08</v>
      </c>
    </row>
    <row r="16" spans="1:24" x14ac:dyDescent="0.25">
      <c r="A16" s="20">
        <v>48</v>
      </c>
      <c r="B16" s="23">
        <v>10.003786</v>
      </c>
      <c r="C16" s="24">
        <v>9.9997190000000007</v>
      </c>
      <c r="D16" s="2">
        <v>2.3E-5</v>
      </c>
      <c r="E16" s="4">
        <v>1.46163</v>
      </c>
      <c r="F16" s="5">
        <v>3.5964</v>
      </c>
      <c r="G16" s="15">
        <v>306.79500000000002</v>
      </c>
      <c r="H16" s="15">
        <v>-621.74300000000005</v>
      </c>
      <c r="I16" s="16">
        <v>306.79500000000002</v>
      </c>
      <c r="J16" s="14">
        <v>541.529</v>
      </c>
      <c r="K16" s="15">
        <v>0</v>
      </c>
      <c r="L16" s="16">
        <v>-541.529</v>
      </c>
      <c r="M16" s="14">
        <v>29.780799999999999</v>
      </c>
      <c r="N16" s="15">
        <v>0</v>
      </c>
      <c r="O16" s="16">
        <v>-29.780799999999999</v>
      </c>
      <c r="P16" s="14">
        <v>-2965.29</v>
      </c>
      <c r="Q16" s="15">
        <v>0</v>
      </c>
      <c r="R16" s="16">
        <v>2965.29</v>
      </c>
      <c r="S16" s="14">
        <v>1758.98</v>
      </c>
      <c r="T16" s="15">
        <v>4993.95</v>
      </c>
      <c r="U16" s="16">
        <v>1758.98</v>
      </c>
      <c r="V16" s="14">
        <v>-1446.89</v>
      </c>
      <c r="W16" s="15">
        <v>-2768.38</v>
      </c>
      <c r="X16" s="16">
        <v>-1446.89</v>
      </c>
    </row>
    <row r="17" spans="1:24" ht="15.75" thickBot="1" x14ac:dyDescent="0.3">
      <c r="A17" s="21">
        <v>96</v>
      </c>
      <c r="B17" s="25">
        <v>10.000748</v>
      </c>
      <c r="C17" s="26">
        <v>9.9997319999999998</v>
      </c>
      <c r="D17" s="28">
        <v>-4.6433999999999999E-7</v>
      </c>
      <c r="E17" s="6">
        <v>1.45872</v>
      </c>
      <c r="F17" s="7">
        <v>3.5967500000000001</v>
      </c>
      <c r="G17" s="17">
        <v>306.09100000000001</v>
      </c>
      <c r="H17" s="18">
        <v>-621.53899999999999</v>
      </c>
      <c r="I17" s="19">
        <v>306.09100000000001</v>
      </c>
      <c r="J17" s="17">
        <v>540.02200000000005</v>
      </c>
      <c r="K17" s="18">
        <v>0</v>
      </c>
      <c r="L17" s="19">
        <v>-540.02200000000005</v>
      </c>
      <c r="M17" s="17">
        <v>14.6821</v>
      </c>
      <c r="N17" s="18">
        <v>0</v>
      </c>
      <c r="O17" s="19">
        <v>-14.6821</v>
      </c>
      <c r="P17" s="17">
        <v>-2976.09</v>
      </c>
      <c r="Q17" s="18">
        <v>0</v>
      </c>
      <c r="R17" s="19">
        <v>2976.09</v>
      </c>
      <c r="S17" s="17">
        <v>1740.22</v>
      </c>
      <c r="T17" s="18">
        <v>4992.28</v>
      </c>
      <c r="U17" s="19">
        <v>1740.22</v>
      </c>
      <c r="V17" s="17">
        <v>-1452.64</v>
      </c>
      <c r="W17" s="18">
        <v>-2762.67</v>
      </c>
      <c r="X17" s="19">
        <v>-1452.64</v>
      </c>
    </row>
    <row r="23" spans="1:24" ht="15.75" thickBot="1" x14ac:dyDescent="0.3"/>
    <row r="24" spans="1:24" x14ac:dyDescent="0.25">
      <c r="A24" s="29"/>
      <c r="B24" s="30"/>
      <c r="C24" s="22" t="s">
        <v>16</v>
      </c>
      <c r="D24" s="32"/>
      <c r="E24" s="32"/>
      <c r="F24" s="32"/>
      <c r="G24" s="33"/>
      <c r="H24" s="22" t="s">
        <v>17</v>
      </c>
      <c r="I24" s="35"/>
      <c r="J24" s="35"/>
      <c r="K24" s="35"/>
      <c r="L24" s="33"/>
    </row>
    <row r="25" spans="1:24" ht="15.75" thickBot="1" x14ac:dyDescent="0.3">
      <c r="A25" s="29"/>
      <c r="B25" s="30"/>
      <c r="C25" s="20">
        <v>6</v>
      </c>
      <c r="D25" s="29">
        <v>12</v>
      </c>
      <c r="E25" s="29">
        <v>24</v>
      </c>
      <c r="F25" s="29">
        <v>48</v>
      </c>
      <c r="G25" s="34">
        <v>96</v>
      </c>
      <c r="H25" s="20">
        <v>6</v>
      </c>
      <c r="I25" s="29">
        <v>12</v>
      </c>
      <c r="J25" s="29">
        <v>24</v>
      </c>
      <c r="K25" s="29">
        <v>48</v>
      </c>
      <c r="L25" s="34">
        <v>96</v>
      </c>
    </row>
    <row r="26" spans="1:24" x14ac:dyDescent="0.25">
      <c r="A26" s="71" t="s">
        <v>13</v>
      </c>
      <c r="B26" s="27" t="s">
        <v>14</v>
      </c>
      <c r="C26" s="37">
        <v>10.261955</v>
      </c>
      <c r="D26" s="38">
        <v>10.065446</v>
      </c>
      <c r="E26" s="38">
        <v>10.016265000000001</v>
      </c>
      <c r="F26" s="38">
        <v>10.004046000000001</v>
      </c>
      <c r="G26" s="39">
        <v>10.000996000000001</v>
      </c>
      <c r="H26" s="37">
        <v>10.260508</v>
      </c>
      <c r="I26" s="38">
        <v>10.065243000000001</v>
      </c>
      <c r="J26" s="38">
        <v>10.016018000000001</v>
      </c>
      <c r="K26" s="38">
        <v>10.003786</v>
      </c>
      <c r="L26" s="36">
        <v>10.000748</v>
      </c>
    </row>
    <row r="27" spans="1:24" x14ac:dyDescent="0.25">
      <c r="A27" s="69"/>
      <c r="B27" s="30" t="s">
        <v>15</v>
      </c>
      <c r="C27" s="40">
        <v>9.9999760000000002</v>
      </c>
      <c r="D27" s="41">
        <v>9.9999780000000005</v>
      </c>
      <c r="E27" s="41">
        <v>9.9999789999999997</v>
      </c>
      <c r="F27" s="41">
        <v>9.9999789999999997</v>
      </c>
      <c r="G27" s="42">
        <v>9.9999789999999997</v>
      </c>
      <c r="H27" s="40">
        <v>9.9997260000000008</v>
      </c>
      <c r="I27" s="41">
        <v>9.9997249999999998</v>
      </c>
      <c r="J27" s="41">
        <v>9.9997260000000008</v>
      </c>
      <c r="K27" s="41">
        <v>9.9997190000000007</v>
      </c>
      <c r="L27" s="24">
        <v>9.9997319999999998</v>
      </c>
    </row>
    <row r="28" spans="1:24" x14ac:dyDescent="0.25">
      <c r="A28" s="69" t="s">
        <v>0</v>
      </c>
      <c r="B28" s="30" t="s">
        <v>1</v>
      </c>
      <c r="C28" s="40">
        <v>-6.2500000000000001E-4</v>
      </c>
      <c r="D28" s="41">
        <v>-1.5E-5</v>
      </c>
      <c r="E28" s="41">
        <v>-1.1E-5</v>
      </c>
      <c r="F28" s="41">
        <v>7.6799999999999993E-6</v>
      </c>
      <c r="G28" s="42">
        <v>5.7205999999999999E-6</v>
      </c>
      <c r="H28" s="40">
        <v>8.14E-6</v>
      </c>
      <c r="I28" s="41">
        <v>9.1116999999999995E-6</v>
      </c>
      <c r="J28" s="41">
        <v>-8.0183999999999993E-6</v>
      </c>
      <c r="K28" s="41">
        <v>2.3E-5</v>
      </c>
      <c r="L28" s="5">
        <v>-4.6433999999999999E-7</v>
      </c>
    </row>
    <row r="29" spans="1:24" x14ac:dyDescent="0.25">
      <c r="A29" s="69"/>
      <c r="B29" s="30" t="s">
        <v>2</v>
      </c>
      <c r="C29" s="40">
        <v>1.454917</v>
      </c>
      <c r="D29" s="41">
        <v>1.4532179999999999</v>
      </c>
      <c r="E29" s="41">
        <v>1.4574579999999999</v>
      </c>
      <c r="F29" s="41">
        <v>1.457924</v>
      </c>
      <c r="G29" s="42">
        <v>1.457649</v>
      </c>
      <c r="H29" s="40">
        <v>1.64303</v>
      </c>
      <c r="I29" s="41">
        <v>1.5060800000000001</v>
      </c>
      <c r="J29" s="41">
        <v>1.4707300000000001</v>
      </c>
      <c r="K29" s="41">
        <v>1.46163</v>
      </c>
      <c r="L29" s="5">
        <v>1.45872</v>
      </c>
    </row>
    <row r="30" spans="1:24" ht="15.75" thickBot="1" x14ac:dyDescent="0.3">
      <c r="A30" s="70"/>
      <c r="B30" s="9" t="s">
        <v>3</v>
      </c>
      <c r="C30" s="43">
        <v>3.6645729999999999</v>
      </c>
      <c r="D30" s="44">
        <v>3.615024</v>
      </c>
      <c r="E30" s="44">
        <v>3.6009929999999999</v>
      </c>
      <c r="F30" s="44">
        <v>3.597839</v>
      </c>
      <c r="G30" s="45">
        <v>3.5972780000000002</v>
      </c>
      <c r="H30" s="43">
        <v>3.5933600000000001</v>
      </c>
      <c r="I30" s="44">
        <v>3.5949399999999998</v>
      </c>
      <c r="J30" s="44">
        <v>3.5960200000000002</v>
      </c>
      <c r="K30" s="44">
        <v>3.5964</v>
      </c>
      <c r="L30" s="7">
        <v>3.5967500000000001</v>
      </c>
    </row>
    <row r="31" spans="1:24" x14ac:dyDescent="0.25">
      <c r="A31" s="69" t="s">
        <v>4</v>
      </c>
      <c r="B31" s="31" t="s">
        <v>5</v>
      </c>
      <c r="C31" s="63">
        <v>179.31611000000001</v>
      </c>
      <c r="D31" s="64">
        <v>275.13439399999999</v>
      </c>
      <c r="E31" s="64">
        <v>301.70758699999999</v>
      </c>
      <c r="F31" s="64">
        <v>308.41568599999999</v>
      </c>
      <c r="G31" s="65">
        <v>310.01554900000002</v>
      </c>
      <c r="H31" s="63">
        <v>311.39</v>
      </c>
      <c r="I31" s="64">
        <v>304.23399999999998</v>
      </c>
      <c r="J31" s="64">
        <v>304.62799999999999</v>
      </c>
      <c r="K31" s="64">
        <v>306.79500000000002</v>
      </c>
      <c r="L31" s="16">
        <v>306.09100000000001</v>
      </c>
    </row>
    <row r="32" spans="1:24" x14ac:dyDescent="0.25">
      <c r="A32" s="69"/>
      <c r="B32" s="31" t="s">
        <v>6</v>
      </c>
      <c r="C32" s="63">
        <v>-475.06256200000001</v>
      </c>
      <c r="D32" s="64">
        <v>-584.61197600000003</v>
      </c>
      <c r="E32" s="64">
        <v>-611.97336900000005</v>
      </c>
      <c r="F32" s="64">
        <v>-618.82396600000004</v>
      </c>
      <c r="G32" s="65">
        <v>-620.28754100000003</v>
      </c>
      <c r="H32" s="63">
        <v>-669.14</v>
      </c>
      <c r="I32" s="64">
        <v>-633.173</v>
      </c>
      <c r="J32" s="64">
        <v>-624.02700000000004</v>
      </c>
      <c r="K32" s="64">
        <v>-621.74300000000005</v>
      </c>
      <c r="L32" s="16">
        <v>-621.53899999999999</v>
      </c>
    </row>
    <row r="33" spans="1:12" x14ac:dyDescent="0.25">
      <c r="A33" s="69"/>
      <c r="B33" s="31" t="s">
        <v>7</v>
      </c>
      <c r="C33" s="63">
        <v>181.166057</v>
      </c>
      <c r="D33" s="64">
        <v>275.13951500000002</v>
      </c>
      <c r="E33" s="64">
        <v>301.69845700000002</v>
      </c>
      <c r="F33" s="64">
        <v>308.41196000000002</v>
      </c>
      <c r="G33" s="65">
        <v>310.01253300000002</v>
      </c>
      <c r="H33" s="63">
        <v>311.39</v>
      </c>
      <c r="I33" s="64">
        <v>304.23399999999998</v>
      </c>
      <c r="J33" s="64">
        <v>304.62799999999999</v>
      </c>
      <c r="K33" s="64">
        <v>306.79500000000002</v>
      </c>
      <c r="L33" s="16">
        <v>306.09100000000001</v>
      </c>
    </row>
    <row r="34" spans="1:12" x14ac:dyDescent="0.25">
      <c r="A34" s="69" t="s">
        <v>8</v>
      </c>
      <c r="B34" s="31" t="s">
        <v>5</v>
      </c>
      <c r="C34" s="63">
        <v>433.87794400000001</v>
      </c>
      <c r="D34" s="64">
        <v>514.90781900000002</v>
      </c>
      <c r="E34" s="64">
        <v>532.47369900000001</v>
      </c>
      <c r="F34" s="64">
        <v>536.71675900000002</v>
      </c>
      <c r="G34" s="65">
        <v>537.55128000000002</v>
      </c>
      <c r="H34" s="63">
        <v>633.65700000000004</v>
      </c>
      <c r="I34" s="64">
        <v>566.68200000000002</v>
      </c>
      <c r="J34" s="64">
        <v>547.67700000000002</v>
      </c>
      <c r="K34" s="64">
        <v>541.529</v>
      </c>
      <c r="L34" s="16">
        <v>540.02200000000005</v>
      </c>
    </row>
    <row r="35" spans="1:12" x14ac:dyDescent="0.25">
      <c r="A35" s="69"/>
      <c r="B35" s="31" t="s">
        <v>6</v>
      </c>
      <c r="C35" s="63">
        <v>2.2318169999999999</v>
      </c>
      <c r="D35" s="64">
        <v>-4.2880000000000001E-3</v>
      </c>
      <c r="E35" s="64">
        <v>-1.2836999999999999E-2</v>
      </c>
      <c r="F35" s="64">
        <v>-1.4312E-2</v>
      </c>
      <c r="G35" s="65">
        <v>-2.1329000000000001E-2</v>
      </c>
      <c r="H35" s="63">
        <v>0</v>
      </c>
      <c r="I35" s="64">
        <v>0</v>
      </c>
      <c r="J35" s="64">
        <v>0</v>
      </c>
      <c r="K35" s="64">
        <v>0</v>
      </c>
      <c r="L35" s="16">
        <v>0</v>
      </c>
    </row>
    <row r="36" spans="1:12" x14ac:dyDescent="0.25">
      <c r="A36" s="69"/>
      <c r="B36" s="31" t="s">
        <v>7</v>
      </c>
      <c r="C36" s="63">
        <v>-432.49661400000002</v>
      </c>
      <c r="D36" s="64">
        <v>-514.83428300000003</v>
      </c>
      <c r="E36" s="64">
        <v>-532.40935000000002</v>
      </c>
      <c r="F36" s="64">
        <v>-536.75885100000005</v>
      </c>
      <c r="G36" s="65">
        <v>-537.58286899999996</v>
      </c>
      <c r="H36" s="63">
        <v>-633.65</v>
      </c>
      <c r="I36" s="64">
        <v>-566.68200000000002</v>
      </c>
      <c r="J36" s="64">
        <v>-547.67700000000002</v>
      </c>
      <c r="K36" s="64">
        <v>-541.529</v>
      </c>
      <c r="L36" s="16">
        <v>-540.02200000000005</v>
      </c>
    </row>
    <row r="37" spans="1:12" x14ac:dyDescent="0.25">
      <c r="A37" s="69" t="s">
        <v>9</v>
      </c>
      <c r="B37" s="31" t="s">
        <v>5</v>
      </c>
      <c r="C37" s="63">
        <v>72.581198000000001</v>
      </c>
      <c r="D37" s="64">
        <v>29.44819</v>
      </c>
      <c r="E37" s="64">
        <v>8.3284219999999998</v>
      </c>
      <c r="F37" s="64">
        <v>2.407721</v>
      </c>
      <c r="G37" s="65">
        <v>0.62861699999999998</v>
      </c>
      <c r="H37" s="63">
        <v>305.82400000000001</v>
      </c>
      <c r="I37" s="64">
        <v>129.34700000000001</v>
      </c>
      <c r="J37" s="64">
        <v>60.927300000000002</v>
      </c>
      <c r="K37" s="64">
        <v>29.780799999999999</v>
      </c>
      <c r="L37" s="16">
        <v>14.6821</v>
      </c>
    </row>
    <row r="38" spans="1:12" x14ac:dyDescent="0.25">
      <c r="A38" s="69"/>
      <c r="B38" s="31" t="s">
        <v>6</v>
      </c>
      <c r="C38" s="63">
        <v>-0.337393</v>
      </c>
      <c r="D38" s="64">
        <v>-1.0149E-2</v>
      </c>
      <c r="E38" s="64">
        <v>-8.7930000000000005E-3</v>
      </c>
      <c r="F38" s="64">
        <v>-2.0395E-2</v>
      </c>
      <c r="G38" s="65">
        <v>1.4822E-2</v>
      </c>
      <c r="H38" s="63">
        <v>0</v>
      </c>
      <c r="I38" s="64">
        <v>0</v>
      </c>
      <c r="J38" s="64">
        <v>0</v>
      </c>
      <c r="K38" s="64">
        <v>0</v>
      </c>
      <c r="L38" s="16">
        <v>0</v>
      </c>
    </row>
    <row r="39" spans="1:12" x14ac:dyDescent="0.25">
      <c r="A39" s="69"/>
      <c r="B39" s="31" t="s">
        <v>7</v>
      </c>
      <c r="C39" s="63">
        <v>-66.069732999999999</v>
      </c>
      <c r="D39" s="64">
        <v>-29.405557000000002</v>
      </c>
      <c r="E39" s="64">
        <v>-8.3060939999999999</v>
      </c>
      <c r="F39" s="64">
        <v>-2.4273189999999998</v>
      </c>
      <c r="G39" s="65">
        <v>-0.64309899999999998</v>
      </c>
      <c r="H39" s="63">
        <v>-305.82400000000001</v>
      </c>
      <c r="I39" s="64">
        <v>-129.34700000000001</v>
      </c>
      <c r="J39" s="64">
        <v>-60.927300000000002</v>
      </c>
      <c r="K39" s="64">
        <v>-29.780799999999999</v>
      </c>
      <c r="L39" s="16">
        <v>-14.6821</v>
      </c>
    </row>
    <row r="40" spans="1:12" x14ac:dyDescent="0.25">
      <c r="A40" s="69" t="s">
        <v>10</v>
      </c>
      <c r="B40" s="31" t="s">
        <v>5</v>
      </c>
      <c r="C40" s="63">
        <v>-3091.8184569999999</v>
      </c>
      <c r="D40" s="64">
        <v>-3008.8344189999998</v>
      </c>
      <c r="E40" s="64">
        <v>-2989.046554</v>
      </c>
      <c r="F40" s="64">
        <v>-2985.0082619999998</v>
      </c>
      <c r="G40" s="65">
        <v>-2984.2482759999998</v>
      </c>
      <c r="H40" s="63">
        <v>-2730.98</v>
      </c>
      <c r="I40" s="64">
        <v>-2884.85</v>
      </c>
      <c r="J40" s="64">
        <v>-2941.87</v>
      </c>
      <c r="K40" s="64">
        <v>-2965.29</v>
      </c>
      <c r="L40" s="16">
        <v>-2976.09</v>
      </c>
    </row>
    <row r="41" spans="1:12" x14ac:dyDescent="0.25">
      <c r="A41" s="69"/>
      <c r="B41" s="31" t="s">
        <v>6</v>
      </c>
      <c r="C41" s="63">
        <v>-0.3619</v>
      </c>
      <c r="D41" s="64">
        <v>6.3049999999999998E-3</v>
      </c>
      <c r="E41" s="64">
        <v>5.215E-3</v>
      </c>
      <c r="F41" s="64">
        <v>-3.748E-3</v>
      </c>
      <c r="G41" s="65">
        <v>-2.833E-3</v>
      </c>
      <c r="H41" s="63">
        <v>0</v>
      </c>
      <c r="I41" s="64">
        <v>0</v>
      </c>
      <c r="J41" s="64">
        <v>0</v>
      </c>
      <c r="K41" s="64">
        <v>0</v>
      </c>
      <c r="L41" s="16">
        <v>0</v>
      </c>
    </row>
    <row r="42" spans="1:12" x14ac:dyDescent="0.25">
      <c r="A42" s="69"/>
      <c r="B42" s="31" t="s">
        <v>7</v>
      </c>
      <c r="C42" s="63">
        <v>3095.2177879999999</v>
      </c>
      <c r="D42" s="64">
        <v>3008.8672839999999</v>
      </c>
      <c r="E42" s="64">
        <v>2989.0694840000001</v>
      </c>
      <c r="F42" s="64">
        <v>2984.9920360000001</v>
      </c>
      <c r="G42" s="65">
        <v>2984.2361649999998</v>
      </c>
      <c r="H42" s="63">
        <v>2730.98</v>
      </c>
      <c r="I42" s="64">
        <v>2884.85</v>
      </c>
      <c r="J42" s="64">
        <v>2941.87</v>
      </c>
      <c r="K42" s="64">
        <v>2965.29</v>
      </c>
      <c r="L42" s="16">
        <v>2976.09</v>
      </c>
    </row>
    <row r="43" spans="1:12" x14ac:dyDescent="0.25">
      <c r="A43" s="69" t="s">
        <v>11</v>
      </c>
      <c r="B43" s="31" t="s">
        <v>5</v>
      </c>
      <c r="C43" s="63">
        <v>1547.8140430000001</v>
      </c>
      <c r="D43" s="64">
        <v>1669.0971629999999</v>
      </c>
      <c r="E43" s="64">
        <v>1709.1316810000001</v>
      </c>
      <c r="F43" s="64">
        <v>1718.847937</v>
      </c>
      <c r="G43" s="65">
        <v>1720.858559</v>
      </c>
      <c r="H43" s="63">
        <v>1934.17</v>
      </c>
      <c r="I43" s="64">
        <v>1863.25</v>
      </c>
      <c r="J43" s="64">
        <v>1795.48</v>
      </c>
      <c r="K43" s="64">
        <v>1758.98</v>
      </c>
      <c r="L43" s="16">
        <v>1740.22</v>
      </c>
    </row>
    <row r="44" spans="1:12" x14ac:dyDescent="0.25">
      <c r="A44" s="69"/>
      <c r="B44" s="31" t="s">
        <v>6</v>
      </c>
      <c r="C44" s="63">
        <v>4576.7779440000004</v>
      </c>
      <c r="D44" s="64">
        <v>4880.933411</v>
      </c>
      <c r="E44" s="64">
        <v>4964.279528</v>
      </c>
      <c r="F44" s="64">
        <v>4985.622891</v>
      </c>
      <c r="G44" s="65">
        <v>4991.1613289999996</v>
      </c>
      <c r="H44" s="63">
        <v>5106.1400000000003</v>
      </c>
      <c r="I44" s="64">
        <v>5016.57</v>
      </c>
      <c r="J44" s="64">
        <v>4998.28</v>
      </c>
      <c r="K44" s="64">
        <v>4993.95</v>
      </c>
      <c r="L44" s="16">
        <v>4992.28</v>
      </c>
    </row>
    <row r="45" spans="1:12" x14ac:dyDescent="0.25">
      <c r="A45" s="69"/>
      <c r="B45" s="31" t="s">
        <v>7</v>
      </c>
      <c r="C45" s="63">
        <v>1556.2353270000001</v>
      </c>
      <c r="D45" s="64">
        <v>1669.161969</v>
      </c>
      <c r="E45" s="64">
        <v>1709.1713199999999</v>
      </c>
      <c r="F45" s="64">
        <v>1718.8174590000001</v>
      </c>
      <c r="G45" s="65">
        <v>1720.835908</v>
      </c>
      <c r="H45" s="63">
        <v>1934.17</v>
      </c>
      <c r="I45" s="64">
        <v>1863.25</v>
      </c>
      <c r="J45" s="64">
        <v>1795.48</v>
      </c>
      <c r="K45" s="64">
        <v>1758.98</v>
      </c>
      <c r="L45" s="16">
        <v>1740.22</v>
      </c>
    </row>
    <row r="46" spans="1:12" x14ac:dyDescent="0.25">
      <c r="A46" s="69" t="s">
        <v>12</v>
      </c>
      <c r="B46" s="31" t="s">
        <v>5</v>
      </c>
      <c r="C46" s="63">
        <v>-2014.3128139999999</v>
      </c>
      <c r="D46" s="64">
        <v>-1597.0818320000001</v>
      </c>
      <c r="E46" s="64">
        <v>-1490.3154890000001</v>
      </c>
      <c r="F46" s="64">
        <v>-1464.1029249999999</v>
      </c>
      <c r="G46" s="65">
        <v>-1458.2404019999999</v>
      </c>
      <c r="H46" s="63">
        <v>-1230.78</v>
      </c>
      <c r="I46" s="64">
        <v>-1377.71</v>
      </c>
      <c r="J46" s="64">
        <v>-1430.08</v>
      </c>
      <c r="K46" s="64">
        <v>-1446.89</v>
      </c>
      <c r="L46" s="16">
        <v>-1452.64</v>
      </c>
    </row>
    <row r="47" spans="1:12" x14ac:dyDescent="0.25">
      <c r="A47" s="69"/>
      <c r="B47" s="31" t="s">
        <v>6</v>
      </c>
      <c r="C47" s="63">
        <v>-2918.3695280000002</v>
      </c>
      <c r="D47" s="64">
        <v>-2790.578227</v>
      </c>
      <c r="E47" s="64">
        <v>-2766.0822509999998</v>
      </c>
      <c r="F47" s="64">
        <v>-2761.4349999999999</v>
      </c>
      <c r="G47" s="65">
        <v>-2760.261888</v>
      </c>
      <c r="H47" s="63">
        <v>-3217.49</v>
      </c>
      <c r="I47" s="64">
        <v>-2867.75</v>
      </c>
      <c r="J47" s="64">
        <v>-2787.86</v>
      </c>
      <c r="K47" s="64">
        <v>-2768.38</v>
      </c>
      <c r="L47" s="16">
        <v>-2762.67</v>
      </c>
    </row>
    <row r="48" spans="1:12" ht="15.75" thickBot="1" x14ac:dyDescent="0.3">
      <c r="A48" s="70"/>
      <c r="B48" s="12" t="s">
        <v>7</v>
      </c>
      <c r="C48" s="66">
        <v>-2014.8600060000001</v>
      </c>
      <c r="D48" s="67">
        <v>-1597.217429</v>
      </c>
      <c r="E48" s="67">
        <v>-1490.4288280000001</v>
      </c>
      <c r="F48" s="67">
        <v>-1464.0269659999999</v>
      </c>
      <c r="G48" s="68">
        <v>-1458.183546</v>
      </c>
      <c r="H48" s="66">
        <v>-1230.78</v>
      </c>
      <c r="I48" s="67">
        <v>-1377.71</v>
      </c>
      <c r="J48" s="67">
        <v>-1430.08</v>
      </c>
      <c r="K48" s="67">
        <v>-1446.89</v>
      </c>
      <c r="L48" s="19">
        <v>-1452.64</v>
      </c>
    </row>
    <row r="49" spans="1:12" ht="15.75" thickBot="1" x14ac:dyDescent="0.3"/>
    <row r="50" spans="1:12" x14ac:dyDescent="0.25">
      <c r="A50" s="29"/>
      <c r="B50" s="30"/>
      <c r="C50" s="22" t="s">
        <v>16</v>
      </c>
      <c r="D50" s="32"/>
      <c r="E50" s="32"/>
      <c r="F50" s="32"/>
      <c r="G50" s="33"/>
      <c r="H50" s="22" t="s">
        <v>17</v>
      </c>
      <c r="I50" s="35"/>
      <c r="J50" s="35"/>
      <c r="K50" s="35"/>
      <c r="L50" s="33"/>
    </row>
    <row r="51" spans="1:12" ht="15.75" thickBot="1" x14ac:dyDescent="0.3">
      <c r="A51" s="29"/>
      <c r="B51" s="30"/>
      <c r="C51" s="20">
        <v>6</v>
      </c>
      <c r="D51" s="29">
        <v>12</v>
      </c>
      <c r="E51" s="29">
        <v>24</v>
      </c>
      <c r="F51" s="29">
        <v>48</v>
      </c>
      <c r="G51" s="34">
        <v>96</v>
      </c>
      <c r="H51" s="20">
        <v>6</v>
      </c>
      <c r="I51" s="29">
        <v>12</v>
      </c>
      <c r="J51" s="29">
        <v>24</v>
      </c>
      <c r="K51" s="29">
        <v>48</v>
      </c>
      <c r="L51" s="34">
        <v>96</v>
      </c>
    </row>
    <row r="52" spans="1:12" x14ac:dyDescent="0.25">
      <c r="A52" s="71" t="s">
        <v>13</v>
      </c>
      <c r="B52" s="46" t="s">
        <v>14</v>
      </c>
      <c r="C52" s="47">
        <f t="shared" ref="C52:J52" si="0">IF($L26=0,"-",(C26-$L26)/$L26)</f>
        <v>2.6118746317775495E-2</v>
      </c>
      <c r="D52" s="48">
        <f t="shared" si="0"/>
        <v>6.469316095156075E-3</v>
      </c>
      <c r="E52" s="48">
        <f t="shared" si="0"/>
        <v>1.5515839415212633E-3</v>
      </c>
      <c r="F52" s="48">
        <f t="shared" si="0"/>
        <v>3.2977533280519733E-4</v>
      </c>
      <c r="G52" s="49">
        <f t="shared" si="0"/>
        <v>2.4798145098838024E-5</v>
      </c>
      <c r="H52" s="47">
        <f t="shared" si="0"/>
        <v>2.5974057140525888E-2</v>
      </c>
      <c r="I52" s="48">
        <f t="shared" si="0"/>
        <v>6.4490176134825977E-3</v>
      </c>
      <c r="J52" s="48">
        <f t="shared" si="0"/>
        <v>1.5268857889430877E-3</v>
      </c>
      <c r="K52" s="48">
        <f>IF($L26=0,"-",(K26-$L26)/$L26)</f>
        <v>3.0377727745965565E-4</v>
      </c>
      <c r="L52" s="50">
        <v>10.000748</v>
      </c>
    </row>
    <row r="53" spans="1:12" x14ac:dyDescent="0.25">
      <c r="A53" s="69"/>
      <c r="B53" s="51" t="s">
        <v>15</v>
      </c>
      <c r="C53" s="52">
        <f t="shared" ref="C53:K53" si="1">IF($L27=0,"-",(C27-$L27)/$L27)</f>
        <v>2.440065393756103E-5</v>
      </c>
      <c r="D53" s="53">
        <f t="shared" si="1"/>
        <v>2.4600659297732641E-5</v>
      </c>
      <c r="E53" s="53">
        <f t="shared" si="1"/>
        <v>2.4700661977729625E-5</v>
      </c>
      <c r="F53" s="53">
        <f t="shared" si="1"/>
        <v>2.4700661977729625E-5</v>
      </c>
      <c r="G53" s="54">
        <f t="shared" si="1"/>
        <v>2.4700661977729625E-5</v>
      </c>
      <c r="H53" s="52">
        <f t="shared" si="1"/>
        <v>-6.0001608033718419E-7</v>
      </c>
      <c r="I53" s="53">
        <f t="shared" si="1"/>
        <v>-7.0001876051180848E-7</v>
      </c>
      <c r="J53" s="53">
        <f t="shared" si="1"/>
        <v>-6.0001608033718419E-7</v>
      </c>
      <c r="K53" s="53">
        <f t="shared" si="1"/>
        <v>-1.3000348408489926E-6</v>
      </c>
      <c r="L53" s="55">
        <v>9.9997319999999998</v>
      </c>
    </row>
    <row r="54" spans="1:12" x14ac:dyDescent="0.25">
      <c r="A54" s="69" t="s">
        <v>0</v>
      </c>
      <c r="B54" s="51" t="s">
        <v>1</v>
      </c>
      <c r="C54" s="52">
        <f t="shared" ref="C54:K54" si="2">IF($L28=0,"-",(C28-$L28)/$L28)</f>
        <v>1344.9964681052677</v>
      </c>
      <c r="D54" s="53">
        <f t="shared" si="2"/>
        <v>31.303915234526428</v>
      </c>
      <c r="E54" s="53">
        <f t="shared" si="2"/>
        <v>22.689537838652711</v>
      </c>
      <c r="F54" s="53">
        <f t="shared" si="2"/>
        <v>-17.539604600077528</v>
      </c>
      <c r="G54" s="54">
        <f t="shared" si="2"/>
        <v>-13.319851832708791</v>
      </c>
      <c r="H54" s="52">
        <f t="shared" si="2"/>
        <v>-18.530258000603006</v>
      </c>
      <c r="I54" s="53">
        <f t="shared" si="2"/>
        <v>-20.622905629495627</v>
      </c>
      <c r="J54" s="53">
        <f t="shared" si="2"/>
        <v>16.268380927768444</v>
      </c>
      <c r="K54" s="53">
        <f t="shared" si="2"/>
        <v>-50.532670026273856</v>
      </c>
      <c r="L54" s="55">
        <v>-4.6433999999999999E-7</v>
      </c>
    </row>
    <row r="55" spans="1:12" x14ac:dyDescent="0.25">
      <c r="A55" s="69"/>
      <c r="B55" s="51" t="s">
        <v>2</v>
      </c>
      <c r="C55" s="52">
        <f t="shared" ref="C55:K55" si="3">IF($L29=0,"-",(C29-$L29)/$L29)</f>
        <v>-2.6070801798837341E-3</v>
      </c>
      <c r="D55" s="53">
        <f t="shared" si="3"/>
        <v>-3.7717999341889586E-3</v>
      </c>
      <c r="E55" s="53">
        <f t="shared" si="3"/>
        <v>-8.651420423385546E-4</v>
      </c>
      <c r="F55" s="53">
        <f t="shared" si="3"/>
        <v>-5.4568388724362377E-4</v>
      </c>
      <c r="G55" s="54">
        <f t="shared" si="3"/>
        <v>-7.3420533070091872E-4</v>
      </c>
      <c r="H55" s="52">
        <f t="shared" si="3"/>
        <v>0.12635049906767576</v>
      </c>
      <c r="I55" s="53">
        <f t="shared" si="3"/>
        <v>3.2466820225951563E-2</v>
      </c>
      <c r="J55" s="53">
        <f t="shared" si="3"/>
        <v>8.2332455851706118E-3</v>
      </c>
      <c r="K55" s="53">
        <f t="shared" si="3"/>
        <v>1.9948996380388067E-3</v>
      </c>
      <c r="L55" s="55">
        <v>1.45872</v>
      </c>
    </row>
    <row r="56" spans="1:12" ht="15.75" thickBot="1" x14ac:dyDescent="0.3">
      <c r="A56" s="70"/>
      <c r="B56" s="56" t="s">
        <v>3</v>
      </c>
      <c r="C56" s="57">
        <f t="shared" ref="C56:K56" si="4">IF($L30=0,"-",(C30-$L30)/$L30)</f>
        <v>1.8856745673177102E-2</v>
      </c>
      <c r="D56" s="58">
        <f t="shared" si="4"/>
        <v>5.0806978522276777E-3</v>
      </c>
      <c r="E56" s="58">
        <f t="shared" si="4"/>
        <v>1.1796760964759227E-3</v>
      </c>
      <c r="F56" s="58">
        <f t="shared" si="4"/>
        <v>3.0277333704035466E-4</v>
      </c>
      <c r="G56" s="59">
        <f t="shared" si="4"/>
        <v>1.46799193716573E-4</v>
      </c>
      <c r="H56" s="57">
        <f t="shared" si="4"/>
        <v>-9.4251755056648479E-4</v>
      </c>
      <c r="I56" s="58">
        <f t="shared" si="4"/>
        <v>-5.032320845208345E-4</v>
      </c>
      <c r="J56" s="58">
        <f t="shared" si="4"/>
        <v>-2.0296100646414051E-4</v>
      </c>
      <c r="K56" s="58">
        <f t="shared" si="4"/>
        <v>-9.7310071592429957E-5</v>
      </c>
      <c r="L56" s="62">
        <v>3.5967500000000001</v>
      </c>
    </row>
    <row r="57" spans="1:12" x14ac:dyDescent="0.25">
      <c r="A57" s="69" t="s">
        <v>4</v>
      </c>
      <c r="B57" s="60" t="s">
        <v>5</v>
      </c>
      <c r="C57" s="52">
        <f t="shared" ref="C57:K57" si="5">IF($L31=0,"-",(C31-$L31)/$L31)</f>
        <v>-0.41417385679422131</v>
      </c>
      <c r="D57" s="53">
        <f t="shared" si="5"/>
        <v>-0.101135302900118</v>
      </c>
      <c r="E57" s="53">
        <f t="shared" si="5"/>
        <v>-1.4320620338396159E-2</v>
      </c>
      <c r="F57" s="53">
        <f t="shared" si="5"/>
        <v>7.5947545011123673E-3</v>
      </c>
      <c r="G57" s="54">
        <f t="shared" si="5"/>
        <v>1.2821510596521993E-2</v>
      </c>
      <c r="H57" s="52">
        <f t="shared" si="5"/>
        <v>1.7311845170227082E-2</v>
      </c>
      <c r="I57" s="53">
        <f t="shared" si="5"/>
        <v>-6.0668232649768459E-3</v>
      </c>
      <c r="J57" s="53">
        <f t="shared" si="5"/>
        <v>-4.7796243600759982E-3</v>
      </c>
      <c r="K57" s="53">
        <f t="shared" si="5"/>
        <v>2.299969616878666E-3</v>
      </c>
      <c r="L57" s="55">
        <v>306.09100000000001</v>
      </c>
    </row>
    <row r="58" spans="1:12" x14ac:dyDescent="0.25">
      <c r="A58" s="69"/>
      <c r="B58" s="60" t="s">
        <v>6</v>
      </c>
      <c r="C58" s="52">
        <f t="shared" ref="C58:K58" si="6">IF($L32=0,"-",(C32-$L32)/$L32)</f>
        <v>-0.23566733221889533</v>
      </c>
      <c r="D58" s="53">
        <f t="shared" si="6"/>
        <v>-5.9412239618109181E-2</v>
      </c>
      <c r="E58" s="53">
        <f t="shared" si="6"/>
        <v>-1.5390234562915505E-2</v>
      </c>
      <c r="F58" s="53">
        <f t="shared" si="6"/>
        <v>-4.3682439879073496E-3</v>
      </c>
      <c r="G58" s="54">
        <f t="shared" si="6"/>
        <v>-2.0134842704962268E-3</v>
      </c>
      <c r="H58" s="52">
        <f t="shared" si="6"/>
        <v>7.6585700977734303E-2</v>
      </c>
      <c r="I58" s="53">
        <f t="shared" si="6"/>
        <v>1.8718053090795612E-2</v>
      </c>
      <c r="J58" s="53">
        <f t="shared" si="6"/>
        <v>4.0029668291129868E-3</v>
      </c>
      <c r="K58" s="53">
        <f t="shared" si="6"/>
        <v>3.2821753743540565E-4</v>
      </c>
      <c r="L58" s="55">
        <v>-621.53899999999999</v>
      </c>
    </row>
    <row r="59" spans="1:12" x14ac:dyDescent="0.25">
      <c r="A59" s="69"/>
      <c r="B59" s="60" t="s">
        <v>7</v>
      </c>
      <c r="C59" s="52">
        <f t="shared" ref="C59:K59" si="7">IF($L33=0,"-",(C33-$L33)/$L33)</f>
        <v>-0.40813007569644327</v>
      </c>
      <c r="D59" s="53">
        <f t="shared" si="7"/>
        <v>-0.10111857258135649</v>
      </c>
      <c r="E59" s="53">
        <f t="shared" si="7"/>
        <v>-1.4350448069364957E-2</v>
      </c>
      <c r="F59" s="53">
        <f t="shared" si="7"/>
        <v>7.5825816505549447E-3</v>
      </c>
      <c r="G59" s="54">
        <f t="shared" si="7"/>
        <v>1.281165731759513E-2</v>
      </c>
      <c r="H59" s="52">
        <f t="shared" si="7"/>
        <v>1.7311845170227082E-2</v>
      </c>
      <c r="I59" s="53">
        <f t="shared" si="7"/>
        <v>-6.0668232649768459E-3</v>
      </c>
      <c r="J59" s="53">
        <f t="shared" si="7"/>
        <v>-4.7796243600759982E-3</v>
      </c>
      <c r="K59" s="53">
        <f t="shared" si="7"/>
        <v>2.299969616878666E-3</v>
      </c>
      <c r="L59" s="55">
        <v>306.09100000000001</v>
      </c>
    </row>
    <row r="60" spans="1:12" x14ac:dyDescent="0.25">
      <c r="A60" s="69" t="s">
        <v>8</v>
      </c>
      <c r="B60" s="60" t="s">
        <v>5</v>
      </c>
      <c r="C60" s="52">
        <f t="shared" ref="C60:K60" si="8">IF($L34=0,"-",(C34-$L34)/$L34)</f>
        <v>-0.19655505886797209</v>
      </c>
      <c r="D60" s="53">
        <f t="shared" si="8"/>
        <v>-4.6505847909900019E-2</v>
      </c>
      <c r="E60" s="53">
        <f t="shared" si="8"/>
        <v>-1.3977765720655894E-2</v>
      </c>
      <c r="F60" s="53">
        <f t="shared" si="8"/>
        <v>-6.1205673102207384E-3</v>
      </c>
      <c r="G60" s="54">
        <f t="shared" si="8"/>
        <v>-4.5752210095144795E-3</v>
      </c>
      <c r="H60" s="52">
        <f t="shared" si="8"/>
        <v>0.17339108406694539</v>
      </c>
      <c r="I60" s="53">
        <f t="shared" si="8"/>
        <v>4.9368359066852767E-2</v>
      </c>
      <c r="J60" s="53">
        <f t="shared" si="8"/>
        <v>1.4175348411731322E-2</v>
      </c>
      <c r="K60" s="53">
        <f t="shared" si="8"/>
        <v>2.7906270485275565E-3</v>
      </c>
      <c r="L60" s="55">
        <v>540.02200000000005</v>
      </c>
    </row>
    <row r="61" spans="1:12" x14ac:dyDescent="0.25">
      <c r="A61" s="69"/>
      <c r="B61" s="60" t="s">
        <v>6</v>
      </c>
      <c r="C61" s="52" t="str">
        <f t="shared" ref="C61:K61" si="9">IF($L35=0,"-",(C35-$L35)/$L35)</f>
        <v>-</v>
      </c>
      <c r="D61" s="53" t="str">
        <f t="shared" si="9"/>
        <v>-</v>
      </c>
      <c r="E61" s="53" t="str">
        <f t="shared" si="9"/>
        <v>-</v>
      </c>
      <c r="F61" s="53" t="str">
        <f t="shared" si="9"/>
        <v>-</v>
      </c>
      <c r="G61" s="54" t="str">
        <f t="shared" si="9"/>
        <v>-</v>
      </c>
      <c r="H61" s="52" t="str">
        <f t="shared" si="9"/>
        <v>-</v>
      </c>
      <c r="I61" s="53" t="str">
        <f t="shared" si="9"/>
        <v>-</v>
      </c>
      <c r="J61" s="53" t="str">
        <f t="shared" si="9"/>
        <v>-</v>
      </c>
      <c r="K61" s="53" t="str">
        <f t="shared" si="9"/>
        <v>-</v>
      </c>
      <c r="L61" s="55">
        <v>0</v>
      </c>
    </row>
    <row r="62" spans="1:12" x14ac:dyDescent="0.25">
      <c r="A62" s="69"/>
      <c r="B62" s="60" t="s">
        <v>7</v>
      </c>
      <c r="C62" s="52">
        <f t="shared" ref="C62:K62" si="10">IF($L36=0,"-",(C36-$L36)/$L36)</f>
        <v>-0.19911297317516696</v>
      </c>
      <c r="D62" s="53">
        <f t="shared" si="10"/>
        <v>-4.6642020139920262E-2</v>
      </c>
      <c r="E62" s="53">
        <f t="shared" si="10"/>
        <v>-1.4096925680805653E-2</v>
      </c>
      <c r="F62" s="53">
        <f t="shared" si="10"/>
        <v>-6.0426223376084647E-3</v>
      </c>
      <c r="G62" s="54">
        <f t="shared" si="10"/>
        <v>-4.5167252445272379E-3</v>
      </c>
      <c r="H62" s="52">
        <f t="shared" si="10"/>
        <v>0.17337812163208152</v>
      </c>
      <c r="I62" s="53">
        <f t="shared" si="10"/>
        <v>4.9368359066852767E-2</v>
      </c>
      <c r="J62" s="53">
        <f t="shared" si="10"/>
        <v>1.4175348411731322E-2</v>
      </c>
      <c r="K62" s="53">
        <f t="shared" si="10"/>
        <v>2.7906270485275565E-3</v>
      </c>
      <c r="L62" s="55">
        <v>-540.02200000000005</v>
      </c>
    </row>
    <row r="63" spans="1:12" x14ac:dyDescent="0.25">
      <c r="A63" s="69" t="s">
        <v>9</v>
      </c>
      <c r="B63" s="60" t="s">
        <v>5</v>
      </c>
      <c r="C63" s="52">
        <f t="shared" ref="C63:K63" si="11">IF($L37=0,"-",(C37-$L37)/$L37)</f>
        <v>3.9435161182664604</v>
      </c>
      <c r="D63" s="53">
        <f t="shared" si="11"/>
        <v>1.0057205713079191</v>
      </c>
      <c r="E63" s="53">
        <f t="shared" si="11"/>
        <v>-0.43274994721463556</v>
      </c>
      <c r="F63" s="53">
        <f t="shared" si="11"/>
        <v>-0.83600976699518459</v>
      </c>
      <c r="G63" s="54">
        <f t="shared" si="11"/>
        <v>-0.95718480326383826</v>
      </c>
      <c r="H63" s="52">
        <f t="shared" si="11"/>
        <v>19.829717819657951</v>
      </c>
      <c r="I63" s="53">
        <f t="shared" si="11"/>
        <v>7.8098432785500709</v>
      </c>
      <c r="J63" s="53">
        <f t="shared" si="11"/>
        <v>3.149767403845499</v>
      </c>
      <c r="K63" s="53">
        <f t="shared" si="11"/>
        <v>1.0283746875446973</v>
      </c>
      <c r="L63" s="55">
        <v>14.6821</v>
      </c>
    </row>
    <row r="64" spans="1:12" x14ac:dyDescent="0.25">
      <c r="A64" s="69"/>
      <c r="B64" s="60" t="s">
        <v>6</v>
      </c>
      <c r="C64" s="52" t="str">
        <f t="shared" ref="C64:K64" si="12">IF($L38=0,"-",(C38-$L38)/$L38)</f>
        <v>-</v>
      </c>
      <c r="D64" s="53" t="str">
        <f t="shared" si="12"/>
        <v>-</v>
      </c>
      <c r="E64" s="53" t="str">
        <f t="shared" si="12"/>
        <v>-</v>
      </c>
      <c r="F64" s="53" t="str">
        <f t="shared" si="12"/>
        <v>-</v>
      </c>
      <c r="G64" s="54" t="str">
        <f t="shared" si="12"/>
        <v>-</v>
      </c>
      <c r="H64" s="52" t="str">
        <f t="shared" si="12"/>
        <v>-</v>
      </c>
      <c r="I64" s="53" t="str">
        <f t="shared" si="12"/>
        <v>-</v>
      </c>
      <c r="J64" s="53" t="str">
        <f t="shared" si="12"/>
        <v>-</v>
      </c>
      <c r="K64" s="53" t="str">
        <f t="shared" si="12"/>
        <v>-</v>
      </c>
      <c r="L64" s="55">
        <v>0</v>
      </c>
    </row>
    <row r="65" spans="1:12" x14ac:dyDescent="0.25">
      <c r="A65" s="69"/>
      <c r="B65" s="60" t="s">
        <v>7</v>
      </c>
      <c r="C65" s="52">
        <f t="shared" ref="C65:K65" si="13">IF($L39=0,"-",(C39-$L39)/$L39)</f>
        <v>3.500019275171808</v>
      </c>
      <c r="D65" s="53">
        <f t="shared" si="13"/>
        <v>1.0028168313797075</v>
      </c>
      <c r="E65" s="53">
        <f t="shared" si="13"/>
        <v>-0.43427071059317129</v>
      </c>
      <c r="F65" s="53">
        <f t="shared" si="13"/>
        <v>-0.83467494431995426</v>
      </c>
      <c r="G65" s="54">
        <f t="shared" si="13"/>
        <v>-0.95619843210439925</v>
      </c>
      <c r="H65" s="52">
        <f t="shared" si="13"/>
        <v>19.829717819657951</v>
      </c>
      <c r="I65" s="53">
        <f t="shared" si="13"/>
        <v>7.8098432785500709</v>
      </c>
      <c r="J65" s="53">
        <f t="shared" si="13"/>
        <v>3.149767403845499</v>
      </c>
      <c r="K65" s="53">
        <f t="shared" si="13"/>
        <v>1.0283746875446973</v>
      </c>
      <c r="L65" s="55">
        <v>-14.6821</v>
      </c>
    </row>
    <row r="66" spans="1:12" x14ac:dyDescent="0.25">
      <c r="A66" s="69" t="s">
        <v>10</v>
      </c>
      <c r="B66" s="60" t="s">
        <v>5</v>
      </c>
      <c r="C66" s="52">
        <f t="shared" ref="C66:K66" si="14">IF($L40=0,"-",(C40-$L40)/$L40)</f>
        <v>3.8886074345869819E-2</v>
      </c>
      <c r="D66" s="53">
        <f t="shared" si="14"/>
        <v>1.1002496228272549E-2</v>
      </c>
      <c r="E66" s="53">
        <f t="shared" si="14"/>
        <v>4.3535491198182412E-3</v>
      </c>
      <c r="F66" s="53">
        <f t="shared" si="14"/>
        <v>2.9966371984717147E-3</v>
      </c>
      <c r="G66" s="54">
        <f t="shared" si="14"/>
        <v>2.7412732813858649E-3</v>
      </c>
      <c r="H66" s="52">
        <f t="shared" si="14"/>
        <v>-8.2359740464838127E-2</v>
      </c>
      <c r="I66" s="53">
        <f t="shared" si="14"/>
        <v>-3.0657675003108183E-2</v>
      </c>
      <c r="J66" s="53">
        <f t="shared" si="14"/>
        <v>-1.1498308182884338E-2</v>
      </c>
      <c r="K66" s="53">
        <f t="shared" si="14"/>
        <v>-3.6289225124240803E-3</v>
      </c>
      <c r="L66" s="55">
        <v>-2976.09</v>
      </c>
    </row>
    <row r="67" spans="1:12" x14ac:dyDescent="0.25">
      <c r="A67" s="69"/>
      <c r="B67" s="60" t="s">
        <v>6</v>
      </c>
      <c r="C67" s="52" t="str">
        <f t="shared" ref="C67:K67" si="15">IF($L41=0,"-",(C41-$L41)/$L41)</f>
        <v>-</v>
      </c>
      <c r="D67" s="53" t="str">
        <f t="shared" si="15"/>
        <v>-</v>
      </c>
      <c r="E67" s="53" t="str">
        <f t="shared" si="15"/>
        <v>-</v>
      </c>
      <c r="F67" s="53" t="str">
        <f t="shared" si="15"/>
        <v>-</v>
      </c>
      <c r="G67" s="54" t="str">
        <f t="shared" si="15"/>
        <v>-</v>
      </c>
      <c r="H67" s="52" t="str">
        <f t="shared" si="15"/>
        <v>-</v>
      </c>
      <c r="I67" s="53" t="str">
        <f t="shared" si="15"/>
        <v>-</v>
      </c>
      <c r="J67" s="53" t="str">
        <f t="shared" si="15"/>
        <v>-</v>
      </c>
      <c r="K67" s="53" t="str">
        <f t="shared" si="15"/>
        <v>-</v>
      </c>
      <c r="L67" s="55">
        <v>0</v>
      </c>
    </row>
    <row r="68" spans="1:12" x14ac:dyDescent="0.25">
      <c r="A68" s="69"/>
      <c r="B68" s="60" t="s">
        <v>7</v>
      </c>
      <c r="C68" s="52">
        <f t="shared" ref="C68:K68" si="16">IF($L42=0,"-",(C42-$L42)/$L42)</f>
        <v>4.0028288123006961E-2</v>
      </c>
      <c r="D68" s="53">
        <f t="shared" si="16"/>
        <v>1.1013539241084705E-2</v>
      </c>
      <c r="E68" s="53">
        <f t="shared" si="16"/>
        <v>4.3612538599302961E-3</v>
      </c>
      <c r="F68" s="53">
        <f t="shared" si="16"/>
        <v>2.9911850784082312E-3</v>
      </c>
      <c r="G68" s="54">
        <f t="shared" si="16"/>
        <v>2.7372038480017926E-3</v>
      </c>
      <c r="H68" s="52">
        <f t="shared" si="16"/>
        <v>-8.2359740464838127E-2</v>
      </c>
      <c r="I68" s="53">
        <f t="shared" si="16"/>
        <v>-3.0657675003108183E-2</v>
      </c>
      <c r="J68" s="53">
        <f t="shared" si="16"/>
        <v>-1.1498308182884338E-2</v>
      </c>
      <c r="K68" s="53">
        <f t="shared" si="16"/>
        <v>-3.6289225124240803E-3</v>
      </c>
      <c r="L68" s="55">
        <v>2976.09</v>
      </c>
    </row>
    <row r="69" spans="1:12" x14ac:dyDescent="0.25">
      <c r="A69" s="69" t="s">
        <v>11</v>
      </c>
      <c r="B69" s="60" t="s">
        <v>5</v>
      </c>
      <c r="C69" s="52">
        <f t="shared" ref="C69:K69" si="17">IF($L43=0,"-",(C43-$L43)/$L43)</f>
        <v>-0.11056415683074551</v>
      </c>
      <c r="D69" s="53">
        <f t="shared" si="17"/>
        <v>-4.0870026203583522E-2</v>
      </c>
      <c r="E69" s="53">
        <f t="shared" si="17"/>
        <v>-1.7864591258576475E-2</v>
      </c>
      <c r="F69" s="53">
        <f t="shared" si="17"/>
        <v>-1.2281242026870181E-2</v>
      </c>
      <c r="G69" s="54">
        <f t="shared" si="17"/>
        <v>-1.1125858224822156E-2</v>
      </c>
      <c r="H69" s="52">
        <f t="shared" si="17"/>
        <v>0.11145142568181036</v>
      </c>
      <c r="I69" s="53">
        <f t="shared" si="17"/>
        <v>7.0697957729482466E-2</v>
      </c>
      <c r="J69" s="53">
        <f t="shared" si="17"/>
        <v>3.1754605739504192E-2</v>
      </c>
      <c r="K69" s="53">
        <f t="shared" si="17"/>
        <v>1.0780246175770874E-2</v>
      </c>
      <c r="L69" s="55">
        <v>1740.22</v>
      </c>
    </row>
    <row r="70" spans="1:12" x14ac:dyDescent="0.25">
      <c r="A70" s="69"/>
      <c r="B70" s="60" t="s">
        <v>6</v>
      </c>
      <c r="C70" s="52">
        <f t="shared" ref="C70:K70" si="18">IF($L44=0,"-",(C44-$L44)/$L44)</f>
        <v>-8.3228916647303308E-2</v>
      </c>
      <c r="D70" s="53">
        <f t="shared" si="18"/>
        <v>-2.2303754797407153E-2</v>
      </c>
      <c r="E70" s="53">
        <f t="shared" si="18"/>
        <v>-5.6087543166648745E-3</v>
      </c>
      <c r="F70" s="53">
        <f t="shared" si="18"/>
        <v>-1.333480694191785E-3</v>
      </c>
      <c r="G70" s="54">
        <f t="shared" si="18"/>
        <v>-2.240801797976429E-4</v>
      </c>
      <c r="H70" s="52">
        <f t="shared" si="18"/>
        <v>2.2807214338939442E-2</v>
      </c>
      <c r="I70" s="53">
        <f t="shared" si="18"/>
        <v>4.8655123510700452E-3</v>
      </c>
      <c r="J70" s="53">
        <f t="shared" si="18"/>
        <v>1.2018556651469869E-3</v>
      </c>
      <c r="K70" s="53">
        <f t="shared" si="18"/>
        <v>3.3451649346592598E-4</v>
      </c>
      <c r="L70" s="55">
        <v>4992.28</v>
      </c>
    </row>
    <row r="71" spans="1:12" x14ac:dyDescent="0.25">
      <c r="A71" s="69"/>
      <c r="B71" s="60" t="s">
        <v>7</v>
      </c>
      <c r="C71" s="52">
        <f t="shared" ref="C71:K71" si="19">IF($L45=0,"-",(C45-$L45)/$L45)</f>
        <v>-0.105724950293641</v>
      </c>
      <c r="D71" s="53">
        <f t="shared" si="19"/>
        <v>-4.0832786084518062E-2</v>
      </c>
      <c r="E71" s="53">
        <f t="shared" si="19"/>
        <v>-1.7841813104090345E-2</v>
      </c>
      <c r="F71" s="53">
        <f t="shared" si="19"/>
        <v>-1.2298755904425836E-2</v>
      </c>
      <c r="G71" s="54">
        <f t="shared" si="19"/>
        <v>-1.1138874395191418E-2</v>
      </c>
      <c r="H71" s="52">
        <f t="shared" si="19"/>
        <v>0.11145142568181036</v>
      </c>
      <c r="I71" s="53">
        <f t="shared" si="19"/>
        <v>7.0697957729482466E-2</v>
      </c>
      <c r="J71" s="53">
        <f t="shared" si="19"/>
        <v>3.1754605739504192E-2</v>
      </c>
      <c r="K71" s="53">
        <f t="shared" si="19"/>
        <v>1.0780246175770874E-2</v>
      </c>
      <c r="L71" s="55">
        <v>1740.22</v>
      </c>
    </row>
    <row r="72" spans="1:12" x14ac:dyDescent="0.25">
      <c r="A72" s="69" t="s">
        <v>12</v>
      </c>
      <c r="B72" s="60" t="s">
        <v>5</v>
      </c>
      <c r="C72" s="52">
        <f t="shared" ref="C72:K72" si="20">IF($L46=0,"-",(C46-$L46)/$L46)</f>
        <v>0.3866565797444651</v>
      </c>
      <c r="D72" s="53">
        <f t="shared" si="20"/>
        <v>9.9434018063663379E-2</v>
      </c>
      <c r="E72" s="53">
        <f t="shared" si="20"/>
        <v>2.5935874683335147E-2</v>
      </c>
      <c r="F72" s="53">
        <f t="shared" si="20"/>
        <v>7.8910982762417474E-3</v>
      </c>
      <c r="G72" s="54">
        <f t="shared" si="20"/>
        <v>3.8553268531775274E-3</v>
      </c>
      <c r="H72" s="52">
        <f t="shared" si="20"/>
        <v>-0.15272882476043625</v>
      </c>
      <c r="I72" s="53">
        <f t="shared" si="20"/>
        <v>-5.1581947351029889E-2</v>
      </c>
      <c r="J72" s="53">
        <f t="shared" si="20"/>
        <v>-1.5530344751624747E-2</v>
      </c>
      <c r="K72" s="53">
        <f t="shared" si="20"/>
        <v>-3.9583103866064539E-3</v>
      </c>
      <c r="L72" s="55">
        <v>-1452.64</v>
      </c>
    </row>
    <row r="73" spans="1:12" x14ac:dyDescent="0.25">
      <c r="A73" s="69"/>
      <c r="B73" s="60" t="s">
        <v>6</v>
      </c>
      <c r="C73" s="52">
        <f t="shared" ref="C73:K73" si="21">IF($L47=0,"-",(C47-$L47)/$L47)</f>
        <v>5.6358351884227977E-2</v>
      </c>
      <c r="D73" s="53">
        <f t="shared" si="21"/>
        <v>1.0101903955231677E-2</v>
      </c>
      <c r="E73" s="53">
        <f t="shared" si="21"/>
        <v>1.2351279740250344E-3</v>
      </c>
      <c r="F73" s="53">
        <f t="shared" si="21"/>
        <v>-4.4703131391014031E-4</v>
      </c>
      <c r="G73" s="54">
        <f t="shared" si="21"/>
        <v>-8.7166111044752854E-4</v>
      </c>
      <c r="H73" s="52">
        <f t="shared" si="21"/>
        <v>0.16463059286849305</v>
      </c>
      <c r="I73" s="53">
        <f t="shared" si="21"/>
        <v>3.803566839325722E-2</v>
      </c>
      <c r="J73" s="53">
        <f t="shared" si="21"/>
        <v>9.1179909290650188E-3</v>
      </c>
      <c r="K73" s="53">
        <f t="shared" si="21"/>
        <v>2.0668411355681412E-3</v>
      </c>
      <c r="L73" s="55">
        <v>-2762.67</v>
      </c>
    </row>
    <row r="74" spans="1:12" ht="15.75" thickBot="1" x14ac:dyDescent="0.3">
      <c r="A74" s="70"/>
      <c r="B74" s="61" t="s">
        <v>7</v>
      </c>
      <c r="C74" s="57">
        <f t="shared" ref="C74:K74" si="22">IF($L48=0,"-",(C48-$L48)/$L48)</f>
        <v>0.38703326770569446</v>
      </c>
      <c r="D74" s="58">
        <f t="shared" si="22"/>
        <v>9.9527363283401213E-2</v>
      </c>
      <c r="E74" s="58">
        <f t="shared" si="22"/>
        <v>2.6013897455666898E-2</v>
      </c>
      <c r="F74" s="58">
        <f t="shared" si="22"/>
        <v>7.8388079634319589E-3</v>
      </c>
      <c r="G74" s="59">
        <f t="shared" si="22"/>
        <v>3.8161870800748139E-3</v>
      </c>
      <c r="H74" s="57">
        <f t="shared" si="22"/>
        <v>-0.15272882476043625</v>
      </c>
      <c r="I74" s="58">
        <f t="shared" si="22"/>
        <v>-5.1581947351029889E-2</v>
      </c>
      <c r="J74" s="58">
        <f t="shared" si="22"/>
        <v>-1.5530344751624747E-2</v>
      </c>
      <c r="K74" s="58">
        <f t="shared" si="22"/>
        <v>-3.9583103866064539E-3</v>
      </c>
      <c r="L74" s="62">
        <v>-1452.64</v>
      </c>
    </row>
  </sheetData>
  <mergeCells count="32">
    <mergeCell ref="V2:X2"/>
    <mergeCell ref="B2:C2"/>
    <mergeCell ref="B11:C11"/>
    <mergeCell ref="D11:F11"/>
    <mergeCell ref="G11:I11"/>
    <mergeCell ref="J11:L11"/>
    <mergeCell ref="M11:O11"/>
    <mergeCell ref="P11:R11"/>
    <mergeCell ref="S11:U11"/>
    <mergeCell ref="V11:X11"/>
    <mergeCell ref="D2:F2"/>
    <mergeCell ref="G2:I2"/>
    <mergeCell ref="J2:L2"/>
    <mergeCell ref="M2:O2"/>
    <mergeCell ref="P2:R2"/>
    <mergeCell ref="S2:U2"/>
    <mergeCell ref="A40:A42"/>
    <mergeCell ref="A43:A45"/>
    <mergeCell ref="A46:A48"/>
    <mergeCell ref="A26:A27"/>
    <mergeCell ref="A28:A30"/>
    <mergeCell ref="A31:A33"/>
    <mergeCell ref="A34:A36"/>
    <mergeCell ref="A37:A39"/>
    <mergeCell ref="A66:A68"/>
    <mergeCell ref="A69:A71"/>
    <mergeCell ref="A72:A74"/>
    <mergeCell ref="A52:A53"/>
    <mergeCell ref="A54:A56"/>
    <mergeCell ref="A57:A59"/>
    <mergeCell ref="A60:A62"/>
    <mergeCell ref="A63:A6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Admin</cp:lastModifiedBy>
  <dcterms:created xsi:type="dcterms:W3CDTF">2017-10-26T08:01:34Z</dcterms:created>
  <dcterms:modified xsi:type="dcterms:W3CDTF">2017-10-26T21:01:58Z</dcterms:modified>
</cp:coreProperties>
</file>