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8B237A4E-738E-445A-A990-91F851586DF4}" xr6:coauthVersionLast="36" xr6:coauthVersionMax="36" xr10:uidLastSave="{00000000-0000-0000-0000-000000000000}"/>
  <bookViews>
    <workbookView xWindow="-105" yWindow="-105" windowWidth="19425" windowHeight="10425" activeTab="6" xr2:uid="{00000000-000D-0000-FFFF-FFFF00000000}"/>
  </bookViews>
  <sheets>
    <sheet name="faixa-de-base-de-calculo-anual" sheetId="1" r:id="rId1"/>
    <sheet name="PERGUNTAS" sheetId="4" r:id="rId2"/>
    <sheet name="PRGT1" sheetId="9" r:id="rId3"/>
    <sheet name=" PRGT2" sheetId="8" r:id="rId4"/>
    <sheet name="PRGT3" sheetId="5" r:id="rId5"/>
    <sheet name="PRGT4" sheetId="3" r:id="rId6"/>
    <sheet name="PRGT5" sheetId="12" r:id="rId7"/>
  </sheets>
  <definedNames>
    <definedName name="_xlnm._FilterDatabase" localSheetId="3" hidden="1">' PRGT2'!$A$1:$D$16</definedName>
    <definedName name="_xlnm._FilterDatabase" localSheetId="0" hidden="1">'faixa-de-base-de-calculo-anual'!$A$1:$AR$117</definedName>
    <definedName name="_xlnm._FilterDatabase" localSheetId="4" hidden="1">PRGT3!$A$1:$B$31</definedName>
    <definedName name="_xlnm._FilterDatabase" localSheetId="5" hidden="1">PRGT4!$A$1:$B$1</definedName>
    <definedName name="_xlnm._FilterDatabase" localSheetId="6" hidden="1">PRGT5!$A$1:$B$31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E3" i="12" l="1"/>
  <c r="E6" i="12" s="1"/>
  <c r="E5" i="12"/>
  <c r="D22" i="12"/>
  <c r="E13" i="8"/>
  <c r="B15" i="12" l="1"/>
  <c r="B26" i="12"/>
  <c r="B37" i="12"/>
  <c r="E4" i="12"/>
  <c r="E4" i="3"/>
  <c r="E5" i="3"/>
  <c r="E6" i="3"/>
  <c r="D2" i="9"/>
  <c r="D12" i="8"/>
  <c r="E4" i="5"/>
  <c r="E5" i="5"/>
  <c r="E3" i="5"/>
  <c r="B37" i="5"/>
  <c r="B26" i="5"/>
  <c r="B15" i="5"/>
  <c r="D2" i="8"/>
</calcChain>
</file>

<file path=xl/sharedStrings.xml><?xml version="1.0" encoding="utf-8"?>
<sst xmlns="http://purl.oclc.org/ooxml/spreadsheetml/main" count="333" uniqueCount="102">
  <si>
    <t>Ano-Calendário</t>
  </si>
  <si>
    <t>Tipo de Formulário</t>
  </si>
  <si>
    <t>Faixa de Rendimento</t>
  </si>
  <si>
    <t>Quantidade de Declarantes</t>
  </si>
  <si>
    <t>Rendimentos Tributáveis</t>
  </si>
  <si>
    <t>Rendimentos sujeitos a Tributação Exclusiva</t>
  </si>
  <si>
    <t>Rendimentos Isentos</t>
  </si>
  <si>
    <t>Dedução Previdenciária Total</t>
  </si>
  <si>
    <t>Deduções Previdência Oficial</t>
  </si>
  <si>
    <t>Deduções Previdenciárias RRA</t>
  </si>
  <si>
    <t>Deduções Previdência Privada e FAPI</t>
  </si>
  <si>
    <t>Deduções com Dependentes</t>
  </si>
  <si>
    <t>Deduções com Instrução</t>
  </si>
  <si>
    <t>Deduções com despesas Médicas</t>
  </si>
  <si>
    <t>Dedução de Livro Caixa</t>
  </si>
  <si>
    <t>Deduções  com Pensão Alimentícia Total</t>
  </si>
  <si>
    <t>Deduções com Pensão Alimentícia Judicial</t>
  </si>
  <si>
    <t>Deduções com Pensão Alimentícia Escritural</t>
  </si>
  <si>
    <t>Deduções com Pensão Alimentícia RRA</t>
  </si>
  <si>
    <t>Desconto Padrão</t>
  </si>
  <si>
    <t>Base de Cálculo (RTL)</t>
  </si>
  <si>
    <t>Imposto Devido</t>
  </si>
  <si>
    <t>Dedução de Incentivo</t>
  </si>
  <si>
    <t>Imposto Devido 1</t>
  </si>
  <si>
    <t>Imposto Devido RRA</t>
  </si>
  <si>
    <t>Imposto Devido Total</t>
  </si>
  <si>
    <t>Imposto Pago</t>
  </si>
  <si>
    <t>Imposto a Pagar</t>
  </si>
  <si>
    <t>Imposto a Restituir</t>
  </si>
  <si>
    <t>Dívidas   e Ônus</t>
  </si>
  <si>
    <t>Doações e Heranças Recebidas</t>
  </si>
  <si>
    <t>Bens e Direitos</t>
  </si>
  <si>
    <t>Previdência Complementar (VGBL)</t>
  </si>
  <si>
    <t>Valores Pagos com Previdência Complementar (PGBL)</t>
  </si>
  <si>
    <t>Valores Pagos com Previdência Complementar de Natureza Pública</t>
  </si>
  <si>
    <t>Valores Pagos com FAPI</t>
  </si>
  <si>
    <t>Despesas com Instrução</t>
  </si>
  <si>
    <t>Despesas Médicas</t>
  </si>
  <si>
    <t>Pensão Alimentícia Judicial</t>
  </si>
  <si>
    <t>Despesas com Pensão Alimentícia Escritural</t>
  </si>
  <si>
    <t>Despesas com Profissionais Liberais</t>
  </si>
  <si>
    <t>Despesas com Arrendamento Rural</t>
  </si>
  <si>
    <t>Outras Despesas</t>
  </si>
  <si>
    <t>Doações Efetuadas</t>
  </si>
  <si>
    <t>Completo + Simplificado</t>
  </si>
  <si>
    <t>Até 22.847,76</t>
  </si>
  <si>
    <t>De 22.847,77 até 33.919,80</t>
  </si>
  <si>
    <t>De 33.919,81 até 45.012,60</t>
  </si>
  <si>
    <t>De 45.012,61 até 55.976,16</t>
  </si>
  <si>
    <t>Acima de 55.976,16</t>
  </si>
  <si>
    <t>Completo</t>
  </si>
  <si>
    <t>Simplificado</t>
  </si>
  <si>
    <t>Até 22.499,13</t>
  </si>
  <si>
    <t>De 22.499,14 a 33.477,72</t>
  </si>
  <si>
    <t>De 33.477,73 a 44.476,74</t>
  </si>
  <si>
    <t>De 44.476,75 a 55.373,55</t>
  </si>
  <si>
    <t>Acima de 55.373,56</t>
  </si>
  <si>
    <t>Até 21.453,24</t>
  </si>
  <si>
    <t>De 21.453,25 até 32.151,48</t>
  </si>
  <si>
    <t>De 32.151,49 a 42.869,16</t>
  </si>
  <si>
    <t>De 42.869,17 a 53.565,72</t>
  </si>
  <si>
    <t>Acima de 53.565,72</t>
  </si>
  <si>
    <t>Até R$ 19.645,32</t>
  </si>
  <si>
    <t>De R$ 19.645,33 a 29.442,00</t>
  </si>
  <si>
    <t>De R$ 29.442,01 a R$ 39.256,56</t>
  </si>
  <si>
    <t>De R$ 39.256,57 a R$ 49.051,80</t>
  </si>
  <si>
    <t>Maior que R$ 49.051,80</t>
  </si>
  <si>
    <t>Até R$ 18.799,32</t>
  </si>
  <si>
    <t>De R$ 18.799,33 a R$ 28.174,20</t>
  </si>
  <si>
    <t>De R$ 28.174,21 a R$ 37.566,12</t>
  </si>
  <si>
    <t>De R$ 37.566,13 a R$ 46.939,56</t>
  </si>
  <si>
    <t>Maior que R$ 46.939,56</t>
  </si>
  <si>
    <t>Até R$ 17.989,80</t>
  </si>
  <si>
    <t>De R$ 17.989,81 a R$ 26.961,00</t>
  </si>
  <si>
    <t>De R$ 26.961,01 a R$ 35.948,40</t>
  </si>
  <si>
    <t>De R$35.948,41 a R$ 44.918,28</t>
  </si>
  <si>
    <t>Maior que R$ 44.918,28</t>
  </si>
  <si>
    <t>Até R$ 17.215,08</t>
  </si>
  <si>
    <t>De R$ 17.215,09 a R$ 25.800,00</t>
  </si>
  <si>
    <t>De R$ 25.800,01 a R$ 34.400,40</t>
  </si>
  <si>
    <t>De R$ 34.400,41 a R$ 42.984,00</t>
  </si>
  <si>
    <t>Maior que R$ 42.984,00</t>
  </si>
  <si>
    <t>Até R$ 16.437,72</t>
  </si>
  <si>
    <t>De R$ 16.437,73 a R$ 32.919,00</t>
  </si>
  <si>
    <t>Maior que R$ 32.919,00</t>
  </si>
  <si>
    <t>Até R$ 15.764,28</t>
  </si>
  <si>
    <t>De R$ 15.764,29 a R$ 34.501,44</t>
  </si>
  <si>
    <t>Maior que R$ 31.501,44</t>
  </si>
  <si>
    <t>1 Quantas pessoas fizeram declarações no ano de 2016?</t>
  </si>
  <si>
    <t>2 Quantas dessas foi somente simplificado?</t>
  </si>
  <si>
    <t>3 qual ano teve a maior faixa de rendimento</t>
  </si>
  <si>
    <t>4 qual ano teve a maior quantidade de declarantes?</t>
  </si>
  <si>
    <t>5 qual o valor do rendiemto total dos 3 anos ?</t>
  </si>
  <si>
    <t xml:space="preserve">TOTAL DE DECLARANTES </t>
  </si>
  <si>
    <t>ANO</t>
  </si>
  <si>
    <t>FAIXA DE RENDIMENTO</t>
  </si>
  <si>
    <t>ANO ÚNICO</t>
  </si>
  <si>
    <t>DECLARANTES</t>
  </si>
  <si>
    <t>TOTAL DE DECLARANTES</t>
  </si>
  <si>
    <t>TOTAL</t>
  </si>
  <si>
    <t xml:space="preserve">SIMPLIFICADO APARECE </t>
  </si>
  <si>
    <t xml:space="preserve">RENDIMENTOS DE 2020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</si>
</sst>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0" applyNumberFormat="1"/>
    <xf numFmtId="8" fontId="0" fillId="0" borderId="0" xfId="0" applyNumberFormat="1"/>
    <xf numFmtId="8" fontId="0" fillId="33" borderId="0" xfId="0" applyNumberFormat="1" applyFill="1"/>
    <xf numFmtId="0" fontId="0" fillId="34" borderId="0" xfId="0" applyFill="1"/>
    <xf numFmtId="44" fontId="0" fillId="34" borderId="0" xfId="0" applyNumberFormat="1" applyFill="1"/>
    <xf numFmtId="0" fontId="0" fillId="0" borderId="10" xfId="0" applyBorder="1"/>
    <xf numFmtId="43" fontId="0" fillId="35" borderId="0" xfId="42" applyFont="1" applyFill="1"/>
    <xf numFmtId="43" fontId="0" fillId="0" borderId="0" xfId="42" applyFont="1"/>
    <xf numFmtId="43" fontId="0" fillId="34" borderId="0" xfId="42" applyFont="1" applyFill="1"/>
    <xf numFmtId="43" fontId="0" fillId="36" borderId="10" xfId="42" applyFont="1" applyFill="1" applyBorder="1"/>
    <xf numFmtId="164" fontId="0" fillId="37" borderId="0" xfId="42" applyNumberFormat="1" applyFont="1" applyFill="1"/>
    <xf numFmtId="0" fontId="0" fillId="0" borderId="10" xfId="0" applyBorder="1" applyAlignment="1">
      <alignment horizontal="center"/>
    </xf>
    <xf numFmtId="43" fontId="0" fillId="0" borderId="10" xfId="42" applyFon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Relationship Id="rId14" Type="http://purl.oclc.org/ooxml/officeDocument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ANO COM MAIOR RENDIMENTO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C-4E11-A55F-B7D2D021273A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C-4E11-A55F-B7D2D021273A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3"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C-4E11-A55F-B7D2D021273A}"/>
              </c:ext>
            </c:extLst>
          </c:dPt>
          <c:cat>
            <c:numRef>
              <c:f>PRGT3!$D$3:$D$5</c:f>
              <c:numCache>
                <c:formatCode>General</c:formatCode>
                <c:ptCount val="3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</c:numCache>
            </c:numRef>
          </c:cat>
          <c:val>
            <c:numRef>
              <c:f>PRGT3!$E$3:$E$5</c:f>
              <c:numCache>
                <c:formatCode>_("R$"* #,##0.00_);_("R$"* \(#,##0.00\);_("R$"* "-"??_);_(@_)</c:formatCode>
                <c:ptCount val="3"/>
                <c:pt idx="0">
                  <c:v>81767.16</c:v>
                </c:pt>
                <c:pt idx="1">
                  <c:v>619161.8600000001</c:v>
                </c:pt>
                <c:pt idx="2">
                  <c:v>630104.65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9-4A8C-8682-364B3E7B1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DECLARANTES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%"/>
            <a:alpha val="27%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PRGT4!$D$3</c:f>
              <c:strCache>
                <c:ptCount val="1"/>
                <c:pt idx="0">
                  <c:v>ANO</c:v>
                </c:pt>
              </c:strCache>
            </c:strRef>
          </c:tx>
          <c:spPr>
            <a:solidFill>
              <a:schemeClr val="accent1">
                <a:alpha val="88%"/>
              </a:schemeClr>
            </a:solidFill>
            <a:ln>
              <a:solidFill>
                <a:schemeClr val="accent1">
                  <a:lumMod val="50%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%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%"/>
                </a:schemeClr>
              </a:solidFill>
              <a:ln>
                <a:solidFill>
                  <a:schemeClr val="lt1">
                    <a:alpha val="50%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PRGT4!$D$4:$D$6</c:f>
              <c:numCache>
                <c:formatCode>General</c:formatCode>
                <c:ptCount val="3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7-41D0-986E-F5C279995A50}"/>
            </c:ext>
          </c:extLst>
        </c:ser>
        <c:ser>
          <c:idx val="1"/>
          <c:order val="1"/>
          <c:tx>
            <c:strRef>
              <c:f>PRGT4!$E$3</c:f>
              <c:strCache>
                <c:ptCount val="1"/>
                <c:pt idx="0">
                  <c:v> TOTAL DE DECLARANTES </c:v>
                </c:pt>
              </c:strCache>
            </c:strRef>
          </c:tx>
          <c:spPr>
            <a:solidFill>
              <a:schemeClr val="accent2">
                <a:alpha val="88%"/>
              </a:schemeClr>
            </a:solidFill>
            <a:ln>
              <a:solidFill>
                <a:schemeClr val="accent2">
                  <a:lumMod val="50%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%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%"/>
                </a:schemeClr>
              </a:solidFill>
              <a:ln>
                <a:solidFill>
                  <a:schemeClr val="lt1">
                    <a:alpha val="50%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PRGT4!$E$4:$E$6</c:f>
              <c:numCache>
                <c:formatCode>_(* #,##0.00_);_(* \(#,##0.00\);_(* "-"??_);_(@_)</c:formatCode>
                <c:ptCount val="3"/>
                <c:pt idx="0">
                  <c:v>25224768</c:v>
                </c:pt>
                <c:pt idx="1">
                  <c:v>57832914</c:v>
                </c:pt>
                <c:pt idx="2">
                  <c:v>60985901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7-41D0-986E-F5C279995A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4037152"/>
        <c:axId val="894031392"/>
        <c:axId val="0"/>
      </c:bar3DChart>
      <c:catAx>
        <c:axId val="89403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4031392"/>
        <c:crosses val="autoZero"/>
        <c:auto val="1"/>
        <c:lblAlgn val="ctr"/>
        <c:lblOffset val="100"/>
        <c:noMultiLvlLbl val="0"/>
      </c:catAx>
      <c:valAx>
        <c:axId val="8940313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40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6350" cap="flat" cmpd="sng" algn="ctr">
      <a:solidFill>
        <a:schemeClr val="dk1">
          <a:tint val="7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DOS 3 ANOS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40%"/>
                <a:lumOff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PRGT5!$D$3:$D$6</c:f>
              <c:strCache>
                <c:ptCount val="4"/>
                <c:pt idx="0">
                  <c:v>2007</c:v>
                </c:pt>
                <c:pt idx="1">
                  <c:v>2016</c:v>
                </c:pt>
                <c:pt idx="2">
                  <c:v>2020</c:v>
                </c:pt>
                <c:pt idx="3">
                  <c:v>TOTAL</c:v>
                </c:pt>
              </c:strCache>
            </c:strRef>
          </c:cat>
          <c:val>
            <c:numRef>
              <c:f>PRGT5!$E$3:$E$6</c:f>
              <c:numCache>
                <c:formatCode>_("R$"* #,##0.00_);_("R$"* \(#,##0.00\);_("R$"* "-"??_);_(@_)</c:formatCode>
                <c:ptCount val="4"/>
                <c:pt idx="0">
                  <c:v>81767.16</c:v>
                </c:pt>
                <c:pt idx="1">
                  <c:v>619161.8600000001</c:v>
                </c:pt>
                <c:pt idx="2">
                  <c:v>630104.65</c:v>
                </c:pt>
                <c:pt idx="3" formatCode="_-[$R$-416]\ * #,##0.00_-;\-[$R$-416]\ * #,##0.00_-;_-[$R$-416]\ * &quot;-&quot;??_-;_-@_-">
                  <c:v>1331033.6700000002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B-48E1-9856-4952E14A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728255"/>
        <c:axId val="706729695"/>
      </c:barChart>
      <c:valAx>
        <c:axId val="70672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728255"/>
        <c:crosses val="autoZero"/>
        <c:crossBetween val="between"/>
      </c:valAx>
      <c:catAx>
        <c:axId val="7067282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672969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91">
  <cs:axisTitle>
    <cs:lnRef idx="0"/>
    <cs:fillRef idx="0"/>
    <cs:effectRef idx="0"/>
    <cs:fontRef idx="minor">
      <a:schemeClr val="lt1">
        <a:lumMod val="75%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6350" cap="flat" cmpd="sng" algn="ctr">
        <a:solidFill>
          <a:schemeClr val="dk1">
            <a:tint val="75%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%"/>
        </a:schemeClr>
      </a:solidFill>
      <a:ln>
        <a:solidFill>
          <a:schemeClr val="lt1">
            <a:alpha val="50%"/>
          </a:schemeClr>
        </a:solidFill>
        <a:round/>
      </a:ln>
      <a:effectLst>
        <a:outerShdw blurRad="63500" dist="88900" dir="2700000" algn="tl" rotWithShape="0">
          <a:prstClr val="black">
            <a:alpha val="40%"/>
          </a:prstClr>
        </a:outerShdw>
      </a:effectLst>
    </cs:spPr>
    <cs:defRPr sz="900" b="1" i="0" u="none" strike="noStrike" kern="1200" baseline="0%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%"/>
        </a:schemeClr>
      </a:solidFill>
      <a:ln>
        <a:solidFill>
          <a:schemeClr val="lt1">
            <a:alpha val="50%"/>
          </a:schemeClr>
        </a:solidFill>
        <a:round/>
      </a:ln>
      <a:effectLst>
        <a:outerShdw blurRad="63500" dist="88900" dir="2700000" algn="tl" rotWithShape="0">
          <a:prstClr val="black">
            <a:alpha val="40%"/>
          </a:prstClr>
        </a:outerShdw>
      </a:effectLst>
    </cs:spPr>
    <cs:defRPr sz="9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%"/>
        </a:schemeClr>
      </a:solidFill>
      <a:ln>
        <a:solidFill>
          <a:schemeClr val="phClr">
            <a:lumMod val="50%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%"/>
        </a:schemeClr>
      </a:solidFill>
      <a:ln>
        <a:solidFill>
          <a:schemeClr val="phClr">
            <a:lumMod val="50%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%"/>
            <a:lumOff val="25%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%"/>
          <a:alpha val="27%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%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606425</xdr:colOff>
      <xdr:row>5</xdr:row>
      <xdr:rowOff>63500</xdr:rowOff>
    </xdr:from>
    <xdr:to>
      <xdr:col>5</xdr:col>
      <xdr:colOff>431800</xdr:colOff>
      <xdr:row>18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43BBB7-00B0-C515-7A33-1350CA474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3175</xdr:colOff>
      <xdr:row>6</xdr:row>
      <xdr:rowOff>50800</xdr:rowOff>
    </xdr:from>
    <xdr:to>
      <xdr:col>5</xdr:col>
      <xdr:colOff>765175</xdr:colOff>
      <xdr:row>21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4DFF90-B798-389E-59EC-18336E7AF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581025</xdr:colOff>
      <xdr:row>6</xdr:row>
      <xdr:rowOff>180975</xdr:rowOff>
    </xdr:from>
    <xdr:to>
      <xdr:col>7</xdr:col>
      <xdr:colOff>123824</xdr:colOff>
      <xdr:row>19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431524B-F5C2-9264-3561-C140DD219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18F9BED-D30E-48C3-A090-1D4A349EEB5F}" name="Tabela1" displayName="Tabela1" ref="D3:E6" totalsRowShown="0">
  <autoFilter ref="D3:E6" xr:uid="{B18F9BED-D30E-48C3-A090-1D4A349EEB5F}"/>
  <tableColumns count="2">
    <tableColumn id="1" xr3:uid="{A762BBB2-E8D8-44A2-A39A-1F021ACF5532}" name="ANO"/>
    <tableColumn id="2" xr3:uid="{0691B985-2D1B-4F70-94C8-25410F3C3252}" name="TOTAL DE DECLARANTES">
      <calculatedColumnFormula>SUMIF(A:A,D4,B:B)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7"/>
  <sheetViews>
    <sheetView workbookViewId="0">
      <selection activeCell="D115" sqref="D115:D117"/>
    </sheetView>
  </sheetViews>
  <sheetFormatPr defaultRowHeight="15" x14ac:dyDescent="0.25"/>
  <cols>
    <col min="1" max="1" width="15" bestFit="1" customWidth="1"/>
    <col min="2" max="2" width="23" bestFit="1" customWidth="1"/>
    <col min="3" max="3" width="27.7109375" bestFit="1" customWidth="1"/>
    <col min="4" max="4" width="25.5703125" bestFit="1" customWidth="1"/>
    <col min="5" max="5" width="23.5703125" bestFit="1" customWidth="1"/>
    <col min="6" max="6" width="40.85546875" bestFit="1" customWidth="1"/>
    <col min="7" max="7" width="20" bestFit="1" customWidth="1"/>
    <col min="8" max="9" width="27.28515625" bestFit="1" customWidth="1"/>
    <col min="10" max="10" width="28.28515625" bestFit="1" customWidth="1"/>
    <col min="11" max="11" width="34.42578125" bestFit="1" customWidth="1"/>
    <col min="12" max="12" width="26.85546875" bestFit="1" customWidth="1"/>
    <col min="13" max="13" width="22.85546875" bestFit="1" customWidth="1"/>
    <col min="14" max="14" width="30.85546875" bestFit="1" customWidth="1"/>
    <col min="15" max="15" width="21.7109375" bestFit="1" customWidth="1"/>
    <col min="16" max="16" width="37.28515625" bestFit="1" customWidth="1"/>
    <col min="17" max="17" width="39.140625" bestFit="1" customWidth="1"/>
    <col min="18" max="18" width="40.7109375" bestFit="1" customWidth="1"/>
    <col min="19" max="19" width="36" bestFit="1" customWidth="1"/>
    <col min="20" max="20" width="16" bestFit="1" customWidth="1"/>
    <col min="21" max="21" width="19.85546875" bestFit="1" customWidth="1"/>
    <col min="22" max="22" width="15.140625" bestFit="1" customWidth="1"/>
    <col min="23" max="23" width="20.42578125" bestFit="1" customWidth="1"/>
    <col min="24" max="24" width="16.5703125" bestFit="1" customWidth="1"/>
    <col min="25" max="25" width="19.28515625" bestFit="1" customWidth="1"/>
    <col min="26" max="26" width="20.140625" bestFit="1" customWidth="1"/>
    <col min="27" max="27" width="13.140625" bestFit="1" customWidth="1"/>
    <col min="28" max="28" width="15.140625" bestFit="1" customWidth="1"/>
    <col min="29" max="29" width="18" bestFit="1" customWidth="1"/>
    <col min="30" max="30" width="14.85546875" bestFit="1" customWidth="1"/>
    <col min="31" max="31" width="28.42578125" bestFit="1" customWidth="1"/>
    <col min="32" max="32" width="14.42578125" bestFit="1" customWidth="1"/>
    <col min="33" max="33" width="32.28515625" bestFit="1" customWidth="1"/>
    <col min="34" max="34" width="49.5703125" bestFit="1" customWidth="1"/>
    <col min="35" max="35" width="61.7109375" bestFit="1" customWidth="1"/>
    <col min="36" max="36" width="22.28515625" bestFit="1" customWidth="1"/>
    <col min="37" max="37" width="22.42578125" bestFit="1" customWidth="1"/>
    <col min="38" max="38" width="17.28515625" bestFit="1" customWidth="1"/>
    <col min="39" max="39" width="25.28515625" bestFit="1" customWidth="1"/>
    <col min="40" max="40" width="40.28515625" bestFit="1" customWidth="1"/>
    <col min="41" max="41" width="33.140625" bestFit="1" customWidth="1"/>
    <col min="42" max="42" width="32.5703125" bestFit="1" customWidth="1"/>
    <col min="43" max="43" width="15.7109375" bestFit="1" customWidth="1"/>
    <col min="44" max="44" width="17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2020</v>
      </c>
      <c r="B2" t="s">
        <v>44</v>
      </c>
      <c r="C2" t="s">
        <v>45</v>
      </c>
      <c r="E2">
        <v>183289.95790000001</v>
      </c>
      <c r="F2">
        <v>63558.625</v>
      </c>
      <c r="G2">
        <v>447058.33230000001</v>
      </c>
      <c r="H2">
        <v>5593.1265119999998</v>
      </c>
      <c r="I2">
        <v>5350.0948529999996</v>
      </c>
      <c r="J2">
        <v>6.2998959799999996</v>
      </c>
      <c r="K2">
        <v>236.73176309999999</v>
      </c>
      <c r="L2">
        <v>4730.7669079999996</v>
      </c>
      <c r="M2">
        <v>1981.99549</v>
      </c>
      <c r="N2">
        <v>12971.23395</v>
      </c>
      <c r="O2">
        <v>1483.5725709999999</v>
      </c>
      <c r="P2">
        <v>1998.2530400000001</v>
      </c>
      <c r="Q2">
        <v>1753.7926299999999</v>
      </c>
      <c r="R2">
        <v>239.49697649999999</v>
      </c>
      <c r="S2">
        <v>4.9634338800000002</v>
      </c>
      <c r="T2">
        <v>21712.311809999999</v>
      </c>
      <c r="U2">
        <v>132818.7567</v>
      </c>
      <c r="V2">
        <v>3.7424649300000001</v>
      </c>
      <c r="W2">
        <v>2.5239000000000001E-4</v>
      </c>
      <c r="X2">
        <v>3.7422125400000001</v>
      </c>
      <c r="Y2">
        <v>228.6957141</v>
      </c>
      <c r="Z2">
        <v>231.1651162</v>
      </c>
      <c r="AA2">
        <v>2413.8651869999999</v>
      </c>
      <c r="AB2">
        <v>18.764185179999998</v>
      </c>
      <c r="AC2">
        <v>2207.117761</v>
      </c>
      <c r="AD2">
        <v>251949.30050000001</v>
      </c>
      <c r="AE2">
        <v>42636.921410000003</v>
      </c>
      <c r="AF2">
        <v>3389622.2650000001</v>
      </c>
      <c r="AG2">
        <v>23818.039089999998</v>
      </c>
      <c r="AH2">
        <v>804.99413070000003</v>
      </c>
      <c r="AI2">
        <v>14.86935326</v>
      </c>
      <c r="AJ2">
        <v>234.0282832</v>
      </c>
      <c r="AK2">
        <v>6581.7063280000002</v>
      </c>
      <c r="AL2">
        <v>23257.789860000001</v>
      </c>
      <c r="AM2">
        <v>2922.0131860000001</v>
      </c>
      <c r="AN2">
        <v>435.71740249999999</v>
      </c>
      <c r="AO2">
        <v>2635.953317</v>
      </c>
      <c r="AP2">
        <v>151.19990250000001</v>
      </c>
      <c r="AQ2">
        <v>5684.0848400000004</v>
      </c>
      <c r="AR2">
        <v>17244.219420000001</v>
      </c>
    </row>
    <row r="3" spans="1:44" x14ac:dyDescent="0.25">
      <c r="A3">
        <v>2020</v>
      </c>
      <c r="B3" t="s">
        <v>44</v>
      </c>
      <c r="C3" t="s">
        <v>46</v>
      </c>
      <c r="E3">
        <v>256300.65059999999</v>
      </c>
      <c r="F3">
        <v>30947.421549999999</v>
      </c>
      <c r="G3">
        <v>99983.946519999998</v>
      </c>
      <c r="H3">
        <v>8279.3317659999993</v>
      </c>
      <c r="I3">
        <v>7893.3743130000003</v>
      </c>
      <c r="J3">
        <v>5.8396507499999997</v>
      </c>
      <c r="K3">
        <v>380.11780160000001</v>
      </c>
      <c r="L3">
        <v>6174.121204</v>
      </c>
      <c r="M3">
        <v>3337.177455</v>
      </c>
      <c r="N3">
        <v>11580.77707</v>
      </c>
      <c r="O3">
        <v>1268.6270380000001</v>
      </c>
      <c r="P3">
        <v>1857.2571519999999</v>
      </c>
      <c r="Q3">
        <v>1673.141924</v>
      </c>
      <c r="R3">
        <v>181.8644328</v>
      </c>
      <c r="S3">
        <v>2.2507945299999998</v>
      </c>
      <c r="T3">
        <v>32165.29549</v>
      </c>
      <c r="U3">
        <v>191638.13879999999</v>
      </c>
      <c r="V3">
        <v>2587.8091880000002</v>
      </c>
      <c r="W3">
        <v>0.19923666000000001</v>
      </c>
      <c r="X3">
        <v>2587.6099509999999</v>
      </c>
      <c r="Y3">
        <v>59.471614250000002</v>
      </c>
      <c r="Z3">
        <v>2646.8485479999999</v>
      </c>
      <c r="AA3">
        <v>5712.4141090000003</v>
      </c>
      <c r="AB3">
        <v>446.12499509999998</v>
      </c>
      <c r="AC3">
        <v>3535.7546229999998</v>
      </c>
      <c r="AD3">
        <v>80654.807589999997</v>
      </c>
      <c r="AE3">
        <v>7992.269448</v>
      </c>
      <c r="AF3">
        <v>981241.29740000004</v>
      </c>
      <c r="AG3">
        <v>5926.736699</v>
      </c>
      <c r="AH3">
        <v>442.85566260000002</v>
      </c>
      <c r="AI3">
        <v>9.0085992400000006</v>
      </c>
      <c r="AJ3">
        <v>176.49442250000001</v>
      </c>
      <c r="AK3">
        <v>6499.3132569999998</v>
      </c>
      <c r="AL3">
        <v>13796.47176</v>
      </c>
      <c r="AM3">
        <v>1728.892572</v>
      </c>
      <c r="AN3">
        <v>189.7272356</v>
      </c>
      <c r="AO3">
        <v>886.69081459999995</v>
      </c>
      <c r="AP3">
        <v>31.948833390000001</v>
      </c>
      <c r="AQ3">
        <v>1974.5460169999999</v>
      </c>
      <c r="AR3">
        <v>3200.2784080000001</v>
      </c>
    </row>
    <row r="4" spans="1:44" x14ac:dyDescent="0.25">
      <c r="A4">
        <v>2020</v>
      </c>
      <c r="B4" t="s">
        <v>44</v>
      </c>
      <c r="C4" t="s">
        <v>47</v>
      </c>
      <c r="E4">
        <v>203281.31899999999</v>
      </c>
      <c r="F4">
        <v>25469.05975</v>
      </c>
      <c r="G4">
        <v>72709.778000000006</v>
      </c>
      <c r="H4">
        <v>7270.5467790000002</v>
      </c>
      <c r="I4">
        <v>6821.1645349999999</v>
      </c>
      <c r="J4">
        <v>4.3047196000000003</v>
      </c>
      <c r="K4">
        <v>445.07752440000002</v>
      </c>
      <c r="L4">
        <v>3783.6468719999998</v>
      </c>
      <c r="M4">
        <v>2586.044515</v>
      </c>
      <c r="N4">
        <v>9160.5399589999997</v>
      </c>
      <c r="O4">
        <v>1038.9465</v>
      </c>
      <c r="P4">
        <v>1486.1795540000001</v>
      </c>
      <c r="Q4">
        <v>1338.575658</v>
      </c>
      <c r="R4">
        <v>146.13253220000001</v>
      </c>
      <c r="S4">
        <v>1.4713641200000001</v>
      </c>
      <c r="T4">
        <v>24994.4637</v>
      </c>
      <c r="U4">
        <v>152960.99129999999</v>
      </c>
      <c r="V4">
        <v>6239.1568360000001</v>
      </c>
      <c r="W4">
        <v>0.96670100999999997</v>
      </c>
      <c r="X4">
        <v>6238.1901349999998</v>
      </c>
      <c r="Y4">
        <v>58.61318885</v>
      </c>
      <c r="Z4">
        <v>6296.3173310000002</v>
      </c>
      <c r="AA4">
        <v>8888.3975950000004</v>
      </c>
      <c r="AB4">
        <v>1092.8904419999999</v>
      </c>
      <c r="AC4">
        <v>3733.3092419999998</v>
      </c>
      <c r="AD4">
        <v>63499.260450000002</v>
      </c>
      <c r="AE4">
        <v>6270.0951029999997</v>
      </c>
      <c r="AF4">
        <v>770656.82330000005</v>
      </c>
      <c r="AG4">
        <v>5462.3443100000004</v>
      </c>
      <c r="AH4">
        <v>488.24918910000002</v>
      </c>
      <c r="AI4">
        <v>11.766157400000001</v>
      </c>
      <c r="AJ4">
        <v>185.6004471</v>
      </c>
      <c r="AK4">
        <v>5524.4028440000002</v>
      </c>
      <c r="AL4">
        <v>11462.645140000001</v>
      </c>
      <c r="AM4">
        <v>1380.7143189999999</v>
      </c>
      <c r="AN4">
        <v>150.9451942</v>
      </c>
      <c r="AO4">
        <v>744.54955619999998</v>
      </c>
      <c r="AP4">
        <v>35.766969289999999</v>
      </c>
      <c r="AQ4">
        <v>1646.9370280000001</v>
      </c>
      <c r="AR4">
        <v>3010.3610720000001</v>
      </c>
    </row>
    <row r="5" spans="1:44" x14ac:dyDescent="0.25">
      <c r="A5">
        <v>2020</v>
      </c>
      <c r="B5" t="s">
        <v>44</v>
      </c>
      <c r="C5" t="s">
        <v>48</v>
      </c>
      <c r="E5">
        <v>161596.29389999999</v>
      </c>
      <c r="F5">
        <v>20713.932550000001</v>
      </c>
      <c r="G5">
        <v>57647.976000000002</v>
      </c>
      <c r="H5">
        <v>6075.5203810000003</v>
      </c>
      <c r="I5">
        <v>5606.1167459999997</v>
      </c>
      <c r="J5">
        <v>3.42585089</v>
      </c>
      <c r="K5">
        <v>465.9777843</v>
      </c>
      <c r="L5">
        <v>2425.8085999999998</v>
      </c>
      <c r="M5">
        <v>1970.1346570000001</v>
      </c>
      <c r="N5">
        <v>7171.3536430000004</v>
      </c>
      <c r="O5">
        <v>884.24542570000006</v>
      </c>
      <c r="P5">
        <v>1188.460433</v>
      </c>
      <c r="Q5">
        <v>1067.887737</v>
      </c>
      <c r="R5">
        <v>119.5714466</v>
      </c>
      <c r="S5">
        <v>1.00124905</v>
      </c>
      <c r="T5">
        <v>19653.367829999999</v>
      </c>
      <c r="U5">
        <v>122227.4228</v>
      </c>
      <c r="V5">
        <v>8875.8203259999991</v>
      </c>
      <c r="W5">
        <v>1.8679754</v>
      </c>
      <c r="X5">
        <v>8873.9523509999999</v>
      </c>
      <c r="Y5">
        <v>58.7776639</v>
      </c>
      <c r="Z5">
        <v>8932.2370150000006</v>
      </c>
      <c r="AA5">
        <v>10618.396769999999</v>
      </c>
      <c r="AB5">
        <v>1520.7515269999999</v>
      </c>
      <c r="AC5">
        <v>3269.6518639999999</v>
      </c>
      <c r="AD5">
        <v>52098.2379</v>
      </c>
      <c r="AE5">
        <v>4980.0437959999999</v>
      </c>
      <c r="AF5">
        <v>612533.56169999996</v>
      </c>
      <c r="AG5">
        <v>4366.1667930000003</v>
      </c>
      <c r="AH5">
        <v>526.57044510000003</v>
      </c>
      <c r="AI5">
        <v>13.53105532</v>
      </c>
      <c r="AJ5">
        <v>182.66298069999999</v>
      </c>
      <c r="AK5">
        <v>4566.2543420000002</v>
      </c>
      <c r="AL5">
        <v>9357.7626400000008</v>
      </c>
      <c r="AM5">
        <v>1104.638197</v>
      </c>
      <c r="AN5">
        <v>124.078748</v>
      </c>
      <c r="AO5">
        <v>644.10106859999996</v>
      </c>
      <c r="AP5">
        <v>35.207753140000001</v>
      </c>
      <c r="AQ5">
        <v>1371.070821</v>
      </c>
      <c r="AR5">
        <v>2343.749104</v>
      </c>
    </row>
    <row r="6" spans="1:44" x14ac:dyDescent="0.25">
      <c r="A6">
        <v>2020</v>
      </c>
      <c r="B6" t="s">
        <v>44</v>
      </c>
      <c r="C6" t="s">
        <v>49</v>
      </c>
      <c r="E6">
        <v>1170964.0009999999</v>
      </c>
      <c r="F6">
        <v>190588.6778</v>
      </c>
      <c r="G6">
        <v>418663.6053</v>
      </c>
      <c r="H6">
        <v>71406.610220000002</v>
      </c>
      <c r="I6">
        <v>56476.039799999999</v>
      </c>
      <c r="J6">
        <v>32.216970000000003</v>
      </c>
      <c r="K6">
        <v>14898.353450000001</v>
      </c>
      <c r="L6">
        <v>10058.01038</v>
      </c>
      <c r="M6">
        <v>9072.2565780000004</v>
      </c>
      <c r="N6">
        <v>51218.986779999999</v>
      </c>
      <c r="O6">
        <v>13975.7901</v>
      </c>
      <c r="P6">
        <v>9137.8886550000007</v>
      </c>
      <c r="Q6">
        <v>8073.374253</v>
      </c>
      <c r="R6">
        <v>1059.7815499999999</v>
      </c>
      <c r="S6">
        <v>4.73285204</v>
      </c>
      <c r="T6">
        <v>50808.37616</v>
      </c>
      <c r="U6">
        <v>955286.1324</v>
      </c>
      <c r="V6">
        <v>187129.96520000001</v>
      </c>
      <c r="W6">
        <v>309.62362230000002</v>
      </c>
      <c r="X6">
        <v>186820.34160000001</v>
      </c>
      <c r="Y6">
        <v>636.51423269999998</v>
      </c>
      <c r="Z6">
        <v>187453.82310000001</v>
      </c>
      <c r="AA6">
        <v>177007.82810000001</v>
      </c>
      <c r="AB6">
        <v>22183.96645</v>
      </c>
      <c r="AC6">
        <v>13525.29651</v>
      </c>
      <c r="AD6">
        <v>393483.5992</v>
      </c>
      <c r="AE6">
        <v>48444.647120000001</v>
      </c>
      <c r="AF6">
        <v>5380249.1380000003</v>
      </c>
      <c r="AG6">
        <v>48367.505160000001</v>
      </c>
      <c r="AH6">
        <v>13757.66389</v>
      </c>
      <c r="AI6">
        <v>896.22390559999997</v>
      </c>
      <c r="AJ6">
        <v>3150.0259000000001</v>
      </c>
      <c r="AK6">
        <v>29794.631089999999</v>
      </c>
      <c r="AL6">
        <v>58986.247259999996</v>
      </c>
      <c r="AM6">
        <v>8179.7390560000003</v>
      </c>
      <c r="AN6">
        <v>1076.7093159999999</v>
      </c>
      <c r="AO6">
        <v>4685.3962849999998</v>
      </c>
      <c r="AP6">
        <v>255.60432950000001</v>
      </c>
      <c r="AQ6">
        <v>13793.76073</v>
      </c>
      <c r="AR6">
        <v>33668.079980000002</v>
      </c>
    </row>
    <row r="7" spans="1:44" x14ac:dyDescent="0.25">
      <c r="A7">
        <v>2020</v>
      </c>
      <c r="B7" t="s">
        <v>50</v>
      </c>
      <c r="C7" t="s">
        <v>45</v>
      </c>
      <c r="E7">
        <v>74728.338560000004</v>
      </c>
      <c r="F7">
        <v>35950.55646</v>
      </c>
      <c r="G7">
        <v>218252.40479999999</v>
      </c>
      <c r="H7">
        <v>5593.1265119999998</v>
      </c>
      <c r="I7">
        <v>5350.0948529999996</v>
      </c>
      <c r="J7">
        <v>6.2998959799999996</v>
      </c>
      <c r="K7">
        <v>236.73176309999999</v>
      </c>
      <c r="L7">
        <v>4730.7669079999996</v>
      </c>
      <c r="M7">
        <v>1981.99549</v>
      </c>
      <c r="N7">
        <v>12971.23395</v>
      </c>
      <c r="O7">
        <v>1483.5725709999999</v>
      </c>
      <c r="P7">
        <v>1998.2530400000001</v>
      </c>
      <c r="Q7">
        <v>1753.7926299999999</v>
      </c>
      <c r="R7">
        <v>239.49697649999999</v>
      </c>
      <c r="S7">
        <v>4.9634338800000002</v>
      </c>
      <c r="T7">
        <v>0</v>
      </c>
      <c r="U7">
        <v>45969.449159999996</v>
      </c>
      <c r="V7">
        <v>2.4696541999999999</v>
      </c>
      <c r="W7">
        <v>2.5239000000000001E-4</v>
      </c>
      <c r="X7">
        <v>2.4694018099999999</v>
      </c>
      <c r="Y7">
        <v>125.6690409</v>
      </c>
      <c r="Z7">
        <v>128.1384429</v>
      </c>
      <c r="AA7">
        <v>1513.431973</v>
      </c>
      <c r="AB7">
        <v>12.431787809999999</v>
      </c>
      <c r="AC7">
        <v>1397.725318</v>
      </c>
      <c r="AD7">
        <v>120286.75229999999</v>
      </c>
      <c r="AE7">
        <v>21658.745269999999</v>
      </c>
      <c r="AF7">
        <v>1684520.21</v>
      </c>
      <c r="AG7">
        <v>11684.821550000001</v>
      </c>
      <c r="AH7">
        <v>561.25156609999999</v>
      </c>
      <c r="AI7">
        <v>1.5900385500000001</v>
      </c>
      <c r="AJ7">
        <v>160.43049379999999</v>
      </c>
      <c r="AK7">
        <v>5213.8717839999999</v>
      </c>
      <c r="AL7">
        <v>17867.608810000002</v>
      </c>
      <c r="AM7">
        <v>2506.1854330000001</v>
      </c>
      <c r="AN7">
        <v>371.2362263</v>
      </c>
      <c r="AO7">
        <v>1493.727625</v>
      </c>
      <c r="AP7">
        <v>86.383050319999995</v>
      </c>
      <c r="AQ7">
        <v>3541.7489620000001</v>
      </c>
      <c r="AR7">
        <v>10706.03413</v>
      </c>
    </row>
    <row r="8" spans="1:44" x14ac:dyDescent="0.25">
      <c r="A8">
        <v>2020</v>
      </c>
      <c r="B8" t="s">
        <v>50</v>
      </c>
      <c r="C8" t="s">
        <v>46</v>
      </c>
      <c r="E8">
        <v>95474.0913</v>
      </c>
      <c r="F8">
        <v>12513.45354</v>
      </c>
      <c r="G8">
        <v>41069.952819999999</v>
      </c>
      <c r="H8">
        <v>8279.3317659999993</v>
      </c>
      <c r="I8">
        <v>7893.3743130000003</v>
      </c>
      <c r="J8">
        <v>5.8396507499999997</v>
      </c>
      <c r="K8">
        <v>380.11780160000001</v>
      </c>
      <c r="L8">
        <v>6174.121204</v>
      </c>
      <c r="M8">
        <v>3337.177455</v>
      </c>
      <c r="N8">
        <v>11580.77707</v>
      </c>
      <c r="O8">
        <v>1268.6270380000001</v>
      </c>
      <c r="P8">
        <v>1857.2571519999999</v>
      </c>
      <c r="Q8">
        <v>1673.141924</v>
      </c>
      <c r="R8">
        <v>181.8644328</v>
      </c>
      <c r="S8">
        <v>2.2507945299999998</v>
      </c>
      <c r="T8">
        <v>0</v>
      </c>
      <c r="U8">
        <v>62976.874960000001</v>
      </c>
      <c r="V8">
        <v>851.90477069999997</v>
      </c>
      <c r="W8">
        <v>0.19923666000000001</v>
      </c>
      <c r="X8">
        <v>851.70553410000002</v>
      </c>
      <c r="Y8">
        <v>28.254853019999999</v>
      </c>
      <c r="Z8">
        <v>879.96038710000005</v>
      </c>
      <c r="AA8">
        <v>2574.2940709999998</v>
      </c>
      <c r="AB8">
        <v>107.75134509999999</v>
      </c>
      <c r="AC8">
        <v>1802.0850290000001</v>
      </c>
      <c r="AD8">
        <v>32337.735110000001</v>
      </c>
      <c r="AE8">
        <v>3118.0323629999998</v>
      </c>
      <c r="AF8">
        <v>367750.09710000001</v>
      </c>
      <c r="AG8">
        <v>2638.8325920000002</v>
      </c>
      <c r="AH8">
        <v>342.88730800000002</v>
      </c>
      <c r="AI8">
        <v>3.5263285400000002</v>
      </c>
      <c r="AJ8">
        <v>137.97992439999999</v>
      </c>
      <c r="AK8">
        <v>5836.5888649999997</v>
      </c>
      <c r="AL8">
        <v>11676.184960000001</v>
      </c>
      <c r="AM8">
        <v>1678.0480379999999</v>
      </c>
      <c r="AN8">
        <v>182.2569962</v>
      </c>
      <c r="AO8">
        <v>370.5697313</v>
      </c>
      <c r="AP8">
        <v>14.38898704</v>
      </c>
      <c r="AQ8">
        <v>910.1841124</v>
      </c>
      <c r="AR8">
        <v>1296.4906639999999</v>
      </c>
    </row>
    <row r="9" spans="1:44" x14ac:dyDescent="0.25">
      <c r="A9">
        <v>2020</v>
      </c>
      <c r="B9" t="s">
        <v>50</v>
      </c>
      <c r="C9" t="s">
        <v>47</v>
      </c>
      <c r="E9">
        <v>78308.95289</v>
      </c>
      <c r="F9">
        <v>10648.093720000001</v>
      </c>
      <c r="G9">
        <v>30476.38234</v>
      </c>
      <c r="H9">
        <v>7270.5467790000002</v>
      </c>
      <c r="I9">
        <v>6821.1645349999999</v>
      </c>
      <c r="J9">
        <v>4.3047196000000003</v>
      </c>
      <c r="K9">
        <v>445.07752440000002</v>
      </c>
      <c r="L9">
        <v>3783.6468719999998</v>
      </c>
      <c r="M9">
        <v>2586.044515</v>
      </c>
      <c r="N9">
        <v>9160.5399589999997</v>
      </c>
      <c r="O9">
        <v>1038.9465</v>
      </c>
      <c r="P9">
        <v>1486.1795540000001</v>
      </c>
      <c r="Q9">
        <v>1338.575658</v>
      </c>
      <c r="R9">
        <v>146.13253220000001</v>
      </c>
      <c r="S9">
        <v>1.4713641200000001</v>
      </c>
      <c r="T9">
        <v>0</v>
      </c>
      <c r="U9">
        <v>52983.08885</v>
      </c>
      <c r="V9">
        <v>2164.775259</v>
      </c>
      <c r="W9">
        <v>0.96670100999999997</v>
      </c>
      <c r="X9">
        <v>2163.8085580000002</v>
      </c>
      <c r="Y9">
        <v>22.797562490000001</v>
      </c>
      <c r="Z9">
        <v>2186.6061199999999</v>
      </c>
      <c r="AA9">
        <v>3831.724886</v>
      </c>
      <c r="AB9">
        <v>261.72122300000001</v>
      </c>
      <c r="AC9">
        <v>1906.8399890000001</v>
      </c>
      <c r="AD9">
        <v>25700.84217</v>
      </c>
      <c r="AE9">
        <v>2388.2373899999998</v>
      </c>
      <c r="AF9">
        <v>317636.51579999999</v>
      </c>
      <c r="AG9">
        <v>1993.9903260000001</v>
      </c>
      <c r="AH9">
        <v>384.39475929999998</v>
      </c>
      <c r="AI9">
        <v>5.52661801</v>
      </c>
      <c r="AJ9">
        <v>143.3510675</v>
      </c>
      <c r="AK9">
        <v>4847.9161169999998</v>
      </c>
      <c r="AL9">
        <v>9251.0862620000007</v>
      </c>
      <c r="AM9">
        <v>1342.0415350000001</v>
      </c>
      <c r="AN9">
        <v>146.49874869999999</v>
      </c>
      <c r="AO9">
        <v>300.47499879999998</v>
      </c>
      <c r="AP9">
        <v>11.23722459</v>
      </c>
      <c r="AQ9">
        <v>724.09461529999999</v>
      </c>
      <c r="AR9">
        <v>1232.285662</v>
      </c>
    </row>
    <row r="10" spans="1:44" x14ac:dyDescent="0.25">
      <c r="A10">
        <v>2020</v>
      </c>
      <c r="B10" t="s">
        <v>50</v>
      </c>
      <c r="C10" t="s">
        <v>48</v>
      </c>
      <c r="E10">
        <v>63329.425360000001</v>
      </c>
      <c r="F10">
        <v>8787.1025539999991</v>
      </c>
      <c r="G10">
        <v>25324.42626</v>
      </c>
      <c r="H10">
        <v>6075.5203810000003</v>
      </c>
      <c r="I10">
        <v>5606.1167459999997</v>
      </c>
      <c r="J10">
        <v>3.42585089</v>
      </c>
      <c r="K10">
        <v>465.9777843</v>
      </c>
      <c r="L10">
        <v>2425.8085999999998</v>
      </c>
      <c r="M10">
        <v>1970.1346570000001</v>
      </c>
      <c r="N10">
        <v>7171.3536430000004</v>
      </c>
      <c r="O10">
        <v>884.24542570000006</v>
      </c>
      <c r="P10">
        <v>1188.460433</v>
      </c>
      <c r="Q10">
        <v>1067.887737</v>
      </c>
      <c r="R10">
        <v>119.5714466</v>
      </c>
      <c r="S10">
        <v>1.00124905</v>
      </c>
      <c r="T10">
        <v>0</v>
      </c>
      <c r="U10">
        <v>43613.922189999997</v>
      </c>
      <c r="V10">
        <v>3169.6021569999998</v>
      </c>
      <c r="W10">
        <v>1.8679754</v>
      </c>
      <c r="X10">
        <v>3167.7341820000001</v>
      </c>
      <c r="Y10">
        <v>20.491885249999999</v>
      </c>
      <c r="Z10">
        <v>3188.2260670000001</v>
      </c>
      <c r="AA10">
        <v>4410.7431939999997</v>
      </c>
      <c r="AB10">
        <v>381.43312730000002</v>
      </c>
      <c r="AC10">
        <v>1603.9502540000001</v>
      </c>
      <c r="AD10">
        <v>21777.992279999999</v>
      </c>
      <c r="AE10">
        <v>2011.083134</v>
      </c>
      <c r="AF10">
        <v>255182.80110000001</v>
      </c>
      <c r="AG10">
        <v>1769.2661539999999</v>
      </c>
      <c r="AH10">
        <v>422.44557780000002</v>
      </c>
      <c r="AI10">
        <v>6.7182490599999998</v>
      </c>
      <c r="AJ10">
        <v>138.3170906</v>
      </c>
      <c r="AK10">
        <v>3945.367749</v>
      </c>
      <c r="AL10">
        <v>7251.1716690000003</v>
      </c>
      <c r="AM10">
        <v>1071.174139</v>
      </c>
      <c r="AN10">
        <v>119.84933409999999</v>
      </c>
      <c r="AO10">
        <v>252.00192970000001</v>
      </c>
      <c r="AP10">
        <v>15.72913479</v>
      </c>
      <c r="AQ10">
        <v>621.32084320000001</v>
      </c>
      <c r="AR10">
        <v>948.73975240000004</v>
      </c>
    </row>
    <row r="11" spans="1:44" x14ac:dyDescent="0.25">
      <c r="A11">
        <v>2020</v>
      </c>
      <c r="B11" t="s">
        <v>50</v>
      </c>
      <c r="C11" t="s">
        <v>49</v>
      </c>
      <c r="E11">
        <v>811322.71810000006</v>
      </c>
      <c r="F11">
        <v>133540.26120000001</v>
      </c>
      <c r="G11">
        <v>260758.83530000001</v>
      </c>
      <c r="H11">
        <v>71406.610220000002</v>
      </c>
      <c r="I11">
        <v>56476.039799999999</v>
      </c>
      <c r="J11">
        <v>32.216970000000003</v>
      </c>
      <c r="K11">
        <v>14898.353450000001</v>
      </c>
      <c r="L11">
        <v>10058.01038</v>
      </c>
      <c r="M11">
        <v>9072.2565780000004</v>
      </c>
      <c r="N11">
        <v>51218.986779999999</v>
      </c>
      <c r="O11">
        <v>13975.7901</v>
      </c>
      <c r="P11">
        <v>9137.8886550000007</v>
      </c>
      <c r="Q11">
        <v>8073.374253</v>
      </c>
      <c r="R11">
        <v>1059.7815499999999</v>
      </c>
      <c r="S11">
        <v>4.73285204</v>
      </c>
      <c r="T11">
        <v>0</v>
      </c>
      <c r="U11">
        <v>646453.22589999996</v>
      </c>
      <c r="V11">
        <v>134828.91200000001</v>
      </c>
      <c r="W11">
        <v>309.62362230000002</v>
      </c>
      <c r="X11">
        <v>134519.28839999999</v>
      </c>
      <c r="Y11">
        <v>489.08861589999998</v>
      </c>
      <c r="Z11">
        <v>135008.37710000001</v>
      </c>
      <c r="AA11">
        <v>133432.82620000001</v>
      </c>
      <c r="AB11">
        <v>11704.58762</v>
      </c>
      <c r="AC11">
        <v>10129.03674</v>
      </c>
      <c r="AD11">
        <v>254374.6997</v>
      </c>
      <c r="AE11">
        <v>32477.403330000001</v>
      </c>
      <c r="AF11">
        <v>3574484.3930000002</v>
      </c>
      <c r="AG11">
        <v>32881.026440000001</v>
      </c>
      <c r="AH11">
        <v>13170.76744</v>
      </c>
      <c r="AI11">
        <v>834.33805589999997</v>
      </c>
      <c r="AJ11">
        <v>2898.2903820000001</v>
      </c>
      <c r="AK11">
        <v>27683.821370000001</v>
      </c>
      <c r="AL11">
        <v>52681.412409999997</v>
      </c>
      <c r="AM11">
        <v>8110.7669610000003</v>
      </c>
      <c r="AN11">
        <v>1065.8149800000001</v>
      </c>
      <c r="AO11">
        <v>3075.072721</v>
      </c>
      <c r="AP11">
        <v>113.02627409999999</v>
      </c>
      <c r="AQ11">
        <v>9715.9176530000004</v>
      </c>
      <c r="AR11">
        <v>22718.391360000001</v>
      </c>
    </row>
    <row r="12" spans="1:44" x14ac:dyDescent="0.25">
      <c r="A12">
        <v>2020</v>
      </c>
      <c r="B12" t="s">
        <v>51</v>
      </c>
      <c r="C12" t="s">
        <v>45</v>
      </c>
      <c r="E12">
        <v>108561.61930000001</v>
      </c>
      <c r="F12">
        <v>27608.06854</v>
      </c>
      <c r="G12">
        <v>228805.92749999999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21712.311809999999</v>
      </c>
      <c r="U12">
        <v>86849.307520000002</v>
      </c>
      <c r="V12">
        <v>1.27281073</v>
      </c>
      <c r="W12">
        <v>0</v>
      </c>
      <c r="X12">
        <v>1.27281073</v>
      </c>
      <c r="Y12">
        <v>103.0266732</v>
      </c>
      <c r="Z12">
        <v>103.0266733</v>
      </c>
      <c r="AA12">
        <v>900.43321370000001</v>
      </c>
      <c r="AB12">
        <v>6.3323973699999998</v>
      </c>
      <c r="AC12">
        <v>809.39244289999999</v>
      </c>
      <c r="AD12">
        <v>131662.54819999999</v>
      </c>
      <c r="AE12">
        <v>20978.17614</v>
      </c>
      <c r="AF12">
        <v>1705102.0560000001</v>
      </c>
      <c r="AG12">
        <v>12133.21754</v>
      </c>
      <c r="AH12">
        <v>243.74256460000001</v>
      </c>
      <c r="AI12">
        <v>13.27931471</v>
      </c>
      <c r="AJ12">
        <v>73.597789349999999</v>
      </c>
      <c r="AK12">
        <v>1367.8345429999999</v>
      </c>
      <c r="AL12">
        <v>5390.1810539999997</v>
      </c>
      <c r="AM12">
        <v>415.82775320000002</v>
      </c>
      <c r="AN12">
        <v>64.481176160000004</v>
      </c>
      <c r="AO12">
        <v>1142.225692</v>
      </c>
      <c r="AP12">
        <v>64.816852139999995</v>
      </c>
      <c r="AQ12">
        <v>2142.3358779999999</v>
      </c>
      <c r="AR12">
        <v>6538.1852900000004</v>
      </c>
    </row>
    <row r="13" spans="1:44" x14ac:dyDescent="0.25">
      <c r="A13">
        <v>2020</v>
      </c>
      <c r="B13" t="s">
        <v>51</v>
      </c>
      <c r="C13" t="s">
        <v>46</v>
      </c>
      <c r="E13">
        <v>160826.55929999999</v>
      </c>
      <c r="F13">
        <v>18433.968010000001</v>
      </c>
      <c r="G13">
        <v>58913.993699999999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32165.29549</v>
      </c>
      <c r="U13">
        <v>128661.2638</v>
      </c>
      <c r="V13">
        <v>1735.904417</v>
      </c>
      <c r="W13">
        <v>0</v>
      </c>
      <c r="X13">
        <v>1735.904417</v>
      </c>
      <c r="Y13">
        <v>31.216761229999999</v>
      </c>
      <c r="Z13">
        <v>1766.8881610000001</v>
      </c>
      <c r="AA13">
        <v>3138.120038</v>
      </c>
      <c r="AB13">
        <v>338.37365010000002</v>
      </c>
      <c r="AC13">
        <v>1733.669594</v>
      </c>
      <c r="AD13">
        <v>48317.072480000003</v>
      </c>
      <c r="AE13">
        <v>4874.2370840000003</v>
      </c>
      <c r="AF13">
        <v>613491.20030000003</v>
      </c>
      <c r="AG13">
        <v>3287.9041069999998</v>
      </c>
      <c r="AH13">
        <v>99.968354550000001</v>
      </c>
      <c r="AI13">
        <v>5.4822706999999999</v>
      </c>
      <c r="AJ13">
        <v>38.514498060000001</v>
      </c>
      <c r="AK13">
        <v>662.72439199999997</v>
      </c>
      <c r="AL13">
        <v>2120.2867999999999</v>
      </c>
      <c r="AM13">
        <v>50.844534609999997</v>
      </c>
      <c r="AN13">
        <v>7.4702394099999996</v>
      </c>
      <c r="AO13">
        <v>516.12108330000001</v>
      </c>
      <c r="AP13">
        <v>17.559846350000001</v>
      </c>
      <c r="AQ13">
        <v>1064.361905</v>
      </c>
      <c r="AR13">
        <v>1903.787744</v>
      </c>
    </row>
    <row r="14" spans="1:44" x14ac:dyDescent="0.25">
      <c r="A14">
        <v>2020</v>
      </c>
      <c r="B14" t="s">
        <v>51</v>
      </c>
      <c r="C14" t="s">
        <v>47</v>
      </c>
      <c r="E14">
        <v>124972.3661</v>
      </c>
      <c r="F14">
        <v>14820.96603</v>
      </c>
      <c r="G14">
        <v>42233.395660000002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24994.4637</v>
      </c>
      <c r="U14">
        <v>99977.902430000002</v>
      </c>
      <c r="V14">
        <v>4074.3815770000001</v>
      </c>
      <c r="W14">
        <v>0</v>
      </c>
      <c r="X14">
        <v>4074.3815770000001</v>
      </c>
      <c r="Y14">
        <v>35.815626360000003</v>
      </c>
      <c r="Z14">
        <v>4109.7112109999998</v>
      </c>
      <c r="AA14">
        <v>5056.6727090000004</v>
      </c>
      <c r="AB14">
        <v>831.16921939999997</v>
      </c>
      <c r="AC14">
        <v>1826.469253</v>
      </c>
      <c r="AD14">
        <v>37798.418279999998</v>
      </c>
      <c r="AE14">
        <v>3881.8577129999999</v>
      </c>
      <c r="AF14">
        <v>453020.3075</v>
      </c>
      <c r="AG14">
        <v>3468.3539839999999</v>
      </c>
      <c r="AH14">
        <v>103.8544299</v>
      </c>
      <c r="AI14">
        <v>6.23953939</v>
      </c>
      <c r="AJ14">
        <v>42.249379589999997</v>
      </c>
      <c r="AK14">
        <v>676.48672699999997</v>
      </c>
      <c r="AL14">
        <v>2211.5588790000002</v>
      </c>
      <c r="AM14">
        <v>38.672783699999997</v>
      </c>
      <c r="AN14">
        <v>4.4464455599999999</v>
      </c>
      <c r="AO14">
        <v>444.0745574</v>
      </c>
      <c r="AP14">
        <v>24.529744699999998</v>
      </c>
      <c r="AQ14">
        <v>922.84241250000002</v>
      </c>
      <c r="AR14">
        <v>1778.075411</v>
      </c>
    </row>
    <row r="15" spans="1:44" x14ac:dyDescent="0.25">
      <c r="A15">
        <v>2020</v>
      </c>
      <c r="B15" t="s">
        <v>51</v>
      </c>
      <c r="C15" t="s">
        <v>48</v>
      </c>
      <c r="E15">
        <v>98266.868489999993</v>
      </c>
      <c r="F15">
        <v>11926.82999</v>
      </c>
      <c r="G15">
        <v>32323.549739999999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19653.367829999999</v>
      </c>
      <c r="U15">
        <v>78613.500660000005</v>
      </c>
      <c r="V15">
        <v>5706.2181689999998</v>
      </c>
      <c r="W15">
        <v>0</v>
      </c>
      <c r="X15">
        <v>5706.2181689999998</v>
      </c>
      <c r="Y15">
        <v>38.285778649999997</v>
      </c>
      <c r="Z15">
        <v>5744.0109480000001</v>
      </c>
      <c r="AA15">
        <v>6207.6535809999996</v>
      </c>
      <c r="AB15">
        <v>1139.318399</v>
      </c>
      <c r="AC15">
        <v>1665.701611</v>
      </c>
      <c r="AD15">
        <v>30320.245620000002</v>
      </c>
      <c r="AE15">
        <v>2968.960662</v>
      </c>
      <c r="AF15">
        <v>357350.76059999998</v>
      </c>
      <c r="AG15">
        <v>2596.900639</v>
      </c>
      <c r="AH15">
        <v>104.12486730000001</v>
      </c>
      <c r="AI15">
        <v>6.8128062600000003</v>
      </c>
      <c r="AJ15">
        <v>44.345890050000001</v>
      </c>
      <c r="AK15">
        <v>620.88659380000001</v>
      </c>
      <c r="AL15">
        <v>2106.5909710000001</v>
      </c>
      <c r="AM15">
        <v>33.464058170000001</v>
      </c>
      <c r="AN15">
        <v>4.2294139199999998</v>
      </c>
      <c r="AO15">
        <v>392.09913899999998</v>
      </c>
      <c r="AP15">
        <v>19.478618350000001</v>
      </c>
      <c r="AQ15">
        <v>749.7499775</v>
      </c>
      <c r="AR15">
        <v>1395.0093509999999</v>
      </c>
    </row>
    <row r="16" spans="1:44" x14ac:dyDescent="0.25">
      <c r="A16">
        <v>2020</v>
      </c>
      <c r="B16" t="s">
        <v>51</v>
      </c>
      <c r="C16" t="s">
        <v>49</v>
      </c>
      <c r="E16">
        <v>359641.28259999998</v>
      </c>
      <c r="F16">
        <v>57048.416530000002</v>
      </c>
      <c r="G16">
        <v>157904.76999999999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50808.37616</v>
      </c>
      <c r="U16">
        <v>308832.90649999998</v>
      </c>
      <c r="V16">
        <v>52301.053180000003</v>
      </c>
      <c r="W16">
        <v>0</v>
      </c>
      <c r="X16">
        <v>52301.053180000003</v>
      </c>
      <c r="Y16">
        <v>147.42561689999999</v>
      </c>
      <c r="Z16">
        <v>52445.446000000004</v>
      </c>
      <c r="AA16">
        <v>43575.001940000002</v>
      </c>
      <c r="AB16">
        <v>10479.37882</v>
      </c>
      <c r="AC16">
        <v>3396.2597759999999</v>
      </c>
      <c r="AD16">
        <v>139108.8995</v>
      </c>
      <c r="AE16">
        <v>15967.24379</v>
      </c>
      <c r="AF16">
        <v>1805764.7450000001</v>
      </c>
      <c r="AG16">
        <v>15486.478709999999</v>
      </c>
      <c r="AH16">
        <v>586.89645150000001</v>
      </c>
      <c r="AI16">
        <v>61.885849690000001</v>
      </c>
      <c r="AJ16">
        <v>251.73551810000001</v>
      </c>
      <c r="AK16">
        <v>2110.8097170000001</v>
      </c>
      <c r="AL16">
        <v>6304.834852</v>
      </c>
      <c r="AM16">
        <v>68.972094569999996</v>
      </c>
      <c r="AN16">
        <v>10.894336340000001</v>
      </c>
      <c r="AO16">
        <v>1610.323564</v>
      </c>
      <c r="AP16">
        <v>142.5780555</v>
      </c>
      <c r="AQ16">
        <v>4077.843073</v>
      </c>
      <c r="AR16">
        <v>10949.688620000001</v>
      </c>
    </row>
    <row r="17" spans="1:44" x14ac:dyDescent="0.25">
      <c r="A17">
        <v>2019</v>
      </c>
      <c r="B17" t="s">
        <v>44</v>
      </c>
      <c r="C17" t="s">
        <v>45</v>
      </c>
      <c r="D17">
        <v>10691519</v>
      </c>
      <c r="E17">
        <v>189700.8579</v>
      </c>
      <c r="F17">
        <v>64211.289969999998</v>
      </c>
      <c r="G17">
        <v>439339.82610000001</v>
      </c>
      <c r="H17">
        <v>5974.0049150000004</v>
      </c>
      <c r="I17">
        <v>5702.8266279999998</v>
      </c>
      <c r="J17">
        <v>7.4755928899999997</v>
      </c>
      <c r="K17">
        <v>263.7026937</v>
      </c>
      <c r="L17">
        <v>6204.4258250000003</v>
      </c>
      <c r="M17">
        <v>2378.6487310000002</v>
      </c>
      <c r="N17">
        <v>12867.03421</v>
      </c>
      <c r="O17">
        <v>1571.298301</v>
      </c>
      <c r="P17">
        <v>2066.8651810000001</v>
      </c>
      <c r="Q17">
        <v>1819.366898</v>
      </c>
      <c r="R17">
        <v>240.0250652</v>
      </c>
      <c r="S17">
        <v>7.4732177599999998</v>
      </c>
      <c r="T17">
        <v>22308.61908</v>
      </c>
      <c r="U17">
        <v>136329.96170000001</v>
      </c>
      <c r="V17">
        <v>3.6342543799999998</v>
      </c>
      <c r="W17">
        <v>8.7150000000000004E-5</v>
      </c>
      <c r="X17">
        <v>3.6341672300000001</v>
      </c>
      <c r="Y17">
        <v>228.772311</v>
      </c>
      <c r="Z17">
        <v>231.87518979999999</v>
      </c>
      <c r="AA17">
        <v>2506.200938</v>
      </c>
      <c r="AB17">
        <v>19.33149955</v>
      </c>
      <c r="AC17">
        <v>2300.4011369999998</v>
      </c>
      <c r="AD17">
        <v>213576.72990000001</v>
      </c>
      <c r="AE17">
        <v>65917.234129999997</v>
      </c>
      <c r="AF17">
        <v>3251729.9270000001</v>
      </c>
      <c r="AG17">
        <v>23070.997050000002</v>
      </c>
      <c r="AH17">
        <v>803.90382190000003</v>
      </c>
      <c r="AI17">
        <v>13.3404205</v>
      </c>
      <c r="AJ17">
        <v>242.31671689999999</v>
      </c>
      <c r="AK17">
        <v>7384.9810269999998</v>
      </c>
      <c r="AL17">
        <v>22447.694749999999</v>
      </c>
      <c r="AM17">
        <v>2921.8157860000001</v>
      </c>
      <c r="AN17">
        <v>437.6686047</v>
      </c>
      <c r="AO17">
        <v>2519.476615</v>
      </c>
      <c r="AP17">
        <v>122.0516021</v>
      </c>
      <c r="AQ17">
        <v>5018.1859080000004</v>
      </c>
      <c r="AR17">
        <v>13775.535749999999</v>
      </c>
    </row>
    <row r="18" spans="1:44" x14ac:dyDescent="0.25">
      <c r="A18">
        <v>2019</v>
      </c>
      <c r="B18" t="s">
        <v>44</v>
      </c>
      <c r="C18" t="s">
        <v>46</v>
      </c>
      <c r="D18">
        <v>6778426</v>
      </c>
      <c r="E18">
        <v>255478.89060000001</v>
      </c>
      <c r="F18">
        <v>30870.658589999999</v>
      </c>
      <c r="G18">
        <v>91692.731690000001</v>
      </c>
      <c r="H18">
        <v>9953.9473890000008</v>
      </c>
      <c r="I18">
        <v>9489.8387610000009</v>
      </c>
      <c r="J18">
        <v>7.1525459900000001</v>
      </c>
      <c r="K18">
        <v>456.95608220000003</v>
      </c>
      <c r="L18">
        <v>8487.7410600000003</v>
      </c>
      <c r="M18">
        <v>4110.6901559999997</v>
      </c>
      <c r="N18">
        <v>12042.176719999999</v>
      </c>
      <c r="O18">
        <v>1380.2721429999999</v>
      </c>
      <c r="P18">
        <v>1922.8721869999999</v>
      </c>
      <c r="Q18">
        <v>1734.8163119999999</v>
      </c>
      <c r="R18">
        <v>185.1027326</v>
      </c>
      <c r="S18">
        <v>2.9531420700000002</v>
      </c>
      <c r="T18">
        <v>29196.635170000001</v>
      </c>
      <c r="U18">
        <v>188384.5558</v>
      </c>
      <c r="V18">
        <v>2517.9181389999999</v>
      </c>
      <c r="W18">
        <v>0.20902636999999999</v>
      </c>
      <c r="X18">
        <v>2517.7091129999999</v>
      </c>
      <c r="Y18">
        <v>61.252140679999997</v>
      </c>
      <c r="Z18">
        <v>2578.7551920000001</v>
      </c>
      <c r="AA18">
        <v>5740.337348</v>
      </c>
      <c r="AB18">
        <v>438.51712830000002</v>
      </c>
      <c r="AC18">
        <v>3624.9631300000001</v>
      </c>
      <c r="AD18">
        <v>73939.530880000006</v>
      </c>
      <c r="AE18">
        <v>6922.4201629999998</v>
      </c>
      <c r="AF18">
        <v>938551.58730000001</v>
      </c>
      <c r="AG18">
        <v>6381.6264870000005</v>
      </c>
      <c r="AH18">
        <v>491.4126296</v>
      </c>
      <c r="AI18">
        <v>9.0330591600000005</v>
      </c>
      <c r="AJ18">
        <v>197.95429139999999</v>
      </c>
      <c r="AK18">
        <v>8053.4166779999996</v>
      </c>
      <c r="AL18">
        <v>14090.06502</v>
      </c>
      <c r="AM18">
        <v>1784.0242350000001</v>
      </c>
      <c r="AN18">
        <v>192.24908310000001</v>
      </c>
      <c r="AO18">
        <v>877.40368409999996</v>
      </c>
      <c r="AP18">
        <v>34.657082709999997</v>
      </c>
      <c r="AQ18">
        <v>1953.7072250000001</v>
      </c>
      <c r="AR18">
        <v>2857.0882179999999</v>
      </c>
    </row>
    <row r="19" spans="1:44" x14ac:dyDescent="0.25">
      <c r="A19">
        <v>2019</v>
      </c>
      <c r="B19" t="s">
        <v>44</v>
      </c>
      <c r="C19" t="s">
        <v>47</v>
      </c>
      <c r="D19">
        <v>3781539</v>
      </c>
      <c r="E19">
        <v>197811.78709999999</v>
      </c>
      <c r="F19">
        <v>25370.127229999998</v>
      </c>
      <c r="G19">
        <v>65973.747029999999</v>
      </c>
      <c r="H19">
        <v>8030.2260420000002</v>
      </c>
      <c r="I19">
        <v>7509.3904220000004</v>
      </c>
      <c r="J19">
        <v>4.8713187600000003</v>
      </c>
      <c r="K19">
        <v>515.96430050000004</v>
      </c>
      <c r="L19">
        <v>4903.4275969999999</v>
      </c>
      <c r="M19">
        <v>3040.405984</v>
      </c>
      <c r="N19">
        <v>9333.2916870000008</v>
      </c>
      <c r="O19">
        <v>1097.9537949999999</v>
      </c>
      <c r="P19">
        <v>1488.3757450000001</v>
      </c>
      <c r="Q19">
        <v>1341.061676</v>
      </c>
      <c r="R19">
        <v>145.3718026</v>
      </c>
      <c r="S19">
        <v>1.9422667600000001</v>
      </c>
      <c r="T19">
        <v>22510.884399999999</v>
      </c>
      <c r="U19">
        <v>147407.2219</v>
      </c>
      <c r="V19">
        <v>6015.6256739999999</v>
      </c>
      <c r="W19">
        <v>0.91884644000000004</v>
      </c>
      <c r="X19">
        <v>6014.706827</v>
      </c>
      <c r="Y19">
        <v>56.178153590000001</v>
      </c>
      <c r="Z19">
        <v>6070.7146320000002</v>
      </c>
      <c r="AA19">
        <v>8774.5315329999994</v>
      </c>
      <c r="AB19">
        <v>1029.4801259999999</v>
      </c>
      <c r="AC19">
        <v>3783.6356110000002</v>
      </c>
      <c r="AD19">
        <v>79449.530169999998</v>
      </c>
      <c r="AE19">
        <v>5698.0396140000003</v>
      </c>
      <c r="AF19">
        <v>722575.40020000003</v>
      </c>
      <c r="AG19">
        <v>4958.6414420000001</v>
      </c>
      <c r="AH19">
        <v>550.54634820000001</v>
      </c>
      <c r="AI19">
        <v>11.201300509999999</v>
      </c>
      <c r="AJ19">
        <v>203.45536949999999</v>
      </c>
      <c r="AK19">
        <v>6596.0748480000002</v>
      </c>
      <c r="AL19">
        <v>11505.269759999999</v>
      </c>
      <c r="AM19">
        <v>1379.9575359999999</v>
      </c>
      <c r="AN19">
        <v>154.59576759999999</v>
      </c>
      <c r="AO19">
        <v>716.02070140000001</v>
      </c>
      <c r="AP19">
        <v>29.569560549999998</v>
      </c>
      <c r="AQ19">
        <v>1695.221432</v>
      </c>
      <c r="AR19">
        <v>2401.7952</v>
      </c>
    </row>
    <row r="20" spans="1:44" x14ac:dyDescent="0.25">
      <c r="A20">
        <v>2019</v>
      </c>
      <c r="B20" t="s">
        <v>44</v>
      </c>
      <c r="C20" t="s">
        <v>48</v>
      </c>
      <c r="D20">
        <v>2345622</v>
      </c>
      <c r="E20">
        <v>156281.223</v>
      </c>
      <c r="F20">
        <v>21209.786090000001</v>
      </c>
      <c r="G20">
        <v>55463.422809999996</v>
      </c>
      <c r="H20">
        <v>6151.6405260000001</v>
      </c>
      <c r="I20">
        <v>5640.5742570000002</v>
      </c>
      <c r="J20">
        <v>4.3335354400000003</v>
      </c>
      <c r="K20">
        <v>506.73273339999997</v>
      </c>
      <c r="L20">
        <v>2997.365573</v>
      </c>
      <c r="M20">
        <v>2226.5975349999999</v>
      </c>
      <c r="N20">
        <v>7143.9107679999997</v>
      </c>
      <c r="O20">
        <v>909.04656469999998</v>
      </c>
      <c r="P20">
        <v>1172.66679</v>
      </c>
      <c r="Q20">
        <v>1054.8302169999999</v>
      </c>
      <c r="R20">
        <v>116.5156483</v>
      </c>
      <c r="S20">
        <v>1.3209252499999999</v>
      </c>
      <c r="T20">
        <v>18162.866750000001</v>
      </c>
      <c r="U20">
        <v>117517.12850000001</v>
      </c>
      <c r="V20">
        <v>8540.3964120000001</v>
      </c>
      <c r="W20">
        <v>1.67511509</v>
      </c>
      <c r="X20">
        <v>8538.721297</v>
      </c>
      <c r="Y20">
        <v>54.90111237</v>
      </c>
      <c r="Z20">
        <v>8593.3452710000001</v>
      </c>
      <c r="AA20">
        <v>10445.13493</v>
      </c>
      <c r="AB20">
        <v>1420.137925</v>
      </c>
      <c r="AC20">
        <v>3337.4769729999998</v>
      </c>
      <c r="AD20">
        <v>48693.336589999999</v>
      </c>
      <c r="AE20">
        <v>4366.013723</v>
      </c>
      <c r="AF20">
        <v>674123.1115</v>
      </c>
      <c r="AG20">
        <v>4626.5502079999997</v>
      </c>
      <c r="AH20">
        <v>538.74490709999998</v>
      </c>
      <c r="AI20">
        <v>12.910534330000001</v>
      </c>
      <c r="AJ20">
        <v>195.7816646</v>
      </c>
      <c r="AK20">
        <v>5251.3819819999999</v>
      </c>
      <c r="AL20">
        <v>9246.5528009999998</v>
      </c>
      <c r="AM20">
        <v>1091.0596860000001</v>
      </c>
      <c r="AN20">
        <v>120.623402</v>
      </c>
      <c r="AO20">
        <v>598.05788159999997</v>
      </c>
      <c r="AP20">
        <v>26.262327679999999</v>
      </c>
      <c r="AQ20">
        <v>1383.2233639999999</v>
      </c>
      <c r="AR20">
        <v>1932.6300670000001</v>
      </c>
    </row>
    <row r="21" spans="1:44" x14ac:dyDescent="0.25">
      <c r="A21">
        <v>2019</v>
      </c>
      <c r="B21" t="s">
        <v>44</v>
      </c>
      <c r="C21" t="s">
        <v>49</v>
      </c>
      <c r="D21">
        <v>6901398</v>
      </c>
      <c r="E21">
        <v>1113928.936</v>
      </c>
      <c r="F21">
        <v>192516.43669999999</v>
      </c>
      <c r="G21">
        <v>384523.69669999997</v>
      </c>
      <c r="H21">
        <v>62710.190730000002</v>
      </c>
      <c r="I21">
        <v>47914.711519999997</v>
      </c>
      <c r="J21">
        <v>41.019414930000003</v>
      </c>
      <c r="K21">
        <v>14754.459800000001</v>
      </c>
      <c r="L21">
        <v>11090.805689999999</v>
      </c>
      <c r="M21">
        <v>9635.4317690000007</v>
      </c>
      <c r="N21">
        <v>50327.878239999998</v>
      </c>
      <c r="O21">
        <v>14985.93341</v>
      </c>
      <c r="P21">
        <v>8983.9415420000005</v>
      </c>
      <c r="Q21">
        <v>7920.3731189999999</v>
      </c>
      <c r="R21">
        <v>1057.6021350000001</v>
      </c>
      <c r="S21">
        <v>5.9662882000000002</v>
      </c>
      <c r="T21">
        <v>48130.039920000003</v>
      </c>
      <c r="U21">
        <v>908064.71470000001</v>
      </c>
      <c r="V21">
        <v>177746.97870000001</v>
      </c>
      <c r="W21">
        <v>234.1458489</v>
      </c>
      <c r="X21">
        <v>177512.8328</v>
      </c>
      <c r="Y21">
        <v>689.87489170000003</v>
      </c>
      <c r="Z21">
        <v>178201.49290000001</v>
      </c>
      <c r="AA21">
        <v>171237.36410000001</v>
      </c>
      <c r="AB21">
        <v>19193.453969999999</v>
      </c>
      <c r="AC21">
        <v>13795.71189</v>
      </c>
      <c r="AD21">
        <v>339928.25540000002</v>
      </c>
      <c r="AE21">
        <v>42764.52824</v>
      </c>
      <c r="AF21">
        <v>4841237.6960000005</v>
      </c>
      <c r="AG21">
        <v>46877.989099999999</v>
      </c>
      <c r="AH21">
        <v>13041.98165</v>
      </c>
      <c r="AI21">
        <v>760.05640040000003</v>
      </c>
      <c r="AJ21">
        <v>3295.0506690000002</v>
      </c>
      <c r="AK21">
        <v>32492.351930000001</v>
      </c>
      <c r="AL21">
        <v>58239.952270000002</v>
      </c>
      <c r="AM21">
        <v>8025.3617210000002</v>
      </c>
      <c r="AN21">
        <v>1075.6420989999999</v>
      </c>
      <c r="AO21">
        <v>4703.6064370000004</v>
      </c>
      <c r="AP21">
        <v>189.92615140000001</v>
      </c>
      <c r="AQ21">
        <v>13588.70039</v>
      </c>
      <c r="AR21">
        <v>32622.04163</v>
      </c>
    </row>
    <row r="22" spans="1:44" x14ac:dyDescent="0.25">
      <c r="A22">
        <v>2019</v>
      </c>
      <c r="B22" t="s">
        <v>50</v>
      </c>
      <c r="C22" t="s">
        <v>45</v>
      </c>
      <c r="D22">
        <v>4150955</v>
      </c>
      <c r="E22">
        <v>78157.708159999995</v>
      </c>
      <c r="F22">
        <v>38008.757100000003</v>
      </c>
      <c r="G22">
        <v>209065.50049999999</v>
      </c>
      <c r="H22">
        <v>5974.0049150000004</v>
      </c>
      <c r="I22">
        <v>5702.8266279999998</v>
      </c>
      <c r="J22">
        <v>7.4755928899999997</v>
      </c>
      <c r="K22">
        <v>263.7026937</v>
      </c>
      <c r="L22">
        <v>6204.4258250000003</v>
      </c>
      <c r="M22">
        <v>2378.6487310000002</v>
      </c>
      <c r="N22">
        <v>12867.03421</v>
      </c>
      <c r="O22">
        <v>1571.298301</v>
      </c>
      <c r="P22">
        <v>2066.8651810000001</v>
      </c>
      <c r="Q22">
        <v>1819.366898</v>
      </c>
      <c r="R22">
        <v>240.0250652</v>
      </c>
      <c r="S22">
        <v>7.4732177599999998</v>
      </c>
      <c r="T22">
        <v>0</v>
      </c>
      <c r="U22">
        <v>47095.430990000001</v>
      </c>
      <c r="V22">
        <v>3.1029657400000001</v>
      </c>
      <c r="W22">
        <v>8.7150000000000004E-5</v>
      </c>
      <c r="X22">
        <v>3.10287859</v>
      </c>
      <c r="Y22">
        <v>138.11741929999999</v>
      </c>
      <c r="Z22">
        <v>141.22029800000001</v>
      </c>
      <c r="AA22">
        <v>1619.4661840000001</v>
      </c>
      <c r="AB22">
        <v>11.816773550000001</v>
      </c>
      <c r="AC22">
        <v>1490.0626589999999</v>
      </c>
      <c r="AD22">
        <v>102553.2138</v>
      </c>
      <c r="AE22">
        <v>26601.220109999998</v>
      </c>
      <c r="AF22">
        <v>1724375.2290000001</v>
      </c>
      <c r="AG22">
        <v>12725.92886</v>
      </c>
      <c r="AH22">
        <v>577.59130130000005</v>
      </c>
      <c r="AI22">
        <v>1.51942478</v>
      </c>
      <c r="AJ22">
        <v>171.3082158</v>
      </c>
      <c r="AK22">
        <v>6027.1248859999996</v>
      </c>
      <c r="AL22">
        <v>17464.682860000001</v>
      </c>
      <c r="AM22">
        <v>2535.7495210000002</v>
      </c>
      <c r="AN22">
        <v>370.02273339999999</v>
      </c>
      <c r="AO22">
        <v>1465.218347</v>
      </c>
      <c r="AP22">
        <v>73.186057869999999</v>
      </c>
      <c r="AQ22">
        <v>3216.4411759999998</v>
      </c>
      <c r="AR22">
        <v>8729.4483230000005</v>
      </c>
    </row>
    <row r="23" spans="1:44" x14ac:dyDescent="0.25">
      <c r="A23">
        <v>2019</v>
      </c>
      <c r="B23" t="s">
        <v>50</v>
      </c>
      <c r="C23" t="s">
        <v>46</v>
      </c>
      <c r="D23">
        <v>2576811</v>
      </c>
      <c r="E23">
        <v>109495.6425</v>
      </c>
      <c r="F23">
        <v>14206.438910000001</v>
      </c>
      <c r="G23">
        <v>38216.781150000003</v>
      </c>
      <c r="H23">
        <v>9953.9473890000008</v>
      </c>
      <c r="I23">
        <v>9489.8387610000009</v>
      </c>
      <c r="J23">
        <v>7.1525459900000001</v>
      </c>
      <c r="K23">
        <v>456.95608220000003</v>
      </c>
      <c r="L23">
        <v>8487.7410600000003</v>
      </c>
      <c r="M23">
        <v>4110.6901559999997</v>
      </c>
      <c r="N23">
        <v>12042.176719999999</v>
      </c>
      <c r="O23">
        <v>1380.2721429999999</v>
      </c>
      <c r="P23">
        <v>1922.8721869999999</v>
      </c>
      <c r="Q23">
        <v>1734.8163119999999</v>
      </c>
      <c r="R23">
        <v>185.1027326</v>
      </c>
      <c r="S23">
        <v>2.9531420700000002</v>
      </c>
      <c r="T23">
        <v>0</v>
      </c>
      <c r="U23">
        <v>71597.942890000006</v>
      </c>
      <c r="V23">
        <v>958.53703540000004</v>
      </c>
      <c r="W23">
        <v>0.20902636999999999</v>
      </c>
      <c r="X23">
        <v>958.32800899999995</v>
      </c>
      <c r="Y23">
        <v>30.644724149999998</v>
      </c>
      <c r="Z23">
        <v>988.97273319999999</v>
      </c>
      <c r="AA23">
        <v>2937.75803</v>
      </c>
      <c r="AB23">
        <v>113.7557259</v>
      </c>
      <c r="AC23">
        <v>2062.5410219999999</v>
      </c>
      <c r="AD23">
        <v>30253.759969999999</v>
      </c>
      <c r="AE23">
        <v>2833.285468</v>
      </c>
      <c r="AF23">
        <v>388734.91800000001</v>
      </c>
      <c r="AG23">
        <v>2761.5333390000001</v>
      </c>
      <c r="AH23">
        <v>399.66632019999997</v>
      </c>
      <c r="AI23">
        <v>3.33697621</v>
      </c>
      <c r="AJ23">
        <v>158.9454916</v>
      </c>
      <c r="AK23">
        <v>7437.2330629999997</v>
      </c>
      <c r="AL23">
        <v>12146.28465</v>
      </c>
      <c r="AM23">
        <v>1738.6996220000001</v>
      </c>
      <c r="AN23">
        <v>185.66866659999999</v>
      </c>
      <c r="AO23">
        <v>390.6911298</v>
      </c>
      <c r="AP23">
        <v>12.180372910000001</v>
      </c>
      <c r="AQ23">
        <v>1012.8734909999999</v>
      </c>
      <c r="AR23">
        <v>1214.6991579999999</v>
      </c>
    </row>
    <row r="24" spans="1:44" x14ac:dyDescent="0.25">
      <c r="A24">
        <v>2019</v>
      </c>
      <c r="B24" t="s">
        <v>50</v>
      </c>
      <c r="C24" t="s">
        <v>47</v>
      </c>
      <c r="D24">
        <v>1472673</v>
      </c>
      <c r="E24">
        <v>85257.322490000006</v>
      </c>
      <c r="F24">
        <v>11344.92326</v>
      </c>
      <c r="G24">
        <v>29572.28197</v>
      </c>
      <c r="H24">
        <v>8030.2260420000002</v>
      </c>
      <c r="I24">
        <v>7509.3904220000004</v>
      </c>
      <c r="J24">
        <v>4.8713187600000003</v>
      </c>
      <c r="K24">
        <v>515.96430050000004</v>
      </c>
      <c r="L24">
        <v>4903.4275969999999</v>
      </c>
      <c r="M24">
        <v>3040.405984</v>
      </c>
      <c r="N24">
        <v>9333.2916870000008</v>
      </c>
      <c r="O24">
        <v>1097.9537949999999</v>
      </c>
      <c r="P24">
        <v>1488.3757450000001</v>
      </c>
      <c r="Q24">
        <v>1341.061676</v>
      </c>
      <c r="R24">
        <v>145.3718026</v>
      </c>
      <c r="S24">
        <v>1.9422667600000001</v>
      </c>
      <c r="T24">
        <v>0</v>
      </c>
      <c r="U24">
        <v>57363.641640000002</v>
      </c>
      <c r="V24">
        <v>2339.0867699999999</v>
      </c>
      <c r="W24">
        <v>0.91884644000000004</v>
      </c>
      <c r="X24">
        <v>2338.167923</v>
      </c>
      <c r="Y24">
        <v>26.021738320000001</v>
      </c>
      <c r="Z24">
        <v>2364.1896620000002</v>
      </c>
      <c r="AA24">
        <v>4170.505897</v>
      </c>
      <c r="AB24">
        <v>276.31989750000002</v>
      </c>
      <c r="AC24">
        <v>2082.636133</v>
      </c>
      <c r="AD24">
        <v>45674.172910000001</v>
      </c>
      <c r="AE24">
        <v>2440.6275329999999</v>
      </c>
      <c r="AF24">
        <v>288697.01620000001</v>
      </c>
      <c r="AG24">
        <v>2157.1279020000002</v>
      </c>
      <c r="AH24">
        <v>449.4469239</v>
      </c>
      <c r="AI24">
        <v>5.0255827899999996</v>
      </c>
      <c r="AJ24">
        <v>160.04895550000001</v>
      </c>
      <c r="AK24">
        <v>5921.7348439999996</v>
      </c>
      <c r="AL24">
        <v>9432.0117800000007</v>
      </c>
      <c r="AM24">
        <v>1344.340477</v>
      </c>
      <c r="AN24">
        <v>145.66606110000001</v>
      </c>
      <c r="AO24">
        <v>315.19150200000001</v>
      </c>
      <c r="AP24">
        <v>13.93478039</v>
      </c>
      <c r="AQ24">
        <v>808.5837282</v>
      </c>
      <c r="AR24">
        <v>1238.7372339999999</v>
      </c>
    </row>
    <row r="25" spans="1:44" x14ac:dyDescent="0.25">
      <c r="A25">
        <v>2019</v>
      </c>
      <c r="B25" t="s">
        <v>50</v>
      </c>
      <c r="C25" t="s">
        <v>48</v>
      </c>
      <c r="D25">
        <v>896560</v>
      </c>
      <c r="E25">
        <v>65466.862200000003</v>
      </c>
      <c r="F25">
        <v>9728.8233209999999</v>
      </c>
      <c r="G25">
        <v>24331.305069999999</v>
      </c>
      <c r="H25">
        <v>6151.6405260000001</v>
      </c>
      <c r="I25">
        <v>5640.5742570000002</v>
      </c>
      <c r="J25">
        <v>4.3335354400000003</v>
      </c>
      <c r="K25">
        <v>506.73273339999997</v>
      </c>
      <c r="L25">
        <v>2997.365573</v>
      </c>
      <c r="M25">
        <v>2226.5975349999999</v>
      </c>
      <c r="N25">
        <v>7143.9107679999997</v>
      </c>
      <c r="O25">
        <v>909.04656469999998</v>
      </c>
      <c r="P25">
        <v>1172.66679</v>
      </c>
      <c r="Q25">
        <v>1054.8302169999999</v>
      </c>
      <c r="R25">
        <v>116.5156483</v>
      </c>
      <c r="S25">
        <v>1.3209252499999999</v>
      </c>
      <c r="T25">
        <v>0</v>
      </c>
      <c r="U25">
        <v>44865.634440000002</v>
      </c>
      <c r="V25">
        <v>3254.9689490000001</v>
      </c>
      <c r="W25">
        <v>1.67511509</v>
      </c>
      <c r="X25">
        <v>3253.2938340000001</v>
      </c>
      <c r="Y25">
        <v>20.12657214</v>
      </c>
      <c r="Z25">
        <v>3273.4204060000002</v>
      </c>
      <c r="AA25">
        <v>4586.2907839999998</v>
      </c>
      <c r="AB25">
        <v>389.9475903</v>
      </c>
      <c r="AC25">
        <v>1702.8179680000001</v>
      </c>
      <c r="AD25">
        <v>20158.750049999999</v>
      </c>
      <c r="AE25">
        <v>1724.2615169999999</v>
      </c>
      <c r="AF25">
        <v>268656.44510000001</v>
      </c>
      <c r="AG25">
        <v>1957.4646849999999</v>
      </c>
      <c r="AH25">
        <v>435.79029789999998</v>
      </c>
      <c r="AI25">
        <v>5.9908864299999998</v>
      </c>
      <c r="AJ25">
        <v>149.7965217</v>
      </c>
      <c r="AK25">
        <v>4588.3405059999996</v>
      </c>
      <c r="AL25">
        <v>7229.4902570000004</v>
      </c>
      <c r="AM25">
        <v>1057.9220439999999</v>
      </c>
      <c r="AN25">
        <v>116.82953019999999</v>
      </c>
      <c r="AO25">
        <v>239.83694149999999</v>
      </c>
      <c r="AP25">
        <v>12.55864476</v>
      </c>
      <c r="AQ25">
        <v>637.25646840000002</v>
      </c>
      <c r="AR25">
        <v>820.69725970000002</v>
      </c>
    </row>
    <row r="26" spans="1:44" x14ac:dyDescent="0.25">
      <c r="A26">
        <v>2019</v>
      </c>
      <c r="B26" t="s">
        <v>50</v>
      </c>
      <c r="C26" t="s">
        <v>49</v>
      </c>
      <c r="D26">
        <v>3941678</v>
      </c>
      <c r="E26">
        <v>773245.83979999996</v>
      </c>
      <c r="F26">
        <v>134829.36170000001</v>
      </c>
      <c r="G26">
        <v>245024.7622</v>
      </c>
      <c r="H26">
        <v>62710.190730000002</v>
      </c>
      <c r="I26">
        <v>47914.711519999997</v>
      </c>
      <c r="J26">
        <v>41.019414930000003</v>
      </c>
      <c r="K26">
        <v>14754.459800000001</v>
      </c>
      <c r="L26">
        <v>11090.805689999999</v>
      </c>
      <c r="M26">
        <v>9635.4317690000007</v>
      </c>
      <c r="N26">
        <v>50327.878239999998</v>
      </c>
      <c r="O26">
        <v>14985.93341</v>
      </c>
      <c r="P26">
        <v>8983.9415420000005</v>
      </c>
      <c r="Q26">
        <v>7920.3731189999999</v>
      </c>
      <c r="R26">
        <v>1057.6021350000001</v>
      </c>
      <c r="S26">
        <v>5.9662882000000002</v>
      </c>
      <c r="T26">
        <v>0</v>
      </c>
      <c r="U26">
        <v>615511.65839999996</v>
      </c>
      <c r="V26">
        <v>128170.43369999999</v>
      </c>
      <c r="W26">
        <v>234.1458489</v>
      </c>
      <c r="X26">
        <v>127936.2879</v>
      </c>
      <c r="Y26">
        <v>529.41999410000005</v>
      </c>
      <c r="Z26">
        <v>128465.70789999999</v>
      </c>
      <c r="AA26">
        <v>128143.8422</v>
      </c>
      <c r="AB26">
        <v>10408.356809999999</v>
      </c>
      <c r="AC26">
        <v>10086.49106</v>
      </c>
      <c r="AD26">
        <v>222384.4651</v>
      </c>
      <c r="AE26">
        <v>27817.95147</v>
      </c>
      <c r="AF26">
        <v>3263618.267</v>
      </c>
      <c r="AG26">
        <v>31699.844349999999</v>
      </c>
      <c r="AH26">
        <v>12430.604139999999</v>
      </c>
      <c r="AI26">
        <v>697.07622619999995</v>
      </c>
      <c r="AJ26">
        <v>3025.5841780000001</v>
      </c>
      <c r="AK26">
        <v>30121.007870000001</v>
      </c>
      <c r="AL26">
        <v>51885.355490000002</v>
      </c>
      <c r="AM26">
        <v>7955.2193639999996</v>
      </c>
      <c r="AN26">
        <v>1063.507791</v>
      </c>
      <c r="AO26">
        <v>3080.9415509999999</v>
      </c>
      <c r="AP26">
        <v>97.085028440000002</v>
      </c>
      <c r="AQ26">
        <v>9653.0774239999992</v>
      </c>
      <c r="AR26">
        <v>21081.449400000001</v>
      </c>
    </row>
    <row r="27" spans="1:44" x14ac:dyDescent="0.25">
      <c r="A27">
        <v>2019</v>
      </c>
      <c r="B27" t="s">
        <v>51</v>
      </c>
      <c r="C27" t="s">
        <v>45</v>
      </c>
      <c r="D27">
        <v>6540564</v>
      </c>
      <c r="E27">
        <v>111543.1498</v>
      </c>
      <c r="F27">
        <v>26202.532869999999</v>
      </c>
      <c r="G27">
        <v>230274.32569999999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22308.61908</v>
      </c>
      <c r="U27">
        <v>89234.530710000006</v>
      </c>
      <c r="V27">
        <v>0.53128863999999998</v>
      </c>
      <c r="W27">
        <v>0</v>
      </c>
      <c r="X27">
        <v>0.53128863999999998</v>
      </c>
      <c r="Y27">
        <v>90.654891750000004</v>
      </c>
      <c r="Z27">
        <v>90.654891750000004</v>
      </c>
      <c r="AA27">
        <v>886.7347542</v>
      </c>
      <c r="AB27">
        <v>7.5147259999999996</v>
      </c>
      <c r="AC27">
        <v>810.33847720000006</v>
      </c>
      <c r="AD27">
        <v>111023.516</v>
      </c>
      <c r="AE27">
        <v>39316.014020000002</v>
      </c>
      <c r="AF27">
        <v>1527354.6980000001</v>
      </c>
      <c r="AG27">
        <v>10345.06819</v>
      </c>
      <c r="AH27">
        <v>226.3125206</v>
      </c>
      <c r="AI27">
        <v>11.820995720000001</v>
      </c>
      <c r="AJ27">
        <v>71.008501089999996</v>
      </c>
      <c r="AK27">
        <v>1357.8561400000001</v>
      </c>
      <c r="AL27">
        <v>4983.0118920000004</v>
      </c>
      <c r="AM27">
        <v>386.06626519999998</v>
      </c>
      <c r="AN27">
        <v>67.645871319999998</v>
      </c>
      <c r="AO27">
        <v>1054.258268</v>
      </c>
      <c r="AP27">
        <v>48.865544190000001</v>
      </c>
      <c r="AQ27">
        <v>1801.7447320000001</v>
      </c>
      <c r="AR27">
        <v>5046.0874290000002</v>
      </c>
    </row>
    <row r="28" spans="1:44" x14ac:dyDescent="0.25">
      <c r="A28">
        <v>2019</v>
      </c>
      <c r="B28" t="s">
        <v>51</v>
      </c>
      <c r="C28" t="s">
        <v>46</v>
      </c>
      <c r="D28">
        <v>4201615</v>
      </c>
      <c r="E28">
        <v>145983.2481</v>
      </c>
      <c r="F28">
        <v>16664.219679999998</v>
      </c>
      <c r="G28">
        <v>53475.950539999998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29196.635170000001</v>
      </c>
      <c r="U28">
        <v>116786.61289999999</v>
      </c>
      <c r="V28">
        <v>1559.3811040000001</v>
      </c>
      <c r="W28">
        <v>0</v>
      </c>
      <c r="X28">
        <v>1559.3811040000001</v>
      </c>
      <c r="Y28">
        <v>30.607416529999998</v>
      </c>
      <c r="Z28">
        <v>1589.782459</v>
      </c>
      <c r="AA28">
        <v>2802.5793180000001</v>
      </c>
      <c r="AB28">
        <v>324.76140229999999</v>
      </c>
      <c r="AC28">
        <v>1562.4221070000001</v>
      </c>
      <c r="AD28">
        <v>43685.770909999999</v>
      </c>
      <c r="AE28">
        <v>4089.1346950000002</v>
      </c>
      <c r="AF28">
        <v>549816.66929999995</v>
      </c>
      <c r="AG28">
        <v>3620.0931479999999</v>
      </c>
      <c r="AH28">
        <v>91.74630947</v>
      </c>
      <c r="AI28">
        <v>5.6960829500000001</v>
      </c>
      <c r="AJ28">
        <v>39.008799770000003</v>
      </c>
      <c r="AK28">
        <v>616.18361470000002</v>
      </c>
      <c r="AL28">
        <v>1943.7803670000001</v>
      </c>
      <c r="AM28">
        <v>45.32461241</v>
      </c>
      <c r="AN28">
        <v>6.58041652</v>
      </c>
      <c r="AO28">
        <v>486.7125542</v>
      </c>
      <c r="AP28">
        <v>22.476709799999998</v>
      </c>
      <c r="AQ28">
        <v>940.83373329999995</v>
      </c>
      <c r="AR28">
        <v>1642.38906</v>
      </c>
    </row>
    <row r="29" spans="1:44" x14ac:dyDescent="0.25">
      <c r="A29">
        <v>2019</v>
      </c>
      <c r="B29" t="s">
        <v>51</v>
      </c>
      <c r="C29" t="s">
        <v>47</v>
      </c>
      <c r="D29">
        <v>2308866</v>
      </c>
      <c r="E29">
        <v>112554.46460000001</v>
      </c>
      <c r="F29">
        <v>14025.20397</v>
      </c>
      <c r="G29">
        <v>36401.465060000002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22510.884399999999</v>
      </c>
      <c r="U29">
        <v>90043.580220000003</v>
      </c>
      <c r="V29">
        <v>3676.538904</v>
      </c>
      <c r="W29">
        <v>0</v>
      </c>
      <c r="X29">
        <v>3676.538904</v>
      </c>
      <c r="Y29">
        <v>30.15641527</v>
      </c>
      <c r="Z29">
        <v>3706.5249699999999</v>
      </c>
      <c r="AA29">
        <v>4604.0256360000003</v>
      </c>
      <c r="AB29">
        <v>753.16022880000003</v>
      </c>
      <c r="AC29">
        <v>1700.999478</v>
      </c>
      <c r="AD29">
        <v>33775.357259999997</v>
      </c>
      <c r="AE29">
        <v>3257.4120809999999</v>
      </c>
      <c r="AF29">
        <v>433878.38400000002</v>
      </c>
      <c r="AG29">
        <v>2801.5135409999998</v>
      </c>
      <c r="AH29">
        <v>101.0994243</v>
      </c>
      <c r="AI29">
        <v>6.1757177199999997</v>
      </c>
      <c r="AJ29">
        <v>43.406413980000004</v>
      </c>
      <c r="AK29">
        <v>674.34000330000003</v>
      </c>
      <c r="AL29">
        <v>2073.2579810000002</v>
      </c>
      <c r="AM29">
        <v>35.6170598</v>
      </c>
      <c r="AN29">
        <v>8.9297065500000006</v>
      </c>
      <c r="AO29">
        <v>400.82919939999999</v>
      </c>
      <c r="AP29">
        <v>15.63478016</v>
      </c>
      <c r="AQ29">
        <v>886.63770360000001</v>
      </c>
      <c r="AR29">
        <v>1163.0579660000001</v>
      </c>
    </row>
    <row r="30" spans="1:44" x14ac:dyDescent="0.25">
      <c r="A30">
        <v>2019</v>
      </c>
      <c r="B30" t="s">
        <v>51</v>
      </c>
      <c r="C30" t="s">
        <v>48</v>
      </c>
      <c r="D30">
        <v>1449062</v>
      </c>
      <c r="E30">
        <v>90814.360839999994</v>
      </c>
      <c r="F30">
        <v>11480.96277</v>
      </c>
      <c r="G30">
        <v>31132.117740000002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18162.866750000001</v>
      </c>
      <c r="U30">
        <v>72651.494089999993</v>
      </c>
      <c r="V30">
        <v>5285.427463</v>
      </c>
      <c r="W30">
        <v>0</v>
      </c>
      <c r="X30">
        <v>5285.427463</v>
      </c>
      <c r="Y30">
        <v>34.774540229999999</v>
      </c>
      <c r="Z30">
        <v>5319.924865</v>
      </c>
      <c r="AA30">
        <v>5858.844145</v>
      </c>
      <c r="AB30">
        <v>1030.1903339999999</v>
      </c>
      <c r="AC30">
        <v>1634.659005</v>
      </c>
      <c r="AD30">
        <v>28534.58654</v>
      </c>
      <c r="AE30">
        <v>2641.7522060000001</v>
      </c>
      <c r="AF30">
        <v>405466.66629999998</v>
      </c>
      <c r="AG30">
        <v>2669.0855240000001</v>
      </c>
      <c r="AH30">
        <v>102.9546091</v>
      </c>
      <c r="AI30">
        <v>6.9196479000000002</v>
      </c>
      <c r="AJ30">
        <v>45.9851429</v>
      </c>
      <c r="AK30">
        <v>663.04147579999994</v>
      </c>
      <c r="AL30">
        <v>2017.0625439999999</v>
      </c>
      <c r="AM30">
        <v>33.137642339999999</v>
      </c>
      <c r="AN30">
        <v>3.7938718499999999</v>
      </c>
      <c r="AO30">
        <v>358.22094010000001</v>
      </c>
      <c r="AP30">
        <v>13.70368292</v>
      </c>
      <c r="AQ30">
        <v>745.96689609999999</v>
      </c>
      <c r="AR30">
        <v>1111.9328069999999</v>
      </c>
    </row>
    <row r="31" spans="1:44" x14ac:dyDescent="0.25">
      <c r="A31">
        <v>2019</v>
      </c>
      <c r="B31" t="s">
        <v>51</v>
      </c>
      <c r="C31" t="s">
        <v>49</v>
      </c>
      <c r="D31">
        <v>2959720</v>
      </c>
      <c r="E31">
        <v>340683.09620000003</v>
      </c>
      <c r="F31">
        <v>57687.074939999999</v>
      </c>
      <c r="G31">
        <v>139498.9345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48130.039920000003</v>
      </c>
      <c r="U31">
        <v>292553.0563</v>
      </c>
      <c r="V31">
        <v>49576.54494</v>
      </c>
      <c r="W31">
        <v>0</v>
      </c>
      <c r="X31">
        <v>49576.54494</v>
      </c>
      <c r="Y31">
        <v>160.45489760000001</v>
      </c>
      <c r="Z31">
        <v>49735.784939999998</v>
      </c>
      <c r="AA31">
        <v>43093.521950000002</v>
      </c>
      <c r="AB31">
        <v>8785.0971590000008</v>
      </c>
      <c r="AC31">
        <v>3709.2208340000002</v>
      </c>
      <c r="AD31">
        <v>117543.79029999999</v>
      </c>
      <c r="AE31">
        <v>14946.57676</v>
      </c>
      <c r="AF31">
        <v>1577619.429</v>
      </c>
      <c r="AG31">
        <v>15178.144749999999</v>
      </c>
      <c r="AH31">
        <v>611.37750489999996</v>
      </c>
      <c r="AI31">
        <v>62.980174249999997</v>
      </c>
      <c r="AJ31">
        <v>269.46649109999998</v>
      </c>
      <c r="AK31">
        <v>2371.3440559999999</v>
      </c>
      <c r="AL31">
        <v>6354.5967810000002</v>
      </c>
      <c r="AM31">
        <v>70.142356739999997</v>
      </c>
      <c r="AN31">
        <v>12.13430857</v>
      </c>
      <c r="AO31">
        <v>1622.6648869999999</v>
      </c>
      <c r="AP31">
        <v>92.841122909999996</v>
      </c>
      <c r="AQ31">
        <v>3935.6229619999999</v>
      </c>
      <c r="AR31">
        <v>11540.59223</v>
      </c>
    </row>
    <row r="32" spans="1:44" x14ac:dyDescent="0.25">
      <c r="A32">
        <v>2018</v>
      </c>
      <c r="B32" t="s">
        <v>44</v>
      </c>
      <c r="C32" t="s">
        <v>45</v>
      </c>
      <c r="D32">
        <v>11026712</v>
      </c>
      <c r="E32">
        <v>194818.57029999999</v>
      </c>
      <c r="F32">
        <v>57939.234799999998</v>
      </c>
      <c r="G32">
        <v>386754.26069999998</v>
      </c>
      <c r="H32">
        <v>6027.6980210000002</v>
      </c>
      <c r="I32">
        <v>5743.0641029999997</v>
      </c>
      <c r="J32">
        <v>9.3356580000000005</v>
      </c>
      <c r="K32">
        <v>275.29826000000003</v>
      </c>
      <c r="L32">
        <v>6444.8639810000004</v>
      </c>
      <c r="M32">
        <v>2441.1791600000001</v>
      </c>
      <c r="N32">
        <v>11647.853150000001</v>
      </c>
      <c r="O32">
        <v>1448.9075009999999</v>
      </c>
      <c r="P32">
        <v>2071.7129669999999</v>
      </c>
      <c r="Q32">
        <v>1829.2937469999999</v>
      </c>
      <c r="R32">
        <v>234.16992959999999</v>
      </c>
      <c r="S32">
        <v>8.2492901500000002</v>
      </c>
      <c r="T32">
        <v>23282.538260000001</v>
      </c>
      <c r="U32">
        <v>141453.8173</v>
      </c>
      <c r="V32">
        <v>3.5370343700000002</v>
      </c>
      <c r="W32">
        <v>3.5007000000000001E-4</v>
      </c>
      <c r="X32">
        <v>3.5366843000000001</v>
      </c>
      <c r="Y32">
        <v>193.91030119999999</v>
      </c>
      <c r="Z32">
        <v>196.9829044</v>
      </c>
      <c r="AA32">
        <v>2869.6131270000001</v>
      </c>
      <c r="AB32">
        <v>20.329107310000001</v>
      </c>
      <c r="AC32">
        <v>2701.0361029999999</v>
      </c>
      <c r="AD32">
        <v>198416.0042</v>
      </c>
      <c r="AE32">
        <v>38499.25877</v>
      </c>
      <c r="AF32">
        <v>2745433.3939999999</v>
      </c>
      <c r="AG32">
        <v>20779.754099999998</v>
      </c>
      <c r="AH32">
        <v>791.18359659999999</v>
      </c>
      <c r="AI32">
        <v>13.211001019999999</v>
      </c>
      <c r="AJ32">
        <v>248.2704377</v>
      </c>
      <c r="AK32">
        <v>7041.4255759999996</v>
      </c>
      <c r="AL32">
        <v>20352.49554</v>
      </c>
      <c r="AM32">
        <v>2859.5749930000002</v>
      </c>
      <c r="AN32">
        <v>400.73797389999999</v>
      </c>
      <c r="AO32">
        <v>2564.4155209999999</v>
      </c>
      <c r="AP32">
        <v>130.89074110000001</v>
      </c>
      <c r="AQ32">
        <v>5967.6509020000003</v>
      </c>
      <c r="AR32">
        <v>15072.872369999999</v>
      </c>
    </row>
    <row r="33" spans="1:44" x14ac:dyDescent="0.25">
      <c r="A33">
        <v>2018</v>
      </c>
      <c r="B33" t="s">
        <v>44</v>
      </c>
      <c r="C33" t="s">
        <v>46</v>
      </c>
      <c r="D33">
        <v>6851986</v>
      </c>
      <c r="E33">
        <v>257075.5048</v>
      </c>
      <c r="F33">
        <v>30366.866000000002</v>
      </c>
      <c r="G33">
        <v>86180.773759999996</v>
      </c>
      <c r="H33">
        <v>10122.9054</v>
      </c>
      <c r="I33">
        <v>9620.1792440000008</v>
      </c>
      <c r="J33">
        <v>8.6901218</v>
      </c>
      <c r="K33">
        <v>494.03603509999999</v>
      </c>
      <c r="L33">
        <v>8696.720808</v>
      </c>
      <c r="M33">
        <v>4218.215596</v>
      </c>
      <c r="N33">
        <v>11392.097040000001</v>
      </c>
      <c r="O33">
        <v>1327.1561799999999</v>
      </c>
      <c r="P33">
        <v>1935.0206969999999</v>
      </c>
      <c r="Q33">
        <v>1745.5761</v>
      </c>
      <c r="R33">
        <v>186.0306052</v>
      </c>
      <c r="S33">
        <v>3.4139917</v>
      </c>
      <c r="T33">
        <v>29360.310460000001</v>
      </c>
      <c r="U33">
        <v>190023.07860000001</v>
      </c>
      <c r="V33">
        <v>2514.3911459999999</v>
      </c>
      <c r="W33">
        <v>0.18115923</v>
      </c>
      <c r="X33">
        <v>2514.2099870000002</v>
      </c>
      <c r="Y33">
        <v>55.940322160000001</v>
      </c>
      <c r="Z33">
        <v>2554.2029259999999</v>
      </c>
      <c r="AA33">
        <v>10823.225710000001</v>
      </c>
      <c r="AB33">
        <v>453.75033350000001</v>
      </c>
      <c r="AC33">
        <v>8747.3845669999992</v>
      </c>
      <c r="AD33">
        <v>71474.248370000001</v>
      </c>
      <c r="AE33">
        <v>7723.3758799999996</v>
      </c>
      <c r="AF33">
        <v>867404.67299999995</v>
      </c>
      <c r="AG33">
        <v>5810.2476850000003</v>
      </c>
      <c r="AH33">
        <v>512.69590540000002</v>
      </c>
      <c r="AI33">
        <v>9.0036492999999993</v>
      </c>
      <c r="AJ33">
        <v>216.65692659999999</v>
      </c>
      <c r="AK33">
        <v>8002.5944589999999</v>
      </c>
      <c r="AL33">
        <v>13454.22918</v>
      </c>
      <c r="AM33">
        <v>1796.5601429999999</v>
      </c>
      <c r="AN33">
        <v>192.94232880000001</v>
      </c>
      <c r="AO33">
        <v>825.66805260000001</v>
      </c>
      <c r="AP33">
        <v>29.623613030000001</v>
      </c>
      <c r="AQ33">
        <v>2021.8986179999999</v>
      </c>
      <c r="AR33">
        <v>2491.3438350000001</v>
      </c>
    </row>
    <row r="34" spans="1:44" x14ac:dyDescent="0.25">
      <c r="A34">
        <v>2018</v>
      </c>
      <c r="B34" t="s">
        <v>44</v>
      </c>
      <c r="C34" t="s">
        <v>47</v>
      </c>
      <c r="D34">
        <v>3715748</v>
      </c>
      <c r="E34">
        <v>193999.81649999999</v>
      </c>
      <c r="F34">
        <v>24444.993880000002</v>
      </c>
      <c r="G34">
        <v>62795.767509999998</v>
      </c>
      <c r="H34">
        <v>7983.3631690000002</v>
      </c>
      <c r="I34">
        <v>7429.9992389999998</v>
      </c>
      <c r="J34">
        <v>5.8273304000000001</v>
      </c>
      <c r="K34">
        <v>547.53659970000001</v>
      </c>
      <c r="L34">
        <v>4927.5366199999999</v>
      </c>
      <c r="M34">
        <v>3071.5042579999999</v>
      </c>
      <c r="N34">
        <v>8825.4170589999994</v>
      </c>
      <c r="O34">
        <v>1083.308687</v>
      </c>
      <c r="P34">
        <v>1490.377109</v>
      </c>
      <c r="Q34">
        <v>1343.69444</v>
      </c>
      <c r="R34">
        <v>144.53706819999999</v>
      </c>
      <c r="S34">
        <v>2.1456008899999999</v>
      </c>
      <c r="T34">
        <v>21852.59964</v>
      </c>
      <c r="U34">
        <v>144765.70989999999</v>
      </c>
      <c r="V34">
        <v>5899.7625959999996</v>
      </c>
      <c r="W34">
        <v>0.82429717000000002</v>
      </c>
      <c r="X34">
        <v>5898.9382990000004</v>
      </c>
      <c r="Y34">
        <v>56.774884610000001</v>
      </c>
      <c r="Z34">
        <v>5907.0052310000001</v>
      </c>
      <c r="AA34">
        <v>9877.2283480000006</v>
      </c>
      <c r="AB34">
        <v>1048.3927389999999</v>
      </c>
      <c r="AC34">
        <v>5068.1713739999996</v>
      </c>
      <c r="AD34">
        <v>56594.678939999998</v>
      </c>
      <c r="AE34">
        <v>5654.2590499999997</v>
      </c>
      <c r="AF34">
        <v>645894.46979999996</v>
      </c>
      <c r="AG34">
        <v>4829.9812769999999</v>
      </c>
      <c r="AH34">
        <v>564.83273389999999</v>
      </c>
      <c r="AI34">
        <v>10.408578589999999</v>
      </c>
      <c r="AJ34">
        <v>226.38547560000001</v>
      </c>
      <c r="AK34">
        <v>6460.4225990000004</v>
      </c>
      <c r="AL34">
        <v>10952.01347</v>
      </c>
      <c r="AM34">
        <v>1383.136561</v>
      </c>
      <c r="AN34">
        <v>150.30154769999999</v>
      </c>
      <c r="AO34">
        <v>682.45646180000006</v>
      </c>
      <c r="AP34">
        <v>24.74943223</v>
      </c>
      <c r="AQ34">
        <v>1815.722254</v>
      </c>
      <c r="AR34">
        <v>2404.9255619999999</v>
      </c>
    </row>
    <row r="35" spans="1:44" x14ac:dyDescent="0.25">
      <c r="A35">
        <v>2018</v>
      </c>
      <c r="B35" t="s">
        <v>44</v>
      </c>
      <c r="C35" t="s">
        <v>48</v>
      </c>
      <c r="D35">
        <v>2289891</v>
      </c>
      <c r="E35">
        <v>152368.83319999999</v>
      </c>
      <c r="F35">
        <v>20145.35788</v>
      </c>
      <c r="G35">
        <v>54384.10598</v>
      </c>
      <c r="H35">
        <v>6068.2731940000003</v>
      </c>
      <c r="I35">
        <v>5535.8316809999997</v>
      </c>
      <c r="J35">
        <v>3.8192197600000002</v>
      </c>
      <c r="K35">
        <v>528.62229300000001</v>
      </c>
      <c r="L35">
        <v>3020.8648739999999</v>
      </c>
      <c r="M35">
        <v>2237.3976779999998</v>
      </c>
      <c r="N35">
        <v>6707.859074</v>
      </c>
      <c r="O35">
        <v>911.9374593</v>
      </c>
      <c r="P35">
        <v>1163.550279</v>
      </c>
      <c r="Q35">
        <v>1047.9887859999999</v>
      </c>
      <c r="R35">
        <v>114.32741540000001</v>
      </c>
      <c r="S35">
        <v>1.2340779200000001</v>
      </c>
      <c r="T35">
        <v>17528.81782</v>
      </c>
      <c r="U35">
        <v>114730.13280000001</v>
      </c>
      <c r="V35">
        <v>8339.2771499999999</v>
      </c>
      <c r="W35">
        <v>1.5060442000000001</v>
      </c>
      <c r="X35">
        <v>8337.7711060000001</v>
      </c>
      <c r="Y35">
        <v>51.49385212</v>
      </c>
      <c r="Z35">
        <v>8349.8548730000002</v>
      </c>
      <c r="AA35">
        <v>9980.8731549999993</v>
      </c>
      <c r="AB35">
        <v>1436.4778229999999</v>
      </c>
      <c r="AC35">
        <v>3131.0649520000002</v>
      </c>
      <c r="AD35">
        <v>48632.545850000002</v>
      </c>
      <c r="AE35">
        <v>4316.9051849999996</v>
      </c>
      <c r="AF35">
        <v>543530.22309999994</v>
      </c>
      <c r="AG35">
        <v>4281.9271449999997</v>
      </c>
      <c r="AH35">
        <v>534.97414349999997</v>
      </c>
      <c r="AI35">
        <v>11.17257629</v>
      </c>
      <c r="AJ35">
        <v>214.8152078</v>
      </c>
      <c r="AK35">
        <v>5094.350297</v>
      </c>
      <c r="AL35">
        <v>8724.9635300000009</v>
      </c>
      <c r="AM35">
        <v>1083.786411</v>
      </c>
      <c r="AN35">
        <v>118.6503811</v>
      </c>
      <c r="AO35">
        <v>559.91018280000003</v>
      </c>
      <c r="AP35">
        <v>25.28841328</v>
      </c>
      <c r="AQ35">
        <v>1510.3853360000001</v>
      </c>
      <c r="AR35">
        <v>2115.2901830000001</v>
      </c>
    </row>
    <row r="36" spans="1:44" x14ac:dyDescent="0.25">
      <c r="A36">
        <v>2018</v>
      </c>
      <c r="B36" t="s">
        <v>44</v>
      </c>
      <c r="C36" t="s">
        <v>49</v>
      </c>
      <c r="D36">
        <v>6568080</v>
      </c>
      <c r="E36">
        <v>1044918.607</v>
      </c>
      <c r="F36">
        <v>170421.9877</v>
      </c>
      <c r="G36">
        <v>354622.62520000001</v>
      </c>
      <c r="H36">
        <v>58338.894240000001</v>
      </c>
      <c r="I36">
        <v>44463.277430000002</v>
      </c>
      <c r="J36">
        <v>32.218088899999998</v>
      </c>
      <c r="K36">
        <v>13843.398719999999</v>
      </c>
      <c r="L36">
        <v>10835.58949</v>
      </c>
      <c r="M36">
        <v>9390.2653520000003</v>
      </c>
      <c r="N36">
        <v>45711.171410000003</v>
      </c>
      <c r="O36">
        <v>14331.67272</v>
      </c>
      <c r="P36">
        <v>8610.6948439999996</v>
      </c>
      <c r="Q36">
        <v>7593.1375749999997</v>
      </c>
      <c r="R36">
        <v>1011.7267440000001</v>
      </c>
      <c r="S36">
        <v>5.8305250300000004</v>
      </c>
      <c r="T36">
        <v>45163.751429999997</v>
      </c>
      <c r="U36">
        <v>852536.56790000002</v>
      </c>
      <c r="V36">
        <v>165956.72459999999</v>
      </c>
      <c r="W36">
        <v>196.64763540000001</v>
      </c>
      <c r="X36">
        <v>165760.07699999999</v>
      </c>
      <c r="Y36">
        <v>588.61510029999999</v>
      </c>
      <c r="Z36">
        <v>165853.18669999999</v>
      </c>
      <c r="AA36">
        <v>158388.93799999999</v>
      </c>
      <c r="AB36">
        <v>18509.452969999998</v>
      </c>
      <c r="AC36">
        <v>12522.860790000001</v>
      </c>
      <c r="AD36">
        <v>308419.8688</v>
      </c>
      <c r="AE36">
        <v>38826.009819999999</v>
      </c>
      <c r="AF36">
        <v>4464993.5669999998</v>
      </c>
      <c r="AG36">
        <v>42049.418519999999</v>
      </c>
      <c r="AH36">
        <v>12093.080900000001</v>
      </c>
      <c r="AI36">
        <v>445.17651310000002</v>
      </c>
      <c r="AJ36">
        <v>3292.7773659999998</v>
      </c>
      <c r="AK36">
        <v>30153.75648</v>
      </c>
      <c r="AL36">
        <v>53153.192300000002</v>
      </c>
      <c r="AM36">
        <v>7694.4949290000004</v>
      </c>
      <c r="AN36">
        <v>1025.9751220000001</v>
      </c>
      <c r="AO36">
        <v>4389.7721510000001</v>
      </c>
      <c r="AP36">
        <v>179.26638489999999</v>
      </c>
      <c r="AQ36">
        <v>14476.54933</v>
      </c>
      <c r="AR36">
        <v>23814.118170000002</v>
      </c>
    </row>
    <row r="37" spans="1:44" x14ac:dyDescent="0.25">
      <c r="A37">
        <v>2018</v>
      </c>
      <c r="B37" t="s">
        <v>50</v>
      </c>
      <c r="C37" t="s">
        <v>45</v>
      </c>
      <c r="D37">
        <v>4210097</v>
      </c>
      <c r="E37">
        <v>78405.824059999999</v>
      </c>
      <c r="F37">
        <v>34228.704339999997</v>
      </c>
      <c r="G37">
        <v>189966.05790000001</v>
      </c>
      <c r="H37">
        <v>6027.6980210000002</v>
      </c>
      <c r="I37">
        <v>5743.0641029999997</v>
      </c>
      <c r="J37">
        <v>9.3356580000000005</v>
      </c>
      <c r="K37">
        <v>275.29826000000003</v>
      </c>
      <c r="L37">
        <v>6444.8639810000004</v>
      </c>
      <c r="M37">
        <v>2441.1791600000001</v>
      </c>
      <c r="N37">
        <v>11647.853150000001</v>
      </c>
      <c r="O37">
        <v>1448.9075009999999</v>
      </c>
      <c r="P37">
        <v>2071.7129669999999</v>
      </c>
      <c r="Q37">
        <v>1829.2937469999999</v>
      </c>
      <c r="R37">
        <v>234.16992959999999</v>
      </c>
      <c r="S37">
        <v>8.2492901500000002</v>
      </c>
      <c r="T37">
        <v>0</v>
      </c>
      <c r="U37">
        <v>48323.609279999997</v>
      </c>
      <c r="V37">
        <v>3.08934606</v>
      </c>
      <c r="W37">
        <v>3.5007000000000001E-4</v>
      </c>
      <c r="X37">
        <v>3.0889959899999999</v>
      </c>
      <c r="Y37">
        <v>120.3183447</v>
      </c>
      <c r="Z37">
        <v>123.39094780000001</v>
      </c>
      <c r="AA37">
        <v>1616.942417</v>
      </c>
      <c r="AB37">
        <v>13.57605457</v>
      </c>
      <c r="AC37">
        <v>1507.1275230000001</v>
      </c>
      <c r="AD37">
        <v>95825.841790000006</v>
      </c>
      <c r="AE37">
        <v>19009.026709999998</v>
      </c>
      <c r="AF37">
        <v>1333046.4129999999</v>
      </c>
      <c r="AG37">
        <v>11288.02188</v>
      </c>
      <c r="AH37">
        <v>553.83651889999999</v>
      </c>
      <c r="AI37">
        <v>1.22259808</v>
      </c>
      <c r="AJ37">
        <v>174.22072470000001</v>
      </c>
      <c r="AK37">
        <v>5794.9542680000004</v>
      </c>
      <c r="AL37">
        <v>15652.71486</v>
      </c>
      <c r="AM37">
        <v>2494.3035799999998</v>
      </c>
      <c r="AN37">
        <v>342.6127189</v>
      </c>
      <c r="AO37">
        <v>1505.1783359999999</v>
      </c>
      <c r="AP37">
        <v>80.179441280000006</v>
      </c>
      <c r="AQ37">
        <v>4035.0458699999999</v>
      </c>
      <c r="AR37">
        <v>9308.5417849999994</v>
      </c>
    </row>
    <row r="38" spans="1:44" x14ac:dyDescent="0.25">
      <c r="A38">
        <v>2018</v>
      </c>
      <c r="B38" t="s">
        <v>50</v>
      </c>
      <c r="C38" t="s">
        <v>46</v>
      </c>
      <c r="D38">
        <v>2616176</v>
      </c>
      <c r="E38">
        <v>110273.88</v>
      </c>
      <c r="F38">
        <v>14209.41849</v>
      </c>
      <c r="G38">
        <v>36563.329669999999</v>
      </c>
      <c r="H38">
        <v>10122.9054</v>
      </c>
      <c r="I38">
        <v>9620.1792440000008</v>
      </c>
      <c r="J38">
        <v>8.6901218</v>
      </c>
      <c r="K38">
        <v>494.03603509999999</v>
      </c>
      <c r="L38">
        <v>8696.720808</v>
      </c>
      <c r="M38">
        <v>4218.215596</v>
      </c>
      <c r="N38">
        <v>11392.097040000001</v>
      </c>
      <c r="O38">
        <v>1327.1561799999999</v>
      </c>
      <c r="P38">
        <v>1935.0206969999999</v>
      </c>
      <c r="Q38">
        <v>1745.5761</v>
      </c>
      <c r="R38">
        <v>186.0306052</v>
      </c>
      <c r="S38">
        <v>3.4139917</v>
      </c>
      <c r="T38">
        <v>0</v>
      </c>
      <c r="U38">
        <v>72581.764259999996</v>
      </c>
      <c r="V38">
        <v>964.49675260000004</v>
      </c>
      <c r="W38">
        <v>0.18115923</v>
      </c>
      <c r="X38">
        <v>964.31559340000001</v>
      </c>
      <c r="Y38">
        <v>28.833218769999998</v>
      </c>
      <c r="Z38">
        <v>977.41411989999995</v>
      </c>
      <c r="AA38">
        <v>2833.1395790000001</v>
      </c>
      <c r="AB38">
        <v>117.37121449999999</v>
      </c>
      <c r="AC38">
        <v>1973.0966739999999</v>
      </c>
      <c r="AD38">
        <v>29204.31208</v>
      </c>
      <c r="AE38">
        <v>3169.8877429999998</v>
      </c>
      <c r="AF38">
        <v>351118.14880000002</v>
      </c>
      <c r="AG38">
        <v>2610.7420160000001</v>
      </c>
      <c r="AH38">
        <v>417.74547089999999</v>
      </c>
      <c r="AI38">
        <v>2.96483688</v>
      </c>
      <c r="AJ38">
        <v>172.9954946</v>
      </c>
      <c r="AK38">
        <v>7424.5721999999996</v>
      </c>
      <c r="AL38">
        <v>11505.8195</v>
      </c>
      <c r="AM38">
        <v>1749.854376</v>
      </c>
      <c r="AN38">
        <v>186.4694605</v>
      </c>
      <c r="AO38">
        <v>384.79824780000001</v>
      </c>
      <c r="AP38">
        <v>15.23627787</v>
      </c>
      <c r="AQ38">
        <v>1089.1380220000001</v>
      </c>
      <c r="AR38">
        <v>1079.406508</v>
      </c>
    </row>
    <row r="39" spans="1:44" x14ac:dyDescent="0.25">
      <c r="A39">
        <v>2018</v>
      </c>
      <c r="B39" t="s">
        <v>50</v>
      </c>
      <c r="C39" t="s">
        <v>47</v>
      </c>
      <c r="D39">
        <v>1472762</v>
      </c>
      <c r="E39">
        <v>84736.777000000002</v>
      </c>
      <c r="F39">
        <v>11508.01166</v>
      </c>
      <c r="G39">
        <v>28695.865229999999</v>
      </c>
      <c r="H39">
        <v>7983.3631690000002</v>
      </c>
      <c r="I39">
        <v>7429.9992389999998</v>
      </c>
      <c r="J39">
        <v>5.8273304000000001</v>
      </c>
      <c r="K39">
        <v>547.53659970000001</v>
      </c>
      <c r="L39">
        <v>4927.5366199999999</v>
      </c>
      <c r="M39">
        <v>3071.5042579999999</v>
      </c>
      <c r="N39">
        <v>8825.4170589999994</v>
      </c>
      <c r="O39">
        <v>1083.308687</v>
      </c>
      <c r="P39">
        <v>1490.377109</v>
      </c>
      <c r="Q39">
        <v>1343.69444</v>
      </c>
      <c r="R39">
        <v>144.53706819999999</v>
      </c>
      <c r="S39">
        <v>2.1456008899999999</v>
      </c>
      <c r="T39">
        <v>0</v>
      </c>
      <c r="U39">
        <v>57355.270100000002</v>
      </c>
      <c r="V39">
        <v>2337.554948</v>
      </c>
      <c r="W39">
        <v>0.82429717000000002</v>
      </c>
      <c r="X39">
        <v>2336.7306509999999</v>
      </c>
      <c r="Y39">
        <v>27.098628789999999</v>
      </c>
      <c r="Z39">
        <v>2315.4424600000002</v>
      </c>
      <c r="AA39">
        <v>4017.2523040000001</v>
      </c>
      <c r="AB39">
        <v>283.01832180000002</v>
      </c>
      <c r="AC39">
        <v>1984.828166</v>
      </c>
      <c r="AD39">
        <v>25218.220120000002</v>
      </c>
      <c r="AE39">
        <v>2223.3276980000001</v>
      </c>
      <c r="AF39">
        <v>288948.22249999997</v>
      </c>
      <c r="AG39">
        <v>2154.2898100000002</v>
      </c>
      <c r="AH39">
        <v>461.66806000000003</v>
      </c>
      <c r="AI39">
        <v>4.1876333199999998</v>
      </c>
      <c r="AJ39">
        <v>179.57631910000001</v>
      </c>
      <c r="AK39">
        <v>5834.8646239999998</v>
      </c>
      <c r="AL39">
        <v>8929.2530690000003</v>
      </c>
      <c r="AM39">
        <v>1347.1365249999999</v>
      </c>
      <c r="AN39">
        <v>145.01955050000001</v>
      </c>
      <c r="AO39">
        <v>309.11904750000002</v>
      </c>
      <c r="AP39">
        <v>11.050655969999999</v>
      </c>
      <c r="AQ39">
        <v>913.95164680000005</v>
      </c>
      <c r="AR39">
        <v>1338.2360679999999</v>
      </c>
    </row>
    <row r="40" spans="1:44" x14ac:dyDescent="0.25">
      <c r="A40">
        <v>2018</v>
      </c>
      <c r="B40" t="s">
        <v>50</v>
      </c>
      <c r="C40" t="s">
        <v>48</v>
      </c>
      <c r="D40">
        <v>891418</v>
      </c>
      <c r="E40">
        <v>64724.718200000003</v>
      </c>
      <c r="F40">
        <v>9099.7655360000008</v>
      </c>
      <c r="G40">
        <v>22717.437849999998</v>
      </c>
      <c r="H40">
        <v>6068.2731940000003</v>
      </c>
      <c r="I40">
        <v>5535.8316809999997</v>
      </c>
      <c r="J40">
        <v>3.8192197600000002</v>
      </c>
      <c r="K40">
        <v>528.62229300000001</v>
      </c>
      <c r="L40">
        <v>3020.8648739999999</v>
      </c>
      <c r="M40">
        <v>2237.3976779999998</v>
      </c>
      <c r="N40">
        <v>6707.859074</v>
      </c>
      <c r="O40">
        <v>911.9374593</v>
      </c>
      <c r="P40">
        <v>1163.550279</v>
      </c>
      <c r="Q40">
        <v>1047.9887859999999</v>
      </c>
      <c r="R40">
        <v>114.32741540000001</v>
      </c>
      <c r="S40">
        <v>1.2340779200000001</v>
      </c>
      <c r="T40">
        <v>0</v>
      </c>
      <c r="U40">
        <v>44614.835639999998</v>
      </c>
      <c r="V40">
        <v>3238.052334</v>
      </c>
      <c r="W40">
        <v>1.5060442000000001</v>
      </c>
      <c r="X40">
        <v>3236.5462900000002</v>
      </c>
      <c r="Y40">
        <v>22.608869899999998</v>
      </c>
      <c r="Z40">
        <v>3220.291984</v>
      </c>
      <c r="AA40">
        <v>4438.2334199999996</v>
      </c>
      <c r="AB40">
        <v>405.87072929999999</v>
      </c>
      <c r="AC40">
        <v>1623.8121659999999</v>
      </c>
      <c r="AD40">
        <v>20394.929919999999</v>
      </c>
      <c r="AE40">
        <v>1802.5918899999999</v>
      </c>
      <c r="AF40">
        <v>223182.06580000001</v>
      </c>
      <c r="AG40">
        <v>1787.5074870000001</v>
      </c>
      <c r="AH40">
        <v>430.15599680000003</v>
      </c>
      <c r="AI40">
        <v>4.4526600900000002</v>
      </c>
      <c r="AJ40">
        <v>165.34109580000001</v>
      </c>
      <c r="AK40">
        <v>4478.2397490000003</v>
      </c>
      <c r="AL40">
        <v>6794.3695809999999</v>
      </c>
      <c r="AM40">
        <v>1051.0270009999999</v>
      </c>
      <c r="AN40">
        <v>114.6380315</v>
      </c>
      <c r="AO40">
        <v>240.317869</v>
      </c>
      <c r="AP40">
        <v>12.72779847</v>
      </c>
      <c r="AQ40">
        <v>709.28120560000002</v>
      </c>
      <c r="AR40">
        <v>1075.812318</v>
      </c>
    </row>
    <row r="41" spans="1:44" x14ac:dyDescent="0.25">
      <c r="A41">
        <v>2018</v>
      </c>
      <c r="B41" t="s">
        <v>50</v>
      </c>
      <c r="C41" t="s">
        <v>49</v>
      </c>
      <c r="D41">
        <v>3793041</v>
      </c>
      <c r="E41">
        <v>726464.78269999998</v>
      </c>
      <c r="F41">
        <v>121440.6569</v>
      </c>
      <c r="G41">
        <v>232022.41589999999</v>
      </c>
      <c r="H41">
        <v>58338.894240000001</v>
      </c>
      <c r="I41">
        <v>44463.277430000002</v>
      </c>
      <c r="J41">
        <v>32.218088899999998</v>
      </c>
      <c r="K41">
        <v>13843.398719999999</v>
      </c>
      <c r="L41">
        <v>10835.58949</v>
      </c>
      <c r="M41">
        <v>9390.2653520000003</v>
      </c>
      <c r="N41">
        <v>45711.171410000003</v>
      </c>
      <c r="O41">
        <v>14331.67272</v>
      </c>
      <c r="P41">
        <v>8610.6948439999996</v>
      </c>
      <c r="Q41">
        <v>7593.1375749999997</v>
      </c>
      <c r="R41">
        <v>1011.7267440000001</v>
      </c>
      <c r="S41">
        <v>5.8305250300000004</v>
      </c>
      <c r="T41">
        <v>0</v>
      </c>
      <c r="U41">
        <v>579246.49459999998</v>
      </c>
      <c r="V41">
        <v>119749.97840000001</v>
      </c>
      <c r="W41">
        <v>196.64763540000001</v>
      </c>
      <c r="X41">
        <v>119553.33070000001</v>
      </c>
      <c r="Y41">
        <v>470.72817500000002</v>
      </c>
      <c r="Z41">
        <v>119530.6378</v>
      </c>
      <c r="AA41">
        <v>118626.38129999999</v>
      </c>
      <c r="AB41">
        <v>10166.26916</v>
      </c>
      <c r="AC41">
        <v>9262.0126240000009</v>
      </c>
      <c r="AD41">
        <v>204574.2132</v>
      </c>
      <c r="AE41">
        <v>24036.925139999999</v>
      </c>
      <c r="AF41">
        <v>3052871.827</v>
      </c>
      <c r="AG41">
        <v>28263.216779999999</v>
      </c>
      <c r="AH41">
        <v>11470.12549</v>
      </c>
      <c r="AI41">
        <v>386.84233010000003</v>
      </c>
      <c r="AJ41">
        <v>3012.3699740000002</v>
      </c>
      <c r="AK41">
        <v>28049.97826</v>
      </c>
      <c r="AL41">
        <v>47275.607109999997</v>
      </c>
      <c r="AM41">
        <v>7628.096947</v>
      </c>
      <c r="AN41">
        <v>1016.917835</v>
      </c>
      <c r="AO41">
        <v>2747.9338400000001</v>
      </c>
      <c r="AP41">
        <v>98.759452359999997</v>
      </c>
      <c r="AQ41">
        <v>10601.82365</v>
      </c>
      <c r="AR41">
        <v>15342.29617</v>
      </c>
    </row>
    <row r="42" spans="1:44" x14ac:dyDescent="0.25">
      <c r="A42">
        <v>2018</v>
      </c>
      <c r="B42" t="s">
        <v>51</v>
      </c>
      <c r="C42" t="s">
        <v>45</v>
      </c>
      <c r="D42">
        <v>6816615</v>
      </c>
      <c r="E42">
        <v>116412.74619999999</v>
      </c>
      <c r="F42">
        <v>23710.530460000002</v>
      </c>
      <c r="G42">
        <v>196788.20269999999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23282.538260000001</v>
      </c>
      <c r="U42">
        <v>93130.207989999995</v>
      </c>
      <c r="V42">
        <v>0.44768830999999998</v>
      </c>
      <c r="W42">
        <v>0</v>
      </c>
      <c r="X42">
        <v>0.44768830999999998</v>
      </c>
      <c r="Y42">
        <v>73.591956539999998</v>
      </c>
      <c r="Z42">
        <v>73.591956539999998</v>
      </c>
      <c r="AA42">
        <v>1252.670711</v>
      </c>
      <c r="AB42">
        <v>6.7530527400000002</v>
      </c>
      <c r="AC42">
        <v>1193.90858</v>
      </c>
      <c r="AD42">
        <v>102590.1624</v>
      </c>
      <c r="AE42">
        <v>19490.232059999998</v>
      </c>
      <c r="AF42">
        <v>1412386.9809999999</v>
      </c>
      <c r="AG42">
        <v>9491.7322270000004</v>
      </c>
      <c r="AH42">
        <v>237.3470777</v>
      </c>
      <c r="AI42">
        <v>11.98840294</v>
      </c>
      <c r="AJ42">
        <v>74.049713030000007</v>
      </c>
      <c r="AK42">
        <v>1246.4713079999999</v>
      </c>
      <c r="AL42">
        <v>4699.7806760000003</v>
      </c>
      <c r="AM42">
        <v>365.27141360000002</v>
      </c>
      <c r="AN42">
        <v>58.125254990000002</v>
      </c>
      <c r="AO42">
        <v>1059.237185</v>
      </c>
      <c r="AP42">
        <v>50.711299769999997</v>
      </c>
      <c r="AQ42">
        <v>1932.6050319999999</v>
      </c>
      <c r="AR42">
        <v>5764.3305890000001</v>
      </c>
    </row>
    <row r="43" spans="1:44" x14ac:dyDescent="0.25">
      <c r="A43">
        <v>2018</v>
      </c>
      <c r="B43" t="s">
        <v>51</v>
      </c>
      <c r="C43" t="s">
        <v>46</v>
      </c>
      <c r="D43">
        <v>4235810</v>
      </c>
      <c r="E43">
        <v>146801.62479999999</v>
      </c>
      <c r="F43">
        <v>16157.44751</v>
      </c>
      <c r="G43">
        <v>49617.444100000001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29360.310460000001</v>
      </c>
      <c r="U43">
        <v>117441.3143</v>
      </c>
      <c r="V43">
        <v>1549.8943939999999</v>
      </c>
      <c r="W43">
        <v>0</v>
      </c>
      <c r="X43">
        <v>1549.8943939999999</v>
      </c>
      <c r="Y43">
        <v>27.107103389999999</v>
      </c>
      <c r="Z43">
        <v>1576.788806</v>
      </c>
      <c r="AA43">
        <v>7990.086131</v>
      </c>
      <c r="AB43">
        <v>336.379119</v>
      </c>
      <c r="AC43">
        <v>6774.2878929999997</v>
      </c>
      <c r="AD43">
        <v>42269.936289999998</v>
      </c>
      <c r="AE43">
        <v>4553.4881370000003</v>
      </c>
      <c r="AF43">
        <v>516286.52419999999</v>
      </c>
      <c r="AG43">
        <v>3199.50567</v>
      </c>
      <c r="AH43">
        <v>94.950434540000003</v>
      </c>
      <c r="AI43">
        <v>6.0388124200000002</v>
      </c>
      <c r="AJ43">
        <v>43.661432009999999</v>
      </c>
      <c r="AK43">
        <v>578.02225940000005</v>
      </c>
      <c r="AL43">
        <v>1948.40968</v>
      </c>
      <c r="AM43">
        <v>46.705766959999998</v>
      </c>
      <c r="AN43">
        <v>6.4728682400000004</v>
      </c>
      <c r="AO43">
        <v>440.86980490000002</v>
      </c>
      <c r="AP43">
        <v>14.387335159999999</v>
      </c>
      <c r="AQ43">
        <v>932.76059650000002</v>
      </c>
      <c r="AR43">
        <v>1411.9373270000001</v>
      </c>
    </row>
    <row r="44" spans="1:44" x14ac:dyDescent="0.25">
      <c r="A44">
        <v>2018</v>
      </c>
      <c r="B44" t="s">
        <v>51</v>
      </c>
      <c r="C44" t="s">
        <v>47</v>
      </c>
      <c r="D44">
        <v>2242986</v>
      </c>
      <c r="E44">
        <v>109263.0395</v>
      </c>
      <c r="F44">
        <v>12936.98222</v>
      </c>
      <c r="G44">
        <v>34099.902289999998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21852.59964</v>
      </c>
      <c r="U44">
        <v>87410.439840000006</v>
      </c>
      <c r="V44">
        <v>3562.2076480000001</v>
      </c>
      <c r="W44">
        <v>0</v>
      </c>
      <c r="X44">
        <v>3562.2076480000001</v>
      </c>
      <c r="Y44">
        <v>29.676255820000002</v>
      </c>
      <c r="Z44">
        <v>3591.5627709999999</v>
      </c>
      <c r="AA44">
        <v>5859.976044</v>
      </c>
      <c r="AB44">
        <v>765.37441739999997</v>
      </c>
      <c r="AC44">
        <v>3083.3432090000001</v>
      </c>
      <c r="AD44">
        <v>31376.45883</v>
      </c>
      <c r="AE44">
        <v>3430.9313529999999</v>
      </c>
      <c r="AF44">
        <v>356946.24729999999</v>
      </c>
      <c r="AG44">
        <v>2675.6914670000001</v>
      </c>
      <c r="AH44">
        <v>103.1646739</v>
      </c>
      <c r="AI44">
        <v>6.2209452699999996</v>
      </c>
      <c r="AJ44">
        <v>46.809156559999998</v>
      </c>
      <c r="AK44">
        <v>625.5579755</v>
      </c>
      <c r="AL44">
        <v>2022.760405</v>
      </c>
      <c r="AM44">
        <v>36.000035369999999</v>
      </c>
      <c r="AN44">
        <v>5.2819971499999996</v>
      </c>
      <c r="AO44">
        <v>373.3374144</v>
      </c>
      <c r="AP44">
        <v>13.698776260000001</v>
      </c>
      <c r="AQ44">
        <v>901.77060730000005</v>
      </c>
      <c r="AR44">
        <v>1066.689494</v>
      </c>
    </row>
    <row r="45" spans="1:44" x14ac:dyDescent="0.25">
      <c r="A45">
        <v>2018</v>
      </c>
      <c r="B45" t="s">
        <v>51</v>
      </c>
      <c r="C45" t="s">
        <v>48</v>
      </c>
      <c r="D45">
        <v>1398473</v>
      </c>
      <c r="E45">
        <v>87644.114990000002</v>
      </c>
      <c r="F45">
        <v>11045.592350000001</v>
      </c>
      <c r="G45">
        <v>31666.668129999998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17528.81782</v>
      </c>
      <c r="U45">
        <v>70115.297179999994</v>
      </c>
      <c r="V45">
        <v>5101.2248159999999</v>
      </c>
      <c r="W45">
        <v>0</v>
      </c>
      <c r="X45">
        <v>5101.2248159999999</v>
      </c>
      <c r="Y45">
        <v>28.884982220000001</v>
      </c>
      <c r="Z45">
        <v>5129.5628889999998</v>
      </c>
      <c r="AA45">
        <v>5542.6397349999997</v>
      </c>
      <c r="AB45">
        <v>1030.607094</v>
      </c>
      <c r="AC45">
        <v>1507.2527869999999</v>
      </c>
      <c r="AD45">
        <v>28237.61594</v>
      </c>
      <c r="AE45">
        <v>2514.3132959999998</v>
      </c>
      <c r="AF45">
        <v>320348.15730000002</v>
      </c>
      <c r="AG45">
        <v>2494.4196579999998</v>
      </c>
      <c r="AH45">
        <v>104.8181467</v>
      </c>
      <c r="AI45">
        <v>6.7199162000000001</v>
      </c>
      <c r="AJ45">
        <v>49.474111999999998</v>
      </c>
      <c r="AK45">
        <v>616.11054769999998</v>
      </c>
      <c r="AL45">
        <v>1930.5939499999999</v>
      </c>
      <c r="AM45">
        <v>32.759409939999998</v>
      </c>
      <c r="AN45">
        <v>4.0123496699999999</v>
      </c>
      <c r="AO45">
        <v>319.5923138</v>
      </c>
      <c r="AP45">
        <v>12.560614810000001</v>
      </c>
      <c r="AQ45">
        <v>801.10413000000005</v>
      </c>
      <c r="AR45">
        <v>1039.4778650000001</v>
      </c>
    </row>
    <row r="46" spans="1:44" x14ac:dyDescent="0.25">
      <c r="A46">
        <v>2018</v>
      </c>
      <c r="B46" t="s">
        <v>51</v>
      </c>
      <c r="C46" t="s">
        <v>49</v>
      </c>
      <c r="D46">
        <v>2775039</v>
      </c>
      <c r="E46">
        <v>318453.8247</v>
      </c>
      <c r="F46">
        <v>48981.33077</v>
      </c>
      <c r="G46">
        <v>122600.20940000001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45163.751429999997</v>
      </c>
      <c r="U46">
        <v>273290.07329999999</v>
      </c>
      <c r="V46">
        <v>46206.746249999997</v>
      </c>
      <c r="W46">
        <v>0</v>
      </c>
      <c r="X46">
        <v>46206.746249999997</v>
      </c>
      <c r="Y46">
        <v>117.8869253</v>
      </c>
      <c r="Z46">
        <v>46322.548869999999</v>
      </c>
      <c r="AA46">
        <v>39762.556759999999</v>
      </c>
      <c r="AB46">
        <v>8343.1838110000008</v>
      </c>
      <c r="AC46">
        <v>3260.848168</v>
      </c>
      <c r="AD46">
        <v>103845.6556</v>
      </c>
      <c r="AE46">
        <v>14789.08468</v>
      </c>
      <c r="AF46">
        <v>1412121.74</v>
      </c>
      <c r="AG46">
        <v>13786.20174</v>
      </c>
      <c r="AH46">
        <v>622.95541290000006</v>
      </c>
      <c r="AI46">
        <v>58.334183019999998</v>
      </c>
      <c r="AJ46">
        <v>280.40739129999997</v>
      </c>
      <c r="AK46">
        <v>2103.7782179999999</v>
      </c>
      <c r="AL46">
        <v>5877.5851890000004</v>
      </c>
      <c r="AM46">
        <v>66.397981419999994</v>
      </c>
      <c r="AN46">
        <v>9.0572867699999993</v>
      </c>
      <c r="AO46">
        <v>1641.838311</v>
      </c>
      <c r="AP46">
        <v>80.506932550000002</v>
      </c>
      <c r="AQ46">
        <v>3874.7256860000002</v>
      </c>
      <c r="AR46">
        <v>8471.8219919999992</v>
      </c>
    </row>
    <row r="47" spans="1:44" x14ac:dyDescent="0.25">
      <c r="A47">
        <v>2017</v>
      </c>
      <c r="B47" t="s">
        <v>44</v>
      </c>
      <c r="C47" t="s">
        <v>45</v>
      </c>
      <c r="D47">
        <v>10947973</v>
      </c>
      <c r="E47">
        <v>192209.62349999999</v>
      </c>
      <c r="F47">
        <v>58427.33498</v>
      </c>
      <c r="G47">
        <v>363924.40490000002</v>
      </c>
      <c r="H47">
        <v>5954.0732340000004</v>
      </c>
      <c r="I47">
        <v>5656.9440519999998</v>
      </c>
      <c r="J47">
        <v>10.65993671</v>
      </c>
      <c r="K47">
        <v>286.46924589999998</v>
      </c>
      <c r="L47">
        <v>6480.2596309999999</v>
      </c>
      <c r="M47">
        <v>2416.3217920000002</v>
      </c>
      <c r="N47">
        <v>10167.743619999999</v>
      </c>
      <c r="O47">
        <v>1405.7002540000001</v>
      </c>
      <c r="P47">
        <v>2120.9371580000002</v>
      </c>
      <c r="Q47">
        <v>1883.752522</v>
      </c>
      <c r="R47">
        <v>229.0879985</v>
      </c>
      <c r="S47">
        <v>8.0966372700000004</v>
      </c>
      <c r="T47">
        <v>23211.634679999999</v>
      </c>
      <c r="U47">
        <v>140452.9497</v>
      </c>
      <c r="V47">
        <v>3.3942375600000001</v>
      </c>
      <c r="W47">
        <v>2.1226E-4</v>
      </c>
      <c r="X47">
        <v>3.3940253</v>
      </c>
      <c r="Y47">
        <v>188.7249568</v>
      </c>
      <c r="Z47">
        <v>191.81524099999999</v>
      </c>
      <c r="AA47">
        <v>17777.96644</v>
      </c>
      <c r="AB47">
        <v>24.301736529999999</v>
      </c>
      <c r="AC47">
        <v>17618.16502</v>
      </c>
      <c r="AD47">
        <v>244539.3187</v>
      </c>
      <c r="AE47">
        <v>50594.127339999999</v>
      </c>
      <c r="AF47">
        <v>2686617.5249999999</v>
      </c>
      <c r="AG47">
        <v>21184.458210000001</v>
      </c>
      <c r="AH47">
        <v>805.76105150000001</v>
      </c>
      <c r="AI47">
        <v>10.787237080000001</v>
      </c>
      <c r="AJ47">
        <v>245.42957240000001</v>
      </c>
      <c r="AK47">
        <v>6585.8182319999996</v>
      </c>
      <c r="AL47">
        <v>18242.069210000001</v>
      </c>
      <c r="AM47">
        <v>2932.70388</v>
      </c>
      <c r="AN47">
        <v>397.63053769999999</v>
      </c>
      <c r="AO47">
        <v>2173.9227179999998</v>
      </c>
      <c r="AP47">
        <v>107.02573599999999</v>
      </c>
      <c r="AQ47">
        <v>4981.4270079999997</v>
      </c>
      <c r="AR47">
        <v>15685.51173</v>
      </c>
    </row>
    <row r="48" spans="1:44" x14ac:dyDescent="0.25">
      <c r="A48">
        <v>2017</v>
      </c>
      <c r="B48" t="s">
        <v>44</v>
      </c>
      <c r="C48" t="s">
        <v>46</v>
      </c>
      <c r="D48">
        <v>6736887</v>
      </c>
      <c r="E48">
        <v>253194.68530000001</v>
      </c>
      <c r="F48">
        <v>30041.433300000001</v>
      </c>
      <c r="G48">
        <v>79873.064979999996</v>
      </c>
      <c r="H48">
        <v>10261.32626</v>
      </c>
      <c r="I48">
        <v>9712.5805330000003</v>
      </c>
      <c r="J48">
        <v>10.16514755</v>
      </c>
      <c r="K48">
        <v>538.58058300000005</v>
      </c>
      <c r="L48">
        <v>9007.4830860000002</v>
      </c>
      <c r="M48">
        <v>4351.9586950000003</v>
      </c>
      <c r="N48">
        <v>10776.39048</v>
      </c>
      <c r="O48">
        <v>1311.331645</v>
      </c>
      <c r="P48">
        <v>1996.4462639999999</v>
      </c>
      <c r="Q48">
        <v>1807.0988560000001</v>
      </c>
      <c r="R48">
        <v>186.1949693</v>
      </c>
      <c r="S48">
        <v>3.1524382700000002</v>
      </c>
      <c r="T48">
        <v>28672.810079999999</v>
      </c>
      <c r="U48">
        <v>186816.9388</v>
      </c>
      <c r="V48">
        <v>2471.5013739999999</v>
      </c>
      <c r="W48">
        <v>0.17894704</v>
      </c>
      <c r="X48">
        <v>2471.3224270000001</v>
      </c>
      <c r="Y48">
        <v>52.609480910000002</v>
      </c>
      <c r="Z48">
        <v>2508.1580170000002</v>
      </c>
      <c r="AA48">
        <v>5852.9446479999997</v>
      </c>
      <c r="AB48">
        <v>442.022335</v>
      </c>
      <c r="AC48">
        <v>3812.8252980000002</v>
      </c>
      <c r="AD48">
        <v>106535.3134</v>
      </c>
      <c r="AE48">
        <v>7007.0466550000001</v>
      </c>
      <c r="AF48">
        <v>908224.36620000005</v>
      </c>
      <c r="AG48">
        <v>28083.984189999999</v>
      </c>
      <c r="AH48">
        <v>551.7268765</v>
      </c>
      <c r="AI48">
        <v>7.8852894400000002</v>
      </c>
      <c r="AJ48">
        <v>235.97156089999999</v>
      </c>
      <c r="AK48">
        <v>7959.4603079999997</v>
      </c>
      <c r="AL48">
        <v>12697.286459999999</v>
      </c>
      <c r="AM48">
        <v>1851.5551350000001</v>
      </c>
      <c r="AN48">
        <v>192.2092609</v>
      </c>
      <c r="AO48">
        <v>769.68387889999997</v>
      </c>
      <c r="AP48">
        <v>28.350400860000001</v>
      </c>
      <c r="AQ48">
        <v>1909.444469</v>
      </c>
      <c r="AR48">
        <v>2943.6890579999999</v>
      </c>
    </row>
    <row r="49" spans="1:44" x14ac:dyDescent="0.25">
      <c r="A49">
        <v>2017</v>
      </c>
      <c r="B49" t="s">
        <v>44</v>
      </c>
      <c r="C49" t="s">
        <v>47</v>
      </c>
      <c r="D49">
        <v>3602619</v>
      </c>
      <c r="E49">
        <v>188275.80160000001</v>
      </c>
      <c r="F49">
        <v>23515.998350000002</v>
      </c>
      <c r="G49">
        <v>58399.004569999997</v>
      </c>
      <c r="H49">
        <v>7899.1125389999997</v>
      </c>
      <c r="I49">
        <v>7308.7381640000003</v>
      </c>
      <c r="J49">
        <v>6.94047356</v>
      </c>
      <c r="K49">
        <v>583.43390209999995</v>
      </c>
      <c r="L49">
        <v>5039.3636269999997</v>
      </c>
      <c r="M49">
        <v>3163.7970449999998</v>
      </c>
      <c r="N49">
        <v>8209.1639689999993</v>
      </c>
      <c r="O49">
        <v>1063.833746</v>
      </c>
      <c r="P49">
        <v>1462.392724</v>
      </c>
      <c r="Q49">
        <v>1317.8087539999999</v>
      </c>
      <c r="R49">
        <v>142.86229069999999</v>
      </c>
      <c r="S49">
        <v>1.72167932</v>
      </c>
      <c r="T49">
        <v>21076.646229999998</v>
      </c>
      <c r="U49">
        <v>140361.49170000001</v>
      </c>
      <c r="V49">
        <v>5720.9301130000003</v>
      </c>
      <c r="W49">
        <v>0.74237027</v>
      </c>
      <c r="X49">
        <v>5720.1877420000001</v>
      </c>
      <c r="Y49">
        <v>47.512342179999997</v>
      </c>
      <c r="Z49">
        <v>5718.5929379999998</v>
      </c>
      <c r="AA49">
        <v>8317.9041890000008</v>
      </c>
      <c r="AB49">
        <v>1009.51582</v>
      </c>
      <c r="AC49">
        <v>3661.3244500000001</v>
      </c>
      <c r="AD49">
        <v>68484.877429999993</v>
      </c>
      <c r="AE49">
        <v>5009.2395260000003</v>
      </c>
      <c r="AF49">
        <v>606479.65619999997</v>
      </c>
      <c r="AG49">
        <v>5124.2301310000003</v>
      </c>
      <c r="AH49">
        <v>579.67650690000005</v>
      </c>
      <c r="AI49">
        <v>12.18222463</v>
      </c>
      <c r="AJ49">
        <v>241.6314308</v>
      </c>
      <c r="AK49">
        <v>6418.7111629999999</v>
      </c>
      <c r="AL49">
        <v>10235.90568</v>
      </c>
      <c r="AM49">
        <v>1353.2394019999999</v>
      </c>
      <c r="AN49">
        <v>147.2962153</v>
      </c>
      <c r="AO49">
        <v>616.63628419999998</v>
      </c>
      <c r="AP49">
        <v>26.004518910000002</v>
      </c>
      <c r="AQ49">
        <v>1653.653728</v>
      </c>
      <c r="AR49">
        <v>2063.433043</v>
      </c>
    </row>
    <row r="50" spans="1:44" x14ac:dyDescent="0.25">
      <c r="A50">
        <v>2017</v>
      </c>
      <c r="B50" t="s">
        <v>44</v>
      </c>
      <c r="C50" t="s">
        <v>48</v>
      </c>
      <c r="D50">
        <v>2157260</v>
      </c>
      <c r="E50">
        <v>143704.65289999999</v>
      </c>
      <c r="F50">
        <v>18953.444390000001</v>
      </c>
      <c r="G50">
        <v>49965.213329999999</v>
      </c>
      <c r="H50">
        <v>5782.8813739999996</v>
      </c>
      <c r="I50">
        <v>5220.2932920000003</v>
      </c>
      <c r="J50">
        <v>4.43499614</v>
      </c>
      <c r="K50">
        <v>558.15308560000005</v>
      </c>
      <c r="L50">
        <v>3003.790399</v>
      </c>
      <c r="M50">
        <v>2272.5145699999998</v>
      </c>
      <c r="N50">
        <v>6161.9667339999996</v>
      </c>
      <c r="O50">
        <v>857.6966807</v>
      </c>
      <c r="P50">
        <v>1128.054502</v>
      </c>
      <c r="Q50">
        <v>1012.107468</v>
      </c>
      <c r="R50">
        <v>114.7981511</v>
      </c>
      <c r="S50">
        <v>1.1488837199999999</v>
      </c>
      <c r="T50">
        <v>16441.077069999999</v>
      </c>
      <c r="U50">
        <v>108056.6716</v>
      </c>
      <c r="V50">
        <v>7849.5086350000001</v>
      </c>
      <c r="W50">
        <v>1.2629778</v>
      </c>
      <c r="X50">
        <v>7848.2456570000004</v>
      </c>
      <c r="Y50">
        <v>41.74211047</v>
      </c>
      <c r="Z50">
        <v>7851.0317299999997</v>
      </c>
      <c r="AA50">
        <v>9346.2465439999996</v>
      </c>
      <c r="AB50">
        <v>1367.788847</v>
      </c>
      <c r="AC50">
        <v>2928.7613150000002</v>
      </c>
      <c r="AD50">
        <v>43576.985589999997</v>
      </c>
      <c r="AE50">
        <v>3917.658813</v>
      </c>
      <c r="AF50">
        <v>537204.94609999994</v>
      </c>
      <c r="AG50">
        <v>4286.9161320000003</v>
      </c>
      <c r="AH50">
        <v>560.75007029999995</v>
      </c>
      <c r="AI50">
        <v>9.8870720100000007</v>
      </c>
      <c r="AJ50">
        <v>225.02861519999999</v>
      </c>
      <c r="AK50">
        <v>4912.8435630000004</v>
      </c>
      <c r="AL50">
        <v>8026.4843659999997</v>
      </c>
      <c r="AM50">
        <v>1043.1680329999999</v>
      </c>
      <c r="AN50">
        <v>118.25115719999999</v>
      </c>
      <c r="AO50">
        <v>490.29085020000002</v>
      </c>
      <c r="AP50">
        <v>20.61495554</v>
      </c>
      <c r="AQ50">
        <v>1409.6246639999999</v>
      </c>
      <c r="AR50">
        <v>1928.6420519999999</v>
      </c>
    </row>
    <row r="51" spans="1:44" x14ac:dyDescent="0.25">
      <c r="A51">
        <v>2017</v>
      </c>
      <c r="B51" t="s">
        <v>44</v>
      </c>
      <c r="C51" t="s">
        <v>49</v>
      </c>
      <c r="D51">
        <v>6158444</v>
      </c>
      <c r="E51">
        <v>973760.39890000003</v>
      </c>
      <c r="F51">
        <v>166818.1574</v>
      </c>
      <c r="G51">
        <v>331753.46620000002</v>
      </c>
      <c r="H51">
        <v>53798.493029999998</v>
      </c>
      <c r="I51">
        <v>40472.783130000003</v>
      </c>
      <c r="J51">
        <v>32.281951499999998</v>
      </c>
      <c r="K51">
        <v>13293.42794</v>
      </c>
      <c r="L51">
        <v>10476.49769</v>
      </c>
      <c r="M51">
        <v>9320.6612530000002</v>
      </c>
      <c r="N51">
        <v>40527.358509999998</v>
      </c>
      <c r="O51">
        <v>13829.0082</v>
      </c>
      <c r="P51">
        <v>8213.7048770000001</v>
      </c>
      <c r="Q51">
        <v>7247.8563249999997</v>
      </c>
      <c r="R51">
        <v>960.4344112</v>
      </c>
      <c r="S51">
        <v>5.4141405799999998</v>
      </c>
      <c r="T51">
        <v>42921.02246</v>
      </c>
      <c r="U51">
        <v>794673.65280000004</v>
      </c>
      <c r="V51">
        <v>154317.25459999999</v>
      </c>
      <c r="W51">
        <v>165.07899810000001</v>
      </c>
      <c r="X51">
        <v>154152.17559999999</v>
      </c>
      <c r="Y51">
        <v>570.68311679999999</v>
      </c>
      <c r="Z51">
        <v>154238.7648</v>
      </c>
      <c r="AA51">
        <v>146635.82870000001</v>
      </c>
      <c r="AB51">
        <v>17654.275730000001</v>
      </c>
      <c r="AC51">
        <v>11552.733550000001</v>
      </c>
      <c r="AD51">
        <v>431378.68709999998</v>
      </c>
      <c r="AE51">
        <v>39956.68348</v>
      </c>
      <c r="AF51">
        <v>4222452.2980000004</v>
      </c>
      <c r="AG51">
        <v>44327.511319999998</v>
      </c>
      <c r="AH51">
        <v>11695.3205</v>
      </c>
      <c r="AI51">
        <v>264.77503589999998</v>
      </c>
      <c r="AJ51">
        <v>3312.4817410000001</v>
      </c>
      <c r="AK51">
        <v>28154.169979999999</v>
      </c>
      <c r="AL51">
        <v>47357.135979999999</v>
      </c>
      <c r="AM51">
        <v>7342.6172770000003</v>
      </c>
      <c r="AN51">
        <v>974.00207269999999</v>
      </c>
      <c r="AO51">
        <v>3810.500352</v>
      </c>
      <c r="AP51">
        <v>183.48940010000001</v>
      </c>
      <c r="AQ51">
        <v>13903.57026</v>
      </c>
      <c r="AR51">
        <v>25545.822970000001</v>
      </c>
    </row>
    <row r="52" spans="1:44" x14ac:dyDescent="0.25">
      <c r="A52">
        <v>2017</v>
      </c>
      <c r="B52" t="s">
        <v>50</v>
      </c>
      <c r="C52" t="s">
        <v>45</v>
      </c>
      <c r="D52">
        <v>4131566</v>
      </c>
      <c r="E52">
        <v>76151.396649999995</v>
      </c>
      <c r="F52">
        <v>33975.318010000003</v>
      </c>
      <c r="G52">
        <v>184914.98689999999</v>
      </c>
      <c r="H52">
        <v>5954.0732340000004</v>
      </c>
      <c r="I52">
        <v>5656.9440519999998</v>
      </c>
      <c r="J52">
        <v>10.65993671</v>
      </c>
      <c r="K52">
        <v>286.46924589999998</v>
      </c>
      <c r="L52">
        <v>6480.2596309999999</v>
      </c>
      <c r="M52">
        <v>2416.3217920000002</v>
      </c>
      <c r="N52">
        <v>10167.743619999999</v>
      </c>
      <c r="O52">
        <v>1405.7002540000001</v>
      </c>
      <c r="P52">
        <v>2120.9371580000002</v>
      </c>
      <c r="Q52">
        <v>1883.752522</v>
      </c>
      <c r="R52">
        <v>229.0879985</v>
      </c>
      <c r="S52">
        <v>8.0966372700000004</v>
      </c>
      <c r="T52">
        <v>0</v>
      </c>
      <c r="U52">
        <v>47606.357490000002</v>
      </c>
      <c r="V52">
        <v>3.1095717199999999</v>
      </c>
      <c r="W52">
        <v>2.1226E-4</v>
      </c>
      <c r="X52">
        <v>3.1093594599999999</v>
      </c>
      <c r="Y52">
        <v>115.3172373</v>
      </c>
      <c r="Z52">
        <v>118.4075216</v>
      </c>
      <c r="AA52">
        <v>16942.288799999998</v>
      </c>
      <c r="AB52">
        <v>17.536873180000001</v>
      </c>
      <c r="AC52">
        <v>16841.418150000001</v>
      </c>
      <c r="AD52">
        <v>144001.16740000001</v>
      </c>
      <c r="AE52">
        <v>34510.391309999999</v>
      </c>
      <c r="AF52">
        <v>1300952.3910000001</v>
      </c>
      <c r="AG52">
        <v>10932.26928</v>
      </c>
      <c r="AH52">
        <v>561.59958600000004</v>
      </c>
      <c r="AI52">
        <v>0.89368305999999997</v>
      </c>
      <c r="AJ52">
        <v>176.01723870000001</v>
      </c>
      <c r="AK52">
        <v>5463.1731540000001</v>
      </c>
      <c r="AL52">
        <v>14012.686470000001</v>
      </c>
      <c r="AM52">
        <v>2588.5284830000001</v>
      </c>
      <c r="AN52">
        <v>343.36764950000003</v>
      </c>
      <c r="AO52">
        <v>1259.810727</v>
      </c>
      <c r="AP52">
        <v>64.471815480000004</v>
      </c>
      <c r="AQ52">
        <v>3187.1087560000001</v>
      </c>
      <c r="AR52">
        <v>10316.75497</v>
      </c>
    </row>
    <row r="53" spans="1:44" x14ac:dyDescent="0.25">
      <c r="A53">
        <v>2017</v>
      </c>
      <c r="B53" t="s">
        <v>50</v>
      </c>
      <c r="C53" t="s">
        <v>46</v>
      </c>
      <c r="D53">
        <v>2600086</v>
      </c>
      <c r="E53">
        <v>109830.56359999999</v>
      </c>
      <c r="F53">
        <v>14103.752829999999</v>
      </c>
      <c r="G53">
        <v>34366.619070000001</v>
      </c>
      <c r="H53">
        <v>10261.32626</v>
      </c>
      <c r="I53">
        <v>9712.5805330000003</v>
      </c>
      <c r="J53">
        <v>10.16514755</v>
      </c>
      <c r="K53">
        <v>538.58058300000005</v>
      </c>
      <c r="L53">
        <v>9007.4830860000002</v>
      </c>
      <c r="M53">
        <v>4351.9586950000003</v>
      </c>
      <c r="N53">
        <v>10776.39048</v>
      </c>
      <c r="O53">
        <v>1311.331645</v>
      </c>
      <c r="P53">
        <v>1996.4462639999999</v>
      </c>
      <c r="Q53">
        <v>1807.0988560000001</v>
      </c>
      <c r="R53">
        <v>186.1949693</v>
      </c>
      <c r="S53">
        <v>3.1524382700000002</v>
      </c>
      <c r="T53">
        <v>0</v>
      </c>
      <c r="U53">
        <v>72125.627179999996</v>
      </c>
      <c r="V53">
        <v>958.32681860000002</v>
      </c>
      <c r="W53">
        <v>0.17894704</v>
      </c>
      <c r="X53">
        <v>958.14787160000003</v>
      </c>
      <c r="Y53">
        <v>26.722394430000001</v>
      </c>
      <c r="Z53">
        <v>969.17923640000004</v>
      </c>
      <c r="AA53">
        <v>2911.2497760000001</v>
      </c>
      <c r="AB53">
        <v>117.3217819</v>
      </c>
      <c r="AC53">
        <v>2059.3923220000001</v>
      </c>
      <c r="AD53">
        <v>29059.919620000001</v>
      </c>
      <c r="AE53">
        <v>3068.4204100000002</v>
      </c>
      <c r="AF53">
        <v>327352.745</v>
      </c>
      <c r="AG53">
        <v>2588.5745569999999</v>
      </c>
      <c r="AH53">
        <v>451.89657519999997</v>
      </c>
      <c r="AI53">
        <v>2.4290792099999998</v>
      </c>
      <c r="AJ53">
        <v>190.70230040000001</v>
      </c>
      <c r="AK53">
        <v>7462.6099000000004</v>
      </c>
      <c r="AL53">
        <v>10878.55204</v>
      </c>
      <c r="AM53">
        <v>1811.7912269999999</v>
      </c>
      <c r="AN53">
        <v>186.63683710000001</v>
      </c>
      <c r="AO53">
        <v>344.91523749999999</v>
      </c>
      <c r="AP53">
        <v>11.528188350000001</v>
      </c>
      <c r="AQ53">
        <v>1055.3697119999999</v>
      </c>
      <c r="AR53">
        <v>1111.0160350000001</v>
      </c>
    </row>
    <row r="54" spans="1:44" x14ac:dyDescent="0.25">
      <c r="A54">
        <v>2017</v>
      </c>
      <c r="B54" t="s">
        <v>50</v>
      </c>
      <c r="C54" t="s">
        <v>47</v>
      </c>
      <c r="D54">
        <v>1440363</v>
      </c>
      <c r="E54">
        <v>82892.530790000004</v>
      </c>
      <c r="F54">
        <v>10987.234619999999</v>
      </c>
      <c r="G54">
        <v>26585.081590000002</v>
      </c>
      <c r="H54">
        <v>7899.1125389999997</v>
      </c>
      <c r="I54">
        <v>7308.7381640000003</v>
      </c>
      <c r="J54">
        <v>6.94047356</v>
      </c>
      <c r="K54">
        <v>583.43390209999995</v>
      </c>
      <c r="L54">
        <v>5039.3636269999997</v>
      </c>
      <c r="M54">
        <v>3163.7970449999998</v>
      </c>
      <c r="N54">
        <v>8209.1639689999993</v>
      </c>
      <c r="O54">
        <v>1063.833746</v>
      </c>
      <c r="P54">
        <v>1462.392724</v>
      </c>
      <c r="Q54">
        <v>1317.8087539999999</v>
      </c>
      <c r="R54">
        <v>142.86229069999999</v>
      </c>
      <c r="S54">
        <v>1.72167932</v>
      </c>
      <c r="T54">
        <v>0</v>
      </c>
      <c r="U54">
        <v>56054.867140000002</v>
      </c>
      <c r="V54">
        <v>2280.5244870000001</v>
      </c>
      <c r="W54">
        <v>0.74237027</v>
      </c>
      <c r="X54">
        <v>2279.7821170000002</v>
      </c>
      <c r="Y54">
        <v>20.861482250000002</v>
      </c>
      <c r="Z54">
        <v>2251.9138440000002</v>
      </c>
      <c r="AA54">
        <v>3905.6259970000001</v>
      </c>
      <c r="AB54">
        <v>275.68059620000002</v>
      </c>
      <c r="AC54">
        <v>1929.3927490000001</v>
      </c>
      <c r="AD54">
        <v>38741.00258</v>
      </c>
      <c r="AE54">
        <v>2047.6802150000001</v>
      </c>
      <c r="AF54">
        <v>260852.51079999999</v>
      </c>
      <c r="AG54">
        <v>2106.0944469999999</v>
      </c>
      <c r="AH54">
        <v>473.8971214</v>
      </c>
      <c r="AI54">
        <v>3.7499475900000001</v>
      </c>
      <c r="AJ54">
        <v>191.97970119999999</v>
      </c>
      <c r="AK54">
        <v>5833.1944219999996</v>
      </c>
      <c r="AL54">
        <v>8304.0082889999994</v>
      </c>
      <c r="AM54">
        <v>1320.8254440000001</v>
      </c>
      <c r="AN54">
        <v>143.18381020000001</v>
      </c>
      <c r="AO54">
        <v>262.87752089999998</v>
      </c>
      <c r="AP54">
        <v>9.6664501400000002</v>
      </c>
      <c r="AQ54">
        <v>880.31183239999996</v>
      </c>
      <c r="AR54">
        <v>956.75987009999994</v>
      </c>
    </row>
    <row r="55" spans="1:44" x14ac:dyDescent="0.25">
      <c r="A55">
        <v>2017</v>
      </c>
      <c r="B55" t="s">
        <v>50</v>
      </c>
      <c r="C55" t="s">
        <v>48</v>
      </c>
      <c r="D55">
        <v>845389</v>
      </c>
      <c r="E55">
        <v>61499.242919999997</v>
      </c>
      <c r="F55">
        <v>8526.0359970000009</v>
      </c>
      <c r="G55">
        <v>21120.904740000002</v>
      </c>
      <c r="H55">
        <v>5782.8813739999996</v>
      </c>
      <c r="I55">
        <v>5220.2932920000003</v>
      </c>
      <c r="J55">
        <v>4.43499614</v>
      </c>
      <c r="K55">
        <v>558.15308560000005</v>
      </c>
      <c r="L55">
        <v>3003.790399</v>
      </c>
      <c r="M55">
        <v>2272.5145699999998</v>
      </c>
      <c r="N55">
        <v>6161.9667339999996</v>
      </c>
      <c r="O55">
        <v>857.6966807</v>
      </c>
      <c r="P55">
        <v>1128.054502</v>
      </c>
      <c r="Q55">
        <v>1012.107468</v>
      </c>
      <c r="R55">
        <v>114.7981511</v>
      </c>
      <c r="S55">
        <v>1.1488837199999999</v>
      </c>
      <c r="T55">
        <v>0</v>
      </c>
      <c r="U55">
        <v>42292.338660000001</v>
      </c>
      <c r="V55">
        <v>3066.682953</v>
      </c>
      <c r="W55">
        <v>1.2629778</v>
      </c>
      <c r="X55">
        <v>3065.4199749999998</v>
      </c>
      <c r="Y55">
        <v>17.739007130000001</v>
      </c>
      <c r="Z55">
        <v>3044.2399449999998</v>
      </c>
      <c r="AA55">
        <v>4192.023338</v>
      </c>
      <c r="AB55">
        <v>391.89719209999998</v>
      </c>
      <c r="AC55">
        <v>1539.6805850000001</v>
      </c>
      <c r="AD55">
        <v>18273.384300000002</v>
      </c>
      <c r="AE55">
        <v>1573.3380279999999</v>
      </c>
      <c r="AF55">
        <v>242837.5675</v>
      </c>
      <c r="AG55">
        <v>1802.196772</v>
      </c>
      <c r="AH55">
        <v>451.23302890000002</v>
      </c>
      <c r="AI55">
        <v>3.4156477999999999</v>
      </c>
      <c r="AJ55">
        <v>172.13584169999999</v>
      </c>
      <c r="AK55">
        <v>4368.2306440000002</v>
      </c>
      <c r="AL55">
        <v>6241.2107569999998</v>
      </c>
      <c r="AM55">
        <v>1014.7555599999999</v>
      </c>
      <c r="AN55">
        <v>115.1050383</v>
      </c>
      <c r="AO55">
        <v>204.26834260000001</v>
      </c>
      <c r="AP55">
        <v>9.3207217399999998</v>
      </c>
      <c r="AQ55">
        <v>656.99096299999997</v>
      </c>
      <c r="AR55">
        <v>788.3657475</v>
      </c>
    </row>
    <row r="56" spans="1:44" x14ac:dyDescent="0.25">
      <c r="A56">
        <v>2017</v>
      </c>
      <c r="B56" t="s">
        <v>50</v>
      </c>
      <c r="C56" t="s">
        <v>49</v>
      </c>
      <c r="D56">
        <v>3521590</v>
      </c>
      <c r="E56">
        <v>670742.43689999997</v>
      </c>
      <c r="F56">
        <v>119314.2046</v>
      </c>
      <c r="G56">
        <v>214973.21290000001</v>
      </c>
      <c r="H56">
        <v>53798.493029999998</v>
      </c>
      <c r="I56">
        <v>40472.783130000003</v>
      </c>
      <c r="J56">
        <v>32.281951499999998</v>
      </c>
      <c r="K56">
        <v>13293.42794</v>
      </c>
      <c r="L56">
        <v>10476.49769</v>
      </c>
      <c r="M56">
        <v>9320.6612530000002</v>
      </c>
      <c r="N56">
        <v>40527.358509999998</v>
      </c>
      <c r="O56">
        <v>13829.0082</v>
      </c>
      <c r="P56">
        <v>8213.7048770000001</v>
      </c>
      <c r="Q56">
        <v>7247.8563249999997</v>
      </c>
      <c r="R56">
        <v>960.4344112</v>
      </c>
      <c r="S56">
        <v>5.4141405799999998</v>
      </c>
      <c r="T56">
        <v>0</v>
      </c>
      <c r="U56">
        <v>534576.71329999994</v>
      </c>
      <c r="V56">
        <v>110298.44289999999</v>
      </c>
      <c r="W56">
        <v>165.07899810000001</v>
      </c>
      <c r="X56">
        <v>110133.3639</v>
      </c>
      <c r="Y56">
        <v>465.096833</v>
      </c>
      <c r="Z56">
        <v>110115.0376</v>
      </c>
      <c r="AA56">
        <v>108690.5282</v>
      </c>
      <c r="AB56">
        <v>9763.6019469999992</v>
      </c>
      <c r="AC56">
        <v>8339.0925910000005</v>
      </c>
      <c r="AD56">
        <v>271953.84720000002</v>
      </c>
      <c r="AE56">
        <v>26227.0465</v>
      </c>
      <c r="AF56">
        <v>2872944.534</v>
      </c>
      <c r="AG56">
        <v>30459.640920000002</v>
      </c>
      <c r="AH56">
        <v>11049.52716</v>
      </c>
      <c r="AI56">
        <v>213.8270809</v>
      </c>
      <c r="AJ56">
        <v>3007.6010070000002</v>
      </c>
      <c r="AK56">
        <v>26219.92755</v>
      </c>
      <c r="AL56">
        <v>41921.29322</v>
      </c>
      <c r="AM56">
        <v>7278.6030270000001</v>
      </c>
      <c r="AN56">
        <v>965.83794279999995</v>
      </c>
      <c r="AO56">
        <v>2526.3083799999999</v>
      </c>
      <c r="AP56">
        <v>102.2133767</v>
      </c>
      <c r="AQ56">
        <v>10138.09252</v>
      </c>
      <c r="AR56">
        <v>17373.030890000002</v>
      </c>
    </row>
    <row r="57" spans="1:44" x14ac:dyDescent="0.25">
      <c r="A57">
        <v>2017</v>
      </c>
      <c r="B57" t="s">
        <v>51</v>
      </c>
      <c r="C57" t="s">
        <v>45</v>
      </c>
      <c r="D57">
        <v>6816407</v>
      </c>
      <c r="E57">
        <v>116058.22689999999</v>
      </c>
      <c r="F57">
        <v>24452.016970000001</v>
      </c>
      <c r="G57">
        <v>179009.41800000001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23211.634679999999</v>
      </c>
      <c r="U57">
        <v>92846.592210000003</v>
      </c>
      <c r="V57">
        <v>0.28466584</v>
      </c>
      <c r="W57">
        <v>0</v>
      </c>
      <c r="X57">
        <v>0.28466584</v>
      </c>
      <c r="Y57">
        <v>73.407719479999997</v>
      </c>
      <c r="Z57">
        <v>73.407719479999997</v>
      </c>
      <c r="AA57">
        <v>835.677639</v>
      </c>
      <c r="AB57">
        <v>6.7648633499999997</v>
      </c>
      <c r="AC57">
        <v>776.74687189999997</v>
      </c>
      <c r="AD57">
        <v>100538.1514</v>
      </c>
      <c r="AE57">
        <v>16083.73603</v>
      </c>
      <c r="AF57">
        <v>1385665.1340000001</v>
      </c>
      <c r="AG57">
        <v>10252.18894</v>
      </c>
      <c r="AH57">
        <v>244.16146549999999</v>
      </c>
      <c r="AI57">
        <v>9.8935540199999998</v>
      </c>
      <c r="AJ57">
        <v>69.412333779999997</v>
      </c>
      <c r="AK57">
        <v>1122.645078</v>
      </c>
      <c r="AL57">
        <v>4229.3827419999998</v>
      </c>
      <c r="AM57">
        <v>344.17539690000001</v>
      </c>
      <c r="AN57">
        <v>54.262888189999998</v>
      </c>
      <c r="AO57">
        <v>914.11199139999997</v>
      </c>
      <c r="AP57">
        <v>42.553920499999997</v>
      </c>
      <c r="AQ57">
        <v>1794.3182529999999</v>
      </c>
      <c r="AR57">
        <v>5368.7567589999999</v>
      </c>
    </row>
    <row r="58" spans="1:44" x14ac:dyDescent="0.25">
      <c r="A58">
        <v>2017</v>
      </c>
      <c r="B58" t="s">
        <v>51</v>
      </c>
      <c r="C58" t="s">
        <v>46</v>
      </c>
      <c r="D58">
        <v>4136801</v>
      </c>
      <c r="E58">
        <v>143364.12169999999</v>
      </c>
      <c r="F58">
        <v>15937.680469999999</v>
      </c>
      <c r="G58">
        <v>45506.445910000002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28672.810079999999</v>
      </c>
      <c r="U58">
        <v>114691.3116</v>
      </c>
      <c r="V58">
        <v>1513.1745559999999</v>
      </c>
      <c r="W58">
        <v>0</v>
      </c>
      <c r="X58">
        <v>1513.1745559999999</v>
      </c>
      <c r="Y58">
        <v>25.887086480000001</v>
      </c>
      <c r="Z58">
        <v>1538.9787799999999</v>
      </c>
      <c r="AA58">
        <v>2941.694872</v>
      </c>
      <c r="AB58">
        <v>324.70055300000001</v>
      </c>
      <c r="AC58">
        <v>1753.4329760000001</v>
      </c>
      <c r="AD58">
        <v>77475.393779999999</v>
      </c>
      <c r="AE58">
        <v>3938.626244</v>
      </c>
      <c r="AF58">
        <v>580871.62120000005</v>
      </c>
      <c r="AG58">
        <v>25495.409629999998</v>
      </c>
      <c r="AH58">
        <v>99.830301219999996</v>
      </c>
      <c r="AI58">
        <v>5.4562102299999999</v>
      </c>
      <c r="AJ58">
        <v>45.269260500000001</v>
      </c>
      <c r="AK58">
        <v>496.85040830000003</v>
      </c>
      <c r="AL58">
        <v>1818.7344129999999</v>
      </c>
      <c r="AM58">
        <v>39.763907670000002</v>
      </c>
      <c r="AN58">
        <v>5.5724238399999999</v>
      </c>
      <c r="AO58">
        <v>424.76864139999998</v>
      </c>
      <c r="AP58">
        <v>16.82221251</v>
      </c>
      <c r="AQ58">
        <v>854.07475680000005</v>
      </c>
      <c r="AR58">
        <v>1832.6730239999999</v>
      </c>
    </row>
    <row r="59" spans="1:44" x14ac:dyDescent="0.25">
      <c r="A59">
        <v>2017</v>
      </c>
      <c r="B59" t="s">
        <v>51</v>
      </c>
      <c r="C59" t="s">
        <v>47</v>
      </c>
      <c r="D59">
        <v>2162256</v>
      </c>
      <c r="E59">
        <v>105383.2708</v>
      </c>
      <c r="F59">
        <v>12528.763730000001</v>
      </c>
      <c r="G59">
        <v>31813.92297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21076.646229999998</v>
      </c>
      <c r="U59">
        <v>84306.624609999999</v>
      </c>
      <c r="V59">
        <v>3440.4056260000002</v>
      </c>
      <c r="W59">
        <v>0</v>
      </c>
      <c r="X59">
        <v>3440.4056260000002</v>
      </c>
      <c r="Y59">
        <v>26.650859929999999</v>
      </c>
      <c r="Z59">
        <v>3466.6790930000002</v>
      </c>
      <c r="AA59">
        <v>4412.2781919999998</v>
      </c>
      <c r="AB59">
        <v>733.83522419999997</v>
      </c>
      <c r="AC59">
        <v>1731.931701</v>
      </c>
      <c r="AD59">
        <v>29743.87485</v>
      </c>
      <c r="AE59">
        <v>2961.559311</v>
      </c>
      <c r="AF59">
        <v>345627.14539999998</v>
      </c>
      <c r="AG59">
        <v>3018.1356839999999</v>
      </c>
      <c r="AH59">
        <v>105.7793856</v>
      </c>
      <c r="AI59">
        <v>8.4322770400000007</v>
      </c>
      <c r="AJ59">
        <v>49.651729660000001</v>
      </c>
      <c r="AK59">
        <v>585.51674119999996</v>
      </c>
      <c r="AL59">
        <v>1931.897387</v>
      </c>
      <c r="AM59">
        <v>32.413957940000003</v>
      </c>
      <c r="AN59">
        <v>4.11240513</v>
      </c>
      <c r="AO59">
        <v>353.7587633</v>
      </c>
      <c r="AP59">
        <v>16.33806877</v>
      </c>
      <c r="AQ59">
        <v>773.34189509999999</v>
      </c>
      <c r="AR59">
        <v>1106.6731729999999</v>
      </c>
    </row>
    <row r="60" spans="1:44" x14ac:dyDescent="0.25">
      <c r="A60">
        <v>2017</v>
      </c>
      <c r="B60" t="s">
        <v>51</v>
      </c>
      <c r="C60" t="s">
        <v>48</v>
      </c>
      <c r="D60">
        <v>1311871</v>
      </c>
      <c r="E60">
        <v>82205.410019999996</v>
      </c>
      <c r="F60">
        <v>10427.408390000001</v>
      </c>
      <c r="G60">
        <v>28844.308590000001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16441.077069999999</v>
      </c>
      <c r="U60">
        <v>65764.332949999996</v>
      </c>
      <c r="V60">
        <v>4782.8256819999997</v>
      </c>
      <c r="W60">
        <v>0</v>
      </c>
      <c r="X60">
        <v>4782.8256819999997</v>
      </c>
      <c r="Y60">
        <v>24.003103339999999</v>
      </c>
      <c r="Z60">
        <v>4806.7917850000003</v>
      </c>
      <c r="AA60">
        <v>5154.2232059999997</v>
      </c>
      <c r="AB60">
        <v>975.8916547</v>
      </c>
      <c r="AC60">
        <v>1389.0807299999999</v>
      </c>
      <c r="AD60">
        <v>25303.601289999999</v>
      </c>
      <c r="AE60">
        <v>2344.3207860000002</v>
      </c>
      <c r="AF60">
        <v>294367.3786</v>
      </c>
      <c r="AG60">
        <v>2484.7193600000001</v>
      </c>
      <c r="AH60">
        <v>109.5170414</v>
      </c>
      <c r="AI60">
        <v>6.4714242100000003</v>
      </c>
      <c r="AJ60">
        <v>52.892773429999998</v>
      </c>
      <c r="AK60">
        <v>544.61291840000001</v>
      </c>
      <c r="AL60">
        <v>1785.2736090000001</v>
      </c>
      <c r="AM60">
        <v>28.41247272</v>
      </c>
      <c r="AN60">
        <v>3.14611887</v>
      </c>
      <c r="AO60">
        <v>286.02250750000002</v>
      </c>
      <c r="AP60">
        <v>11.294233800000001</v>
      </c>
      <c r="AQ60">
        <v>752.63370080000004</v>
      </c>
      <c r="AR60">
        <v>1140.2763050000001</v>
      </c>
    </row>
    <row r="61" spans="1:44" x14ac:dyDescent="0.25">
      <c r="A61">
        <v>2017</v>
      </c>
      <c r="B61" t="s">
        <v>51</v>
      </c>
      <c r="C61" t="s">
        <v>49</v>
      </c>
      <c r="D61">
        <v>2636854</v>
      </c>
      <c r="E61">
        <v>303017.962</v>
      </c>
      <c r="F61">
        <v>47503.952709999998</v>
      </c>
      <c r="G61">
        <v>116780.2533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42921.02246</v>
      </c>
      <c r="U61">
        <v>260096.93950000001</v>
      </c>
      <c r="V61">
        <v>44018.811699999998</v>
      </c>
      <c r="W61">
        <v>0</v>
      </c>
      <c r="X61">
        <v>44018.811699999998</v>
      </c>
      <c r="Y61">
        <v>105.5862838</v>
      </c>
      <c r="Z61">
        <v>44123.72724</v>
      </c>
      <c r="AA61">
        <v>37945.300479999998</v>
      </c>
      <c r="AB61">
        <v>7890.6737800000001</v>
      </c>
      <c r="AC61">
        <v>3213.6409570000001</v>
      </c>
      <c r="AD61">
        <v>159424.83989999999</v>
      </c>
      <c r="AE61">
        <v>13729.636979999999</v>
      </c>
      <c r="AF61">
        <v>1349507.763</v>
      </c>
      <c r="AG61">
        <v>13867.8704</v>
      </c>
      <c r="AH61">
        <v>645.79334080000001</v>
      </c>
      <c r="AI61">
        <v>50.947954940000002</v>
      </c>
      <c r="AJ61">
        <v>304.88073439999999</v>
      </c>
      <c r="AK61">
        <v>1934.24243</v>
      </c>
      <c r="AL61">
        <v>5435.8427650000003</v>
      </c>
      <c r="AM61">
        <v>64.014249939999999</v>
      </c>
      <c r="AN61">
        <v>8.16412987</v>
      </c>
      <c r="AO61">
        <v>1284.191973</v>
      </c>
      <c r="AP61">
        <v>81.276023469999998</v>
      </c>
      <c r="AQ61">
        <v>3765.4777439999998</v>
      </c>
      <c r="AR61">
        <v>8172.792085</v>
      </c>
    </row>
    <row r="62" spans="1:44" x14ac:dyDescent="0.25">
      <c r="A62">
        <v>2016</v>
      </c>
      <c r="B62" t="s">
        <v>44</v>
      </c>
      <c r="C62" t="s">
        <v>45</v>
      </c>
      <c r="D62">
        <v>11143299</v>
      </c>
      <c r="E62">
        <v>197701.03080000001</v>
      </c>
      <c r="F62">
        <v>56201.197200000002</v>
      </c>
      <c r="G62">
        <v>333296.20860000001</v>
      </c>
      <c r="H62">
        <v>5975.2477849999996</v>
      </c>
      <c r="I62">
        <v>5680.4763359999997</v>
      </c>
      <c r="J62">
        <v>11.72310702</v>
      </c>
      <c r="K62">
        <v>283.04834210000001</v>
      </c>
      <c r="L62">
        <v>6785.4065449999998</v>
      </c>
      <c r="M62">
        <v>2421.9930760000002</v>
      </c>
      <c r="N62">
        <v>8897.7863460000008</v>
      </c>
      <c r="O62">
        <v>1410.6156619999999</v>
      </c>
      <c r="P62">
        <v>2141.1694480000001</v>
      </c>
      <c r="Q62">
        <v>1906.800358</v>
      </c>
      <c r="R62">
        <v>225.17028189999999</v>
      </c>
      <c r="S62">
        <v>9.1988083799999991</v>
      </c>
      <c r="T62">
        <v>24390.782770000002</v>
      </c>
      <c r="U62">
        <v>145678.02919999999</v>
      </c>
      <c r="V62">
        <v>2.9005339299999999</v>
      </c>
      <c r="W62">
        <v>1.1495E-4</v>
      </c>
      <c r="X62">
        <v>2.90041898</v>
      </c>
      <c r="Y62">
        <v>164.44935369999999</v>
      </c>
      <c r="Z62">
        <v>167.3342049</v>
      </c>
      <c r="AA62">
        <v>2304.0465439999998</v>
      </c>
      <c r="AB62">
        <v>16.469781300000001</v>
      </c>
      <c r="AC62">
        <v>2162.501248</v>
      </c>
      <c r="AD62">
        <v>186803.09210000001</v>
      </c>
      <c r="AE62">
        <v>37175.123570000003</v>
      </c>
      <c r="AF62">
        <v>2441909.8050000002</v>
      </c>
      <c r="AG62">
        <v>20058.89111</v>
      </c>
      <c r="AH62">
        <v>744.73257179999996</v>
      </c>
      <c r="AI62">
        <v>9.0914270899999998</v>
      </c>
      <c r="AJ62">
        <v>231.4274838</v>
      </c>
      <c r="AK62">
        <v>6152.7669779999997</v>
      </c>
      <c r="AL62">
        <v>15958.99136</v>
      </c>
      <c r="AM62">
        <v>2881.7241749999998</v>
      </c>
      <c r="AN62">
        <v>392.61447279999999</v>
      </c>
      <c r="AO62">
        <v>2066.7951429999998</v>
      </c>
      <c r="AP62">
        <v>96.600827899999999</v>
      </c>
      <c r="AQ62">
        <v>5921.9430259999999</v>
      </c>
      <c r="AR62">
        <v>16725.729480000002</v>
      </c>
    </row>
    <row r="63" spans="1:44" x14ac:dyDescent="0.25">
      <c r="A63">
        <v>2016</v>
      </c>
      <c r="B63" t="s">
        <v>44</v>
      </c>
      <c r="C63" t="s">
        <v>46</v>
      </c>
      <c r="D63">
        <v>6615989</v>
      </c>
      <c r="E63">
        <v>248073.6874</v>
      </c>
      <c r="F63">
        <v>30752.956190000001</v>
      </c>
      <c r="G63">
        <v>77566.617069999993</v>
      </c>
      <c r="H63">
        <v>10143.581270000001</v>
      </c>
      <c r="I63">
        <v>9586.2879269999994</v>
      </c>
      <c r="J63">
        <v>11.96738365</v>
      </c>
      <c r="K63">
        <v>545.32595409999999</v>
      </c>
      <c r="L63">
        <v>9122.3860010000008</v>
      </c>
      <c r="M63">
        <v>4454.3924219999999</v>
      </c>
      <c r="N63">
        <v>10028.66216</v>
      </c>
      <c r="O63">
        <v>1401.7851370000001</v>
      </c>
      <c r="P63">
        <v>2018.2953749999999</v>
      </c>
      <c r="Q63">
        <v>1829.0995820000001</v>
      </c>
      <c r="R63">
        <v>184.55217579999999</v>
      </c>
      <c r="S63">
        <v>4.64361742</v>
      </c>
      <c r="T63">
        <v>27997.736489999999</v>
      </c>
      <c r="U63">
        <v>182906.84849999999</v>
      </c>
      <c r="V63">
        <v>2385.2889949999999</v>
      </c>
      <c r="W63">
        <v>0.18978427</v>
      </c>
      <c r="X63">
        <v>2385.0992110000002</v>
      </c>
      <c r="Y63">
        <v>45.859700789999998</v>
      </c>
      <c r="Z63">
        <v>2414.1902249999998</v>
      </c>
      <c r="AA63">
        <v>5293.5914629999997</v>
      </c>
      <c r="AB63">
        <v>449.55772180000002</v>
      </c>
      <c r="AC63">
        <v>3355.921061</v>
      </c>
      <c r="AD63">
        <v>65528.254050000003</v>
      </c>
      <c r="AE63">
        <v>6819.1792560000004</v>
      </c>
      <c r="AF63">
        <v>865932.91749999998</v>
      </c>
      <c r="AG63">
        <v>5758.8775320000004</v>
      </c>
      <c r="AH63">
        <v>557.31669609999994</v>
      </c>
      <c r="AI63">
        <v>7.2505326600000002</v>
      </c>
      <c r="AJ63">
        <v>239.80314039999999</v>
      </c>
      <c r="AK63">
        <v>7851.4928110000001</v>
      </c>
      <c r="AL63">
        <v>11927.109769999999</v>
      </c>
      <c r="AM63">
        <v>1870.0790850000001</v>
      </c>
      <c r="AN63">
        <v>190.35899800000001</v>
      </c>
      <c r="AO63">
        <v>718.66585220000002</v>
      </c>
      <c r="AP63">
        <v>28.75543755</v>
      </c>
      <c r="AQ63">
        <v>1972.1318739999999</v>
      </c>
      <c r="AR63">
        <v>2626.6126049999998</v>
      </c>
    </row>
    <row r="64" spans="1:44" x14ac:dyDescent="0.25">
      <c r="A64">
        <v>2016</v>
      </c>
      <c r="B64" t="s">
        <v>44</v>
      </c>
      <c r="C64" t="s">
        <v>47</v>
      </c>
      <c r="D64">
        <v>3439202</v>
      </c>
      <c r="E64">
        <v>179788.36259999999</v>
      </c>
      <c r="F64">
        <v>22816.893220000002</v>
      </c>
      <c r="G64">
        <v>56723.409249999997</v>
      </c>
      <c r="H64">
        <v>7632.3425100000004</v>
      </c>
      <c r="I64">
        <v>7021.0945060000004</v>
      </c>
      <c r="J64">
        <v>7.3474912799999998</v>
      </c>
      <c r="K64">
        <v>603.90051259999996</v>
      </c>
      <c r="L64">
        <v>5029.2963980000004</v>
      </c>
      <c r="M64">
        <v>3186.7175269999998</v>
      </c>
      <c r="N64">
        <v>7527.1597659999998</v>
      </c>
      <c r="O64">
        <v>1052.971356</v>
      </c>
      <c r="P64">
        <v>1442.129021</v>
      </c>
      <c r="Q64">
        <v>1300.103781</v>
      </c>
      <c r="R64">
        <v>139.67438569999999</v>
      </c>
      <c r="S64">
        <v>2.3508546400000001</v>
      </c>
      <c r="T64">
        <v>19958.477729999999</v>
      </c>
      <c r="U64">
        <v>133959.2683</v>
      </c>
      <c r="V64">
        <v>5456.0330260000001</v>
      </c>
      <c r="W64">
        <v>0.75673190999999995</v>
      </c>
      <c r="X64">
        <v>5455.2762940000002</v>
      </c>
      <c r="Y64">
        <v>43.956248359999996</v>
      </c>
      <c r="Z64">
        <v>5449.7329179999997</v>
      </c>
      <c r="AA64">
        <v>7713.858448</v>
      </c>
      <c r="AB64">
        <v>989.74382779999996</v>
      </c>
      <c r="AC64">
        <v>3307.3805400000001</v>
      </c>
      <c r="AD64">
        <v>53094.159899999999</v>
      </c>
      <c r="AE64">
        <v>4968.6073420000002</v>
      </c>
      <c r="AF64">
        <v>659923.1838</v>
      </c>
      <c r="AG64">
        <v>4832.2124899999999</v>
      </c>
      <c r="AH64">
        <v>623.55111199999999</v>
      </c>
      <c r="AI64">
        <v>8.4551042299999999</v>
      </c>
      <c r="AJ64">
        <v>243.79661440000001</v>
      </c>
      <c r="AK64">
        <v>6227.2612470000004</v>
      </c>
      <c r="AL64">
        <v>9436.4140779999998</v>
      </c>
      <c r="AM64">
        <v>1334.0652789999999</v>
      </c>
      <c r="AN64">
        <v>143.3382354</v>
      </c>
      <c r="AO64">
        <v>565.26689950000002</v>
      </c>
      <c r="AP64">
        <v>28.882823729999998</v>
      </c>
      <c r="AQ64">
        <v>1736.7429460000001</v>
      </c>
      <c r="AR64">
        <v>2071.7342100000001</v>
      </c>
    </row>
    <row r="65" spans="1:44" x14ac:dyDescent="0.25">
      <c r="A65">
        <v>2016</v>
      </c>
      <c r="B65" t="s">
        <v>44</v>
      </c>
      <c r="C65" t="s">
        <v>48</v>
      </c>
      <c r="D65">
        <v>2041474</v>
      </c>
      <c r="E65">
        <v>135776.49919999999</v>
      </c>
      <c r="F65">
        <v>17521.97579</v>
      </c>
      <c r="G65">
        <v>47704.451330000004</v>
      </c>
      <c r="H65">
        <v>5415.8327980000004</v>
      </c>
      <c r="I65">
        <v>4835.0041060000003</v>
      </c>
      <c r="J65">
        <v>4.06108213</v>
      </c>
      <c r="K65">
        <v>576.7676093</v>
      </c>
      <c r="L65">
        <v>2935.8405849999999</v>
      </c>
      <c r="M65">
        <v>2226.8201319999998</v>
      </c>
      <c r="N65">
        <v>5552.0379199999998</v>
      </c>
      <c r="O65">
        <v>823.57259629999999</v>
      </c>
      <c r="P65">
        <v>1116.6867649999999</v>
      </c>
      <c r="Q65">
        <v>1001.510127</v>
      </c>
      <c r="R65">
        <v>113.59672260000001</v>
      </c>
      <c r="S65">
        <v>1.5799155199999999</v>
      </c>
      <c r="T65">
        <v>15561.620989999999</v>
      </c>
      <c r="U65">
        <v>102144.0874</v>
      </c>
      <c r="V65">
        <v>7403.2148349999998</v>
      </c>
      <c r="W65">
        <v>1.2792144000000001</v>
      </c>
      <c r="X65">
        <v>7401.9356209999996</v>
      </c>
      <c r="Y65">
        <v>33.202798690000002</v>
      </c>
      <c r="Z65">
        <v>7396.3408730000001</v>
      </c>
      <c r="AA65">
        <v>8761.815713</v>
      </c>
      <c r="AB65">
        <v>1316.8130619999999</v>
      </c>
      <c r="AC65">
        <v>2749.3107409999998</v>
      </c>
      <c r="AD65">
        <v>41868.297839999999</v>
      </c>
      <c r="AE65">
        <v>4173.1841249999998</v>
      </c>
      <c r="AF65">
        <v>456875.68099999998</v>
      </c>
      <c r="AG65">
        <v>4110.6816529999996</v>
      </c>
      <c r="AH65">
        <v>588.7929494</v>
      </c>
      <c r="AI65">
        <v>8.0358269399999998</v>
      </c>
      <c r="AJ65">
        <v>228.87453880000001</v>
      </c>
      <c r="AK65">
        <v>4638.6557009999997</v>
      </c>
      <c r="AL65">
        <v>7282.1954189999997</v>
      </c>
      <c r="AM65">
        <v>1028.4787409999999</v>
      </c>
      <c r="AN65">
        <v>117.1675408</v>
      </c>
      <c r="AO65">
        <v>442.65164129999999</v>
      </c>
      <c r="AP65">
        <v>25.744017079999999</v>
      </c>
      <c r="AQ65">
        <v>1375.2534920000001</v>
      </c>
      <c r="AR65">
        <v>1725.654659</v>
      </c>
    </row>
    <row r="66" spans="1:44" x14ac:dyDescent="0.25">
      <c r="A66">
        <v>2016</v>
      </c>
      <c r="B66" t="s">
        <v>44</v>
      </c>
      <c r="C66" t="s">
        <v>49</v>
      </c>
      <c r="D66">
        <v>5676493</v>
      </c>
      <c r="E66">
        <v>887995.68429999996</v>
      </c>
      <c r="F66">
        <v>156583.73749999999</v>
      </c>
      <c r="G66">
        <v>310270.07650000002</v>
      </c>
      <c r="H66">
        <v>48286.865230000003</v>
      </c>
      <c r="I66">
        <v>35725.090230000002</v>
      </c>
      <c r="J66">
        <v>26.81869696</v>
      </c>
      <c r="K66">
        <v>12534.9563</v>
      </c>
      <c r="L66">
        <v>9857.1139870000006</v>
      </c>
      <c r="M66">
        <v>8796.4952489999996</v>
      </c>
      <c r="N66">
        <v>34814.737950000002</v>
      </c>
      <c r="O66">
        <v>13024.763419999999</v>
      </c>
      <c r="P66">
        <v>7719.6110079999999</v>
      </c>
      <c r="Q66">
        <v>6812.5656929999996</v>
      </c>
      <c r="R66">
        <v>902.40180969999994</v>
      </c>
      <c r="S66">
        <v>4.6435059900000004</v>
      </c>
      <c r="T66">
        <v>40317.494070000001</v>
      </c>
      <c r="U66">
        <v>725178.60340000002</v>
      </c>
      <c r="V66">
        <v>140237.57889999999</v>
      </c>
      <c r="W66">
        <v>149.84205539999999</v>
      </c>
      <c r="X66">
        <v>140087.73680000001</v>
      </c>
      <c r="Y66">
        <v>471.1949022</v>
      </c>
      <c r="Z66">
        <v>140105.79310000001</v>
      </c>
      <c r="AA66">
        <v>132421.21290000001</v>
      </c>
      <c r="AB66">
        <v>16513.186239999999</v>
      </c>
      <c r="AC66">
        <v>10455.64444</v>
      </c>
      <c r="AD66">
        <v>280942.85080000001</v>
      </c>
      <c r="AE66">
        <v>33273.121319999998</v>
      </c>
      <c r="AF66">
        <v>3862045.1680000001</v>
      </c>
      <c r="AG66">
        <v>42078.832860000002</v>
      </c>
      <c r="AH66">
        <v>11131.40408</v>
      </c>
      <c r="AI66">
        <v>179.7843412</v>
      </c>
      <c r="AJ66">
        <v>3119.2336460000001</v>
      </c>
      <c r="AK66">
        <v>25076.17553</v>
      </c>
      <c r="AL66">
        <v>40984.537680000001</v>
      </c>
      <c r="AM66">
        <v>6896.8416450000004</v>
      </c>
      <c r="AN66">
        <v>915.16370910000001</v>
      </c>
      <c r="AO66">
        <v>3524.218789</v>
      </c>
      <c r="AP66">
        <v>189.003005</v>
      </c>
      <c r="AQ66">
        <v>16444.937730000001</v>
      </c>
      <c r="AR66">
        <v>27187.39847</v>
      </c>
    </row>
    <row r="67" spans="1:44" x14ac:dyDescent="0.25">
      <c r="A67">
        <v>2016</v>
      </c>
      <c r="B67" t="s">
        <v>50</v>
      </c>
      <c r="C67" t="s">
        <v>45</v>
      </c>
      <c r="D67">
        <v>4067437</v>
      </c>
      <c r="E67">
        <v>75747.062040000004</v>
      </c>
      <c r="F67">
        <v>32484.726149999999</v>
      </c>
      <c r="G67">
        <v>161376.32810000001</v>
      </c>
      <c r="H67">
        <v>5975.2477849999996</v>
      </c>
      <c r="I67">
        <v>5680.4763359999997</v>
      </c>
      <c r="J67">
        <v>11.72310702</v>
      </c>
      <c r="K67">
        <v>283.04834210000001</v>
      </c>
      <c r="L67">
        <v>6785.4065449999998</v>
      </c>
      <c r="M67">
        <v>2421.9930760000002</v>
      </c>
      <c r="N67">
        <v>8897.7863460000008</v>
      </c>
      <c r="O67">
        <v>1410.6156619999999</v>
      </c>
      <c r="P67">
        <v>2141.1694480000001</v>
      </c>
      <c r="Q67">
        <v>1906.800358</v>
      </c>
      <c r="R67">
        <v>225.17028189999999</v>
      </c>
      <c r="S67">
        <v>9.1988083799999991</v>
      </c>
      <c r="T67">
        <v>0</v>
      </c>
      <c r="U67">
        <v>48114.843180000003</v>
      </c>
      <c r="V67">
        <v>2.9005339299999999</v>
      </c>
      <c r="W67">
        <v>1.1495E-4</v>
      </c>
      <c r="X67">
        <v>2.90041898</v>
      </c>
      <c r="Y67">
        <v>99.362480219999995</v>
      </c>
      <c r="Z67">
        <v>102.24733139999999</v>
      </c>
      <c r="AA67">
        <v>1469.0595269999999</v>
      </c>
      <c r="AB67">
        <v>9.9988052700000001</v>
      </c>
      <c r="AC67">
        <v>1376.811001</v>
      </c>
      <c r="AD67">
        <v>79558.332509999993</v>
      </c>
      <c r="AE67">
        <v>19198.138749999998</v>
      </c>
      <c r="AF67">
        <v>1177044.7409999999</v>
      </c>
      <c r="AG67">
        <v>10485.61825</v>
      </c>
      <c r="AH67">
        <v>516.74307090000002</v>
      </c>
      <c r="AI67">
        <v>0.89522610999999996</v>
      </c>
      <c r="AJ67">
        <v>163.82677480000001</v>
      </c>
      <c r="AK67">
        <v>5130.2045420000004</v>
      </c>
      <c r="AL67">
        <v>12130.152690000001</v>
      </c>
      <c r="AM67">
        <v>2561.8331109999999</v>
      </c>
      <c r="AN67">
        <v>342.12345649999997</v>
      </c>
      <c r="AO67">
        <v>1209.8734810000001</v>
      </c>
      <c r="AP67">
        <v>62.909114709999997</v>
      </c>
      <c r="AQ67">
        <v>3956.6042689999999</v>
      </c>
      <c r="AR67">
        <v>11780.45774</v>
      </c>
    </row>
    <row r="68" spans="1:44" x14ac:dyDescent="0.25">
      <c r="A68">
        <v>2016</v>
      </c>
      <c r="B68" t="s">
        <v>50</v>
      </c>
      <c r="C68" t="s">
        <v>46</v>
      </c>
      <c r="D68">
        <v>2561272</v>
      </c>
      <c r="E68">
        <v>108084.936</v>
      </c>
      <c r="F68">
        <v>15152.66899</v>
      </c>
      <c r="G68">
        <v>33098.367760000001</v>
      </c>
      <c r="H68">
        <v>10143.581270000001</v>
      </c>
      <c r="I68">
        <v>9586.2879269999994</v>
      </c>
      <c r="J68">
        <v>11.96738365</v>
      </c>
      <c r="K68">
        <v>545.32595409999999</v>
      </c>
      <c r="L68">
        <v>9122.3860010000008</v>
      </c>
      <c r="M68">
        <v>4454.3924219999999</v>
      </c>
      <c r="N68">
        <v>10028.66216</v>
      </c>
      <c r="O68">
        <v>1401.7851370000001</v>
      </c>
      <c r="P68">
        <v>2018.2953749999999</v>
      </c>
      <c r="Q68">
        <v>1829.0995820000001</v>
      </c>
      <c r="R68">
        <v>184.55217579999999</v>
      </c>
      <c r="S68">
        <v>4.64361742</v>
      </c>
      <c r="T68">
        <v>0</v>
      </c>
      <c r="U68">
        <v>70915.833599999998</v>
      </c>
      <c r="V68">
        <v>934.06149400000004</v>
      </c>
      <c r="W68">
        <v>0.18978427</v>
      </c>
      <c r="X68">
        <v>933.87170979999996</v>
      </c>
      <c r="Y68">
        <v>22.148416449999999</v>
      </c>
      <c r="Z68">
        <v>939.25144009999997</v>
      </c>
      <c r="AA68">
        <v>2754.2555560000001</v>
      </c>
      <c r="AB68">
        <v>119.0899673</v>
      </c>
      <c r="AC68">
        <v>1934.094083</v>
      </c>
      <c r="AD68">
        <v>27027.892199999998</v>
      </c>
      <c r="AE68">
        <v>2824.1404499999999</v>
      </c>
      <c r="AF68">
        <v>308825.06319999998</v>
      </c>
      <c r="AG68">
        <v>2482.3074200000001</v>
      </c>
      <c r="AH68">
        <v>448.04125790000001</v>
      </c>
      <c r="AI68">
        <v>2.0469638400000001</v>
      </c>
      <c r="AJ68">
        <v>193.30758879999999</v>
      </c>
      <c r="AK68">
        <v>7398.4399679999997</v>
      </c>
      <c r="AL68">
        <v>10123.679819999999</v>
      </c>
      <c r="AM68">
        <v>1832.2829429999999</v>
      </c>
      <c r="AN68">
        <v>185.133002</v>
      </c>
      <c r="AO68">
        <v>314.57090399999998</v>
      </c>
      <c r="AP68">
        <v>15.23831128</v>
      </c>
      <c r="AQ68">
        <v>1069.4769429999999</v>
      </c>
      <c r="AR68">
        <v>1194.471599</v>
      </c>
    </row>
    <row r="69" spans="1:44" x14ac:dyDescent="0.25">
      <c r="A69">
        <v>2016</v>
      </c>
      <c r="B69" t="s">
        <v>50</v>
      </c>
      <c r="C69" t="s">
        <v>47</v>
      </c>
      <c r="D69">
        <v>1391288</v>
      </c>
      <c r="E69">
        <v>79995.936369999996</v>
      </c>
      <c r="F69">
        <v>10674.661910000001</v>
      </c>
      <c r="G69">
        <v>25872.962189999998</v>
      </c>
      <c r="H69">
        <v>7632.3425100000004</v>
      </c>
      <c r="I69">
        <v>7021.0945060000004</v>
      </c>
      <c r="J69">
        <v>7.3474912799999998</v>
      </c>
      <c r="K69">
        <v>603.90051259999996</v>
      </c>
      <c r="L69">
        <v>5029.2963980000004</v>
      </c>
      <c r="M69">
        <v>3186.7175269999998</v>
      </c>
      <c r="N69">
        <v>7527.1597659999998</v>
      </c>
      <c r="O69">
        <v>1052.971356</v>
      </c>
      <c r="P69">
        <v>1442.129021</v>
      </c>
      <c r="Q69">
        <v>1300.103781</v>
      </c>
      <c r="R69">
        <v>139.67438569999999</v>
      </c>
      <c r="S69">
        <v>2.3508546400000001</v>
      </c>
      <c r="T69">
        <v>0</v>
      </c>
      <c r="U69">
        <v>54125.319790000001</v>
      </c>
      <c r="V69">
        <v>2200.08664</v>
      </c>
      <c r="W69">
        <v>0.75673190999999995</v>
      </c>
      <c r="X69">
        <v>2199.3299080000002</v>
      </c>
      <c r="Y69">
        <v>20.975728069999999</v>
      </c>
      <c r="Z69">
        <v>2170.806012</v>
      </c>
      <c r="AA69">
        <v>3739.1656269999999</v>
      </c>
      <c r="AB69">
        <v>275.27147960000002</v>
      </c>
      <c r="AC69">
        <v>1843.631095</v>
      </c>
      <c r="AD69">
        <v>22741.927009999999</v>
      </c>
      <c r="AE69">
        <v>2056.9395730000001</v>
      </c>
      <c r="AF69">
        <v>243144.2058</v>
      </c>
      <c r="AG69">
        <v>2124.1430479999999</v>
      </c>
      <c r="AH69">
        <v>498.78744590000002</v>
      </c>
      <c r="AI69">
        <v>2.7557174099999999</v>
      </c>
      <c r="AJ69">
        <v>192.96997239999999</v>
      </c>
      <c r="AK69">
        <v>5674.5823259999997</v>
      </c>
      <c r="AL69">
        <v>7612.6926839999996</v>
      </c>
      <c r="AM69">
        <v>1302.8239739999999</v>
      </c>
      <c r="AN69">
        <v>139.97830640000001</v>
      </c>
      <c r="AO69">
        <v>242.31152689999999</v>
      </c>
      <c r="AP69">
        <v>15.968605869999999</v>
      </c>
      <c r="AQ69">
        <v>914.1128764</v>
      </c>
      <c r="AR69">
        <v>980.28244070000005</v>
      </c>
    </row>
    <row r="70" spans="1:44" x14ac:dyDescent="0.25">
      <c r="A70">
        <v>2016</v>
      </c>
      <c r="B70" t="s">
        <v>50</v>
      </c>
      <c r="C70" t="s">
        <v>48</v>
      </c>
      <c r="D70">
        <v>798200</v>
      </c>
      <c r="E70">
        <v>57968.370759999998</v>
      </c>
      <c r="F70">
        <v>7767.9500559999997</v>
      </c>
      <c r="G70">
        <v>19049.903419999999</v>
      </c>
      <c r="H70">
        <v>5415.8327980000004</v>
      </c>
      <c r="I70">
        <v>4835.0041060000003</v>
      </c>
      <c r="J70">
        <v>4.06108213</v>
      </c>
      <c r="K70">
        <v>576.7676093</v>
      </c>
      <c r="L70">
        <v>2935.8405849999999</v>
      </c>
      <c r="M70">
        <v>2226.8201319999998</v>
      </c>
      <c r="N70">
        <v>5552.0379199999998</v>
      </c>
      <c r="O70">
        <v>823.57259629999999</v>
      </c>
      <c r="P70">
        <v>1116.6867649999999</v>
      </c>
      <c r="Q70">
        <v>1001.510127</v>
      </c>
      <c r="R70">
        <v>113.59672260000001</v>
      </c>
      <c r="S70">
        <v>1.5799155199999999</v>
      </c>
      <c r="T70">
        <v>0</v>
      </c>
      <c r="U70">
        <v>39897.579969999999</v>
      </c>
      <c r="V70">
        <v>2888.3007769999999</v>
      </c>
      <c r="W70">
        <v>1.2792144000000001</v>
      </c>
      <c r="X70">
        <v>2887.0215629999998</v>
      </c>
      <c r="Y70">
        <v>16.385346630000001</v>
      </c>
      <c r="Z70">
        <v>2864.609363</v>
      </c>
      <c r="AA70">
        <v>3916.5464609999999</v>
      </c>
      <c r="AB70">
        <v>381.42879670000002</v>
      </c>
      <c r="AC70">
        <v>1433.3658949999999</v>
      </c>
      <c r="AD70">
        <v>16845.113290000001</v>
      </c>
      <c r="AE70">
        <v>1619.0412229999999</v>
      </c>
      <c r="AF70">
        <v>179111.6127</v>
      </c>
      <c r="AG70">
        <v>1579.1920829999999</v>
      </c>
      <c r="AH70">
        <v>466.22304159999999</v>
      </c>
      <c r="AI70">
        <v>2.8315223500000002</v>
      </c>
      <c r="AJ70">
        <v>173.6727363</v>
      </c>
      <c r="AK70">
        <v>4128.1919779999998</v>
      </c>
      <c r="AL70">
        <v>5619.8961079999999</v>
      </c>
      <c r="AM70">
        <v>1003.6326340000001</v>
      </c>
      <c r="AN70">
        <v>113.937941</v>
      </c>
      <c r="AO70">
        <v>189.04840809999999</v>
      </c>
      <c r="AP70">
        <v>11.97341404</v>
      </c>
      <c r="AQ70">
        <v>650.39352280000003</v>
      </c>
      <c r="AR70">
        <v>580.41361219999999</v>
      </c>
    </row>
    <row r="71" spans="1:44" x14ac:dyDescent="0.25">
      <c r="A71">
        <v>2016</v>
      </c>
      <c r="B71" t="s">
        <v>50</v>
      </c>
      <c r="C71" t="s">
        <v>49</v>
      </c>
      <c r="D71">
        <v>3199511</v>
      </c>
      <c r="E71">
        <v>603059.7426</v>
      </c>
      <c r="F71">
        <v>110666.948</v>
      </c>
      <c r="G71">
        <v>199170.42850000001</v>
      </c>
      <c r="H71">
        <v>48286.865230000003</v>
      </c>
      <c r="I71">
        <v>35725.090230000002</v>
      </c>
      <c r="J71">
        <v>26.81869696</v>
      </c>
      <c r="K71">
        <v>12534.9563</v>
      </c>
      <c r="L71">
        <v>9857.1139870000006</v>
      </c>
      <c r="M71">
        <v>8796.4952489999996</v>
      </c>
      <c r="N71">
        <v>34814.737950000002</v>
      </c>
      <c r="O71">
        <v>13024.763419999999</v>
      </c>
      <c r="P71">
        <v>7719.6110079999999</v>
      </c>
      <c r="Q71">
        <v>6812.5656929999996</v>
      </c>
      <c r="R71">
        <v>902.40180969999994</v>
      </c>
      <c r="S71">
        <v>4.6435059900000004</v>
      </c>
      <c r="T71">
        <v>0</v>
      </c>
      <c r="U71">
        <v>480560.1557</v>
      </c>
      <c r="V71">
        <v>98808.186549999999</v>
      </c>
      <c r="W71">
        <v>149.84205539999999</v>
      </c>
      <c r="X71">
        <v>98658.344500000007</v>
      </c>
      <c r="Y71">
        <v>374.27799320000003</v>
      </c>
      <c r="Z71">
        <v>98579.48388</v>
      </c>
      <c r="AA71">
        <v>96918.204419999995</v>
      </c>
      <c r="AB71">
        <v>9126.3783149999999</v>
      </c>
      <c r="AC71">
        <v>7465.0988550000002</v>
      </c>
      <c r="AD71">
        <v>185882.7721</v>
      </c>
      <c r="AE71">
        <v>19978.628570000001</v>
      </c>
      <c r="AF71">
        <v>2554783.9330000002</v>
      </c>
      <c r="AG71">
        <v>27237.796020000002</v>
      </c>
      <c r="AH71">
        <v>10446.69642</v>
      </c>
      <c r="AI71">
        <v>138.40389590000001</v>
      </c>
      <c r="AJ71">
        <v>2808.6543919999999</v>
      </c>
      <c r="AK71">
        <v>23323.127830000001</v>
      </c>
      <c r="AL71">
        <v>36049.861490000003</v>
      </c>
      <c r="AM71">
        <v>6837.2860449999998</v>
      </c>
      <c r="AN71">
        <v>906.46688779999999</v>
      </c>
      <c r="AO71">
        <v>2278.8576269999999</v>
      </c>
      <c r="AP71">
        <v>105.87114889999999</v>
      </c>
      <c r="AQ71">
        <v>11829.48803</v>
      </c>
      <c r="AR71">
        <v>18174.2824</v>
      </c>
    </row>
    <row r="72" spans="1:44" x14ac:dyDescent="0.25">
      <c r="A72">
        <v>2016</v>
      </c>
      <c r="B72" t="s">
        <v>51</v>
      </c>
      <c r="C72" t="s">
        <v>45</v>
      </c>
      <c r="D72">
        <v>7075862</v>
      </c>
      <c r="E72">
        <v>121953.9688</v>
      </c>
      <c r="F72">
        <v>23716.47105</v>
      </c>
      <c r="G72">
        <v>171919.8805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24390.782770000002</v>
      </c>
      <c r="U72">
        <v>97563.186040000001</v>
      </c>
      <c r="V72">
        <v>0</v>
      </c>
      <c r="W72">
        <v>0</v>
      </c>
      <c r="X72">
        <v>0</v>
      </c>
      <c r="Y72">
        <v>65.08687347</v>
      </c>
      <c r="Z72">
        <v>65.08687347</v>
      </c>
      <c r="AA72">
        <v>834.9870171</v>
      </c>
      <c r="AB72">
        <v>6.4709760300000001</v>
      </c>
      <c r="AC72">
        <v>785.69024690000003</v>
      </c>
      <c r="AD72">
        <v>107244.7596</v>
      </c>
      <c r="AE72">
        <v>17976.984820000001</v>
      </c>
      <c r="AF72">
        <v>1264865.064</v>
      </c>
      <c r="AG72">
        <v>9573.2728599999991</v>
      </c>
      <c r="AH72">
        <v>227.9895009</v>
      </c>
      <c r="AI72">
        <v>8.1962009800000004</v>
      </c>
      <c r="AJ72">
        <v>67.600709039999998</v>
      </c>
      <c r="AK72">
        <v>1022.562437</v>
      </c>
      <c r="AL72">
        <v>3828.8386620000001</v>
      </c>
      <c r="AM72">
        <v>319.89106450000003</v>
      </c>
      <c r="AN72">
        <v>50.491016250000001</v>
      </c>
      <c r="AO72">
        <v>856.92166250000002</v>
      </c>
      <c r="AP72">
        <v>33.691713190000002</v>
      </c>
      <c r="AQ72">
        <v>1965.338757</v>
      </c>
      <c r="AR72">
        <v>4945.2717380000004</v>
      </c>
    </row>
    <row r="73" spans="1:44" x14ac:dyDescent="0.25">
      <c r="A73">
        <v>2016</v>
      </c>
      <c r="B73" t="s">
        <v>51</v>
      </c>
      <c r="C73" t="s">
        <v>46</v>
      </c>
      <c r="D73">
        <v>4054717</v>
      </c>
      <c r="E73">
        <v>139988.75140000001</v>
      </c>
      <c r="F73">
        <v>15600.287200000001</v>
      </c>
      <c r="G73">
        <v>44468.249309999999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27997.736489999999</v>
      </c>
      <c r="U73">
        <v>111991.01489999999</v>
      </c>
      <c r="V73">
        <v>1451.2275010000001</v>
      </c>
      <c r="W73">
        <v>0</v>
      </c>
      <c r="X73">
        <v>1451.2275010000001</v>
      </c>
      <c r="Y73">
        <v>23.711284339999999</v>
      </c>
      <c r="Z73">
        <v>1474.9387850000001</v>
      </c>
      <c r="AA73">
        <v>2539.3359070000001</v>
      </c>
      <c r="AB73">
        <v>330.46775459999998</v>
      </c>
      <c r="AC73">
        <v>1421.8269780000001</v>
      </c>
      <c r="AD73">
        <v>38500.361850000001</v>
      </c>
      <c r="AE73">
        <v>3995.038806</v>
      </c>
      <c r="AF73">
        <v>557107.85430000001</v>
      </c>
      <c r="AG73">
        <v>3276.5701130000002</v>
      </c>
      <c r="AH73">
        <v>109.2754382</v>
      </c>
      <c r="AI73">
        <v>5.2035688200000001</v>
      </c>
      <c r="AJ73">
        <v>46.495551650000003</v>
      </c>
      <c r="AK73">
        <v>453.05284339999997</v>
      </c>
      <c r="AL73">
        <v>1803.42995</v>
      </c>
      <c r="AM73">
        <v>37.796142519999997</v>
      </c>
      <c r="AN73">
        <v>5.2259960300000001</v>
      </c>
      <c r="AO73">
        <v>404.09494819999998</v>
      </c>
      <c r="AP73">
        <v>13.51712627</v>
      </c>
      <c r="AQ73">
        <v>902.65493149999998</v>
      </c>
      <c r="AR73">
        <v>1432.1410069999999</v>
      </c>
    </row>
    <row r="74" spans="1:44" x14ac:dyDescent="0.25">
      <c r="A74">
        <v>2016</v>
      </c>
      <c r="B74" t="s">
        <v>51</v>
      </c>
      <c r="C74" t="s">
        <v>47</v>
      </c>
      <c r="D74">
        <v>2047914</v>
      </c>
      <c r="E74">
        <v>99792.426210000005</v>
      </c>
      <c r="F74">
        <v>12142.231309999999</v>
      </c>
      <c r="G74">
        <v>30850.447049999999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19958.477729999999</v>
      </c>
      <c r="U74">
        <v>79833.948480000006</v>
      </c>
      <c r="V74">
        <v>3255.9463860000001</v>
      </c>
      <c r="W74">
        <v>0</v>
      </c>
      <c r="X74">
        <v>3255.9463860000001</v>
      </c>
      <c r="Y74">
        <v>22.980520290000001</v>
      </c>
      <c r="Z74">
        <v>3278.926907</v>
      </c>
      <c r="AA74">
        <v>3974.6928210000001</v>
      </c>
      <c r="AB74">
        <v>714.47234809999998</v>
      </c>
      <c r="AC74">
        <v>1463.7494449999999</v>
      </c>
      <c r="AD74">
        <v>30352.23288</v>
      </c>
      <c r="AE74">
        <v>2911.6677690000001</v>
      </c>
      <c r="AF74">
        <v>416778.978</v>
      </c>
      <c r="AG74">
        <v>2708.069442</v>
      </c>
      <c r="AH74">
        <v>124.76366609999999</v>
      </c>
      <c r="AI74">
        <v>5.69938682</v>
      </c>
      <c r="AJ74">
        <v>50.826642030000002</v>
      </c>
      <c r="AK74">
        <v>552.67892089999998</v>
      </c>
      <c r="AL74">
        <v>1823.721395</v>
      </c>
      <c r="AM74">
        <v>31.241304329999998</v>
      </c>
      <c r="AN74">
        <v>3.35992902</v>
      </c>
      <c r="AO74">
        <v>322.95537259999998</v>
      </c>
      <c r="AP74">
        <v>12.914217860000001</v>
      </c>
      <c r="AQ74">
        <v>822.63006949999999</v>
      </c>
      <c r="AR74">
        <v>1091.451769</v>
      </c>
    </row>
    <row r="75" spans="1:44" x14ac:dyDescent="0.25">
      <c r="A75">
        <v>2016</v>
      </c>
      <c r="B75" t="s">
        <v>51</v>
      </c>
      <c r="C75" t="s">
        <v>48</v>
      </c>
      <c r="D75">
        <v>1243274</v>
      </c>
      <c r="E75">
        <v>77808.128400000001</v>
      </c>
      <c r="F75">
        <v>9754.0257380000003</v>
      </c>
      <c r="G75">
        <v>28654.547910000001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15561.620989999999</v>
      </c>
      <c r="U75">
        <v>62246.507409999998</v>
      </c>
      <c r="V75">
        <v>4514.9140580000003</v>
      </c>
      <c r="W75">
        <v>0</v>
      </c>
      <c r="X75">
        <v>4514.9140580000003</v>
      </c>
      <c r="Y75">
        <v>16.817452060000001</v>
      </c>
      <c r="Z75">
        <v>4531.7315099999996</v>
      </c>
      <c r="AA75">
        <v>4845.2692520000001</v>
      </c>
      <c r="AB75">
        <v>935.38426509999999</v>
      </c>
      <c r="AC75">
        <v>1315.9448460000001</v>
      </c>
      <c r="AD75">
        <v>25023.184550000002</v>
      </c>
      <c r="AE75">
        <v>2554.142902</v>
      </c>
      <c r="AF75">
        <v>277764.06839999999</v>
      </c>
      <c r="AG75">
        <v>2531.4895700000002</v>
      </c>
      <c r="AH75">
        <v>122.5699078</v>
      </c>
      <c r="AI75">
        <v>5.2043045899999996</v>
      </c>
      <c r="AJ75">
        <v>55.201802520000001</v>
      </c>
      <c r="AK75">
        <v>510.46372300000002</v>
      </c>
      <c r="AL75">
        <v>1662.299311</v>
      </c>
      <c r="AM75">
        <v>24.846107360000001</v>
      </c>
      <c r="AN75">
        <v>3.2295998300000002</v>
      </c>
      <c r="AO75">
        <v>253.60323320000001</v>
      </c>
      <c r="AP75">
        <v>13.770603039999999</v>
      </c>
      <c r="AQ75">
        <v>724.85996899999998</v>
      </c>
      <c r="AR75">
        <v>1145.2410460000001</v>
      </c>
    </row>
    <row r="76" spans="1:44" x14ac:dyDescent="0.25">
      <c r="A76">
        <v>2016</v>
      </c>
      <c r="B76" t="s">
        <v>51</v>
      </c>
      <c r="C76" t="s">
        <v>49</v>
      </c>
      <c r="D76">
        <v>2476982</v>
      </c>
      <c r="E76">
        <v>284935.94170000002</v>
      </c>
      <c r="F76">
        <v>45916.789499999999</v>
      </c>
      <c r="G76">
        <v>111099.648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40317.494070000001</v>
      </c>
      <c r="U76">
        <v>244618.44760000001</v>
      </c>
      <c r="V76">
        <v>41429.392350000002</v>
      </c>
      <c r="W76">
        <v>0</v>
      </c>
      <c r="X76">
        <v>41429.392350000002</v>
      </c>
      <c r="Y76">
        <v>96.916908989999996</v>
      </c>
      <c r="Z76">
        <v>41526.309260000002</v>
      </c>
      <c r="AA76">
        <v>35503.00851</v>
      </c>
      <c r="AB76">
        <v>7386.8079239999997</v>
      </c>
      <c r="AC76">
        <v>2990.5455889999998</v>
      </c>
      <c r="AD76">
        <v>95060.078739999997</v>
      </c>
      <c r="AE76">
        <v>13294.492759999999</v>
      </c>
      <c r="AF76">
        <v>1307261.236</v>
      </c>
      <c r="AG76">
        <v>14841.036840000001</v>
      </c>
      <c r="AH76">
        <v>684.70766619999995</v>
      </c>
      <c r="AI76">
        <v>41.380445270000003</v>
      </c>
      <c r="AJ76">
        <v>310.57925299999999</v>
      </c>
      <c r="AK76">
        <v>1753.0476940000001</v>
      </c>
      <c r="AL76">
        <v>4934.6761939999997</v>
      </c>
      <c r="AM76">
        <v>59.555599549999997</v>
      </c>
      <c r="AN76">
        <v>8.6968212900000008</v>
      </c>
      <c r="AO76">
        <v>1245.361161</v>
      </c>
      <c r="AP76">
        <v>83.131856069999998</v>
      </c>
      <c r="AQ76">
        <v>4615.4496980000004</v>
      </c>
      <c r="AR76">
        <v>9013.1160639999998</v>
      </c>
    </row>
    <row r="77" spans="1:44" x14ac:dyDescent="0.25">
      <c r="A77">
        <v>2015</v>
      </c>
      <c r="B77" t="s">
        <v>44</v>
      </c>
      <c r="C77" t="s">
        <v>52</v>
      </c>
      <c r="D77">
        <v>10991315</v>
      </c>
      <c r="E77">
        <v>192811.1188</v>
      </c>
      <c r="F77">
        <v>50417.135900000001</v>
      </c>
      <c r="G77">
        <v>323618.29330000002</v>
      </c>
      <c r="H77">
        <v>8703.9249880000007</v>
      </c>
      <c r="L77">
        <v>10083.313819999999</v>
      </c>
      <c r="M77">
        <v>2618.6692170000001</v>
      </c>
      <c r="N77">
        <v>10508.17158</v>
      </c>
      <c r="O77">
        <v>1370.080616</v>
      </c>
      <c r="P77">
        <v>2727.432519</v>
      </c>
      <c r="T77">
        <v>23891.624800000001</v>
      </c>
      <c r="U77">
        <v>142324.58240000001</v>
      </c>
      <c r="V77">
        <v>2.7457114709999999</v>
      </c>
      <c r="AA77">
        <v>1778.6757419999999</v>
      </c>
      <c r="AB77">
        <v>19.031541619999999</v>
      </c>
      <c r="AC77">
        <v>1677.9150010000001</v>
      </c>
      <c r="AD77">
        <v>233230.35140000001</v>
      </c>
      <c r="AE77">
        <v>36951.577810000003</v>
      </c>
      <c r="AF77">
        <v>2127267.4810000001</v>
      </c>
    </row>
    <row r="78" spans="1:44" x14ac:dyDescent="0.25">
      <c r="A78">
        <v>2015</v>
      </c>
      <c r="B78" t="s">
        <v>44</v>
      </c>
      <c r="C78" t="s">
        <v>53</v>
      </c>
      <c r="D78">
        <v>6123411</v>
      </c>
      <c r="E78">
        <v>227161.89929999999</v>
      </c>
      <c r="F78">
        <v>26197.339540000001</v>
      </c>
      <c r="G78">
        <v>75042.117929999993</v>
      </c>
      <c r="H78">
        <v>9771.1292030000004</v>
      </c>
      <c r="L78">
        <v>10390.14248</v>
      </c>
      <c r="M78">
        <v>4505.5821100000003</v>
      </c>
      <c r="N78">
        <v>9131.8394310000003</v>
      </c>
      <c r="O78">
        <v>1402.4087460000001</v>
      </c>
      <c r="P78">
        <v>1915.2930610000001</v>
      </c>
      <c r="T78">
        <v>24913.304479999999</v>
      </c>
      <c r="U78">
        <v>166656.56940000001</v>
      </c>
      <c r="V78">
        <v>2161.6385770000002</v>
      </c>
      <c r="AA78">
        <v>4742.8231269999997</v>
      </c>
      <c r="AB78">
        <v>432.19136450000002</v>
      </c>
      <c r="AC78">
        <v>2989.2225570000001</v>
      </c>
      <c r="AD78">
        <v>63525.193359999997</v>
      </c>
      <c r="AE78">
        <v>6675.0806759999996</v>
      </c>
      <c r="AF78">
        <v>687859.39289999998</v>
      </c>
    </row>
    <row r="79" spans="1:44" x14ac:dyDescent="0.25">
      <c r="A79">
        <v>2015</v>
      </c>
      <c r="B79" t="s">
        <v>44</v>
      </c>
      <c r="C79" t="s">
        <v>54</v>
      </c>
      <c r="D79">
        <v>3250838</v>
      </c>
      <c r="E79">
        <v>168150.96040000001</v>
      </c>
      <c r="F79">
        <v>20418.220890000001</v>
      </c>
      <c r="G79">
        <v>57632.393709999997</v>
      </c>
      <c r="H79">
        <v>7311.8688410000004</v>
      </c>
      <c r="L79">
        <v>6050.1930469999998</v>
      </c>
      <c r="M79">
        <v>3203.1646759999999</v>
      </c>
      <c r="N79">
        <v>6939.338839</v>
      </c>
      <c r="O79">
        <v>1019.381495</v>
      </c>
      <c r="P79">
        <v>1413.862832</v>
      </c>
      <c r="T79">
        <v>18345.97507</v>
      </c>
      <c r="U79">
        <v>124940.89049999999</v>
      </c>
      <c r="V79">
        <v>5060.959793</v>
      </c>
      <c r="AA79">
        <v>7100.2415039999996</v>
      </c>
      <c r="AB79">
        <v>972.58874379999997</v>
      </c>
      <c r="AC79">
        <v>3002.2458889999998</v>
      </c>
      <c r="AD79">
        <v>51214.300089999997</v>
      </c>
      <c r="AE79">
        <v>5333.1210819999997</v>
      </c>
      <c r="AF79">
        <v>520968.81300000002</v>
      </c>
    </row>
    <row r="80" spans="1:44" x14ac:dyDescent="0.25">
      <c r="A80">
        <v>2015</v>
      </c>
      <c r="B80" t="s">
        <v>44</v>
      </c>
      <c r="C80" t="s">
        <v>55</v>
      </c>
      <c r="D80">
        <v>1924400</v>
      </c>
      <c r="E80">
        <v>126570.13860000001</v>
      </c>
      <c r="F80">
        <v>15701.96881</v>
      </c>
      <c r="G80">
        <v>46569.58582</v>
      </c>
      <c r="H80">
        <v>4952.5180760000003</v>
      </c>
      <c r="L80">
        <v>3696.4999320000002</v>
      </c>
      <c r="M80">
        <v>2189.456087</v>
      </c>
      <c r="N80">
        <v>5053.1597469999997</v>
      </c>
      <c r="O80">
        <v>815.51455290000001</v>
      </c>
      <c r="P80">
        <v>1081.5007740000001</v>
      </c>
      <c r="T80">
        <v>14545.601479999999</v>
      </c>
      <c r="U80">
        <v>95060.101670000004</v>
      </c>
      <c r="V80">
        <v>6876.2808519999999</v>
      </c>
      <c r="AA80">
        <v>8160.2269070000002</v>
      </c>
      <c r="AB80">
        <v>1246.7486429999999</v>
      </c>
      <c r="AC80">
        <v>2531.3865259999998</v>
      </c>
      <c r="AD80">
        <v>41655.384729999998</v>
      </c>
      <c r="AE80">
        <v>4263.2324870000002</v>
      </c>
      <c r="AF80">
        <v>417611.63809999998</v>
      </c>
    </row>
    <row r="81" spans="1:32" x14ac:dyDescent="0.25">
      <c r="A81">
        <v>2015</v>
      </c>
      <c r="B81" t="s">
        <v>44</v>
      </c>
      <c r="C81" t="s">
        <v>56</v>
      </c>
      <c r="D81">
        <v>5228880</v>
      </c>
      <c r="E81">
        <v>807996.25349999999</v>
      </c>
      <c r="F81">
        <v>140214.77900000001</v>
      </c>
      <c r="G81">
        <v>306343.95380000002</v>
      </c>
      <c r="H81">
        <v>43589.519800000002</v>
      </c>
      <c r="L81">
        <v>11094.143239999999</v>
      </c>
      <c r="M81">
        <v>8262.0269399999997</v>
      </c>
      <c r="N81">
        <v>30398.972150000001</v>
      </c>
      <c r="O81">
        <v>12038.444530000001</v>
      </c>
      <c r="P81">
        <v>7256.2360209999997</v>
      </c>
      <c r="T81">
        <v>37679.361790000003</v>
      </c>
      <c r="U81">
        <v>659495.87029999995</v>
      </c>
      <c r="V81">
        <v>127398.13009999999</v>
      </c>
      <c r="AA81">
        <v>122366.14139999999</v>
      </c>
      <c r="AB81">
        <v>14505.79399</v>
      </c>
      <c r="AC81">
        <v>9623.9457739999998</v>
      </c>
      <c r="AD81">
        <v>270511.636</v>
      </c>
      <c r="AE81">
        <v>36413.647729999997</v>
      </c>
      <c r="AF81">
        <v>3439683.2560000001</v>
      </c>
    </row>
    <row r="82" spans="1:32" x14ac:dyDescent="0.25">
      <c r="A82">
        <v>2014</v>
      </c>
      <c r="B82" t="s">
        <v>44</v>
      </c>
      <c r="C82" t="s">
        <v>57</v>
      </c>
      <c r="D82">
        <v>11265904</v>
      </c>
      <c r="E82">
        <v>200396.8382</v>
      </c>
      <c r="F82">
        <v>43789.916550000002</v>
      </c>
      <c r="G82">
        <v>294840.29229999997</v>
      </c>
      <c r="H82">
        <v>7936.6714730000003</v>
      </c>
      <c r="L82">
        <v>7119.1577370000005</v>
      </c>
      <c r="M82">
        <v>2507.8371870000001</v>
      </c>
      <c r="N82">
        <v>9082.0476280000003</v>
      </c>
      <c r="O82">
        <v>1913.8264449999999</v>
      </c>
      <c r="P82">
        <v>2557.3353240000001</v>
      </c>
      <c r="T82">
        <v>25565.951059999999</v>
      </c>
      <c r="U82">
        <v>149354.45879999999</v>
      </c>
      <c r="V82">
        <v>102.38344739999999</v>
      </c>
      <c r="AA82">
        <v>1625.163951</v>
      </c>
      <c r="AB82">
        <v>16.886625129999999</v>
      </c>
      <c r="AC82">
        <v>1539.682873</v>
      </c>
      <c r="AD82">
        <v>154242.6134</v>
      </c>
      <c r="AF82">
        <v>1886507.507</v>
      </c>
    </row>
    <row r="83" spans="1:32" x14ac:dyDescent="0.25">
      <c r="A83">
        <v>2014</v>
      </c>
      <c r="B83" t="s">
        <v>44</v>
      </c>
      <c r="C83" t="s">
        <v>58</v>
      </c>
      <c r="D83">
        <v>6266023</v>
      </c>
      <c r="E83">
        <v>223347.33480000001</v>
      </c>
      <c r="F83">
        <v>25188.283220000001</v>
      </c>
      <c r="G83">
        <v>70579.483930000002</v>
      </c>
      <c r="H83">
        <v>9651.0251669999998</v>
      </c>
      <c r="L83">
        <v>8827.7771589999993</v>
      </c>
      <c r="M83">
        <v>4588.5126360000004</v>
      </c>
      <c r="N83">
        <v>8875.6212250000008</v>
      </c>
      <c r="O83">
        <v>2055.8528940000001</v>
      </c>
      <c r="P83">
        <v>1921.840929</v>
      </c>
      <c r="T83">
        <v>24244.995859999999</v>
      </c>
      <c r="U83">
        <v>163181.709</v>
      </c>
      <c r="V83">
        <v>2175.243927</v>
      </c>
      <c r="AA83">
        <v>4571.2514579999997</v>
      </c>
      <c r="AB83">
        <v>454.30143959999998</v>
      </c>
      <c r="AC83">
        <v>2850.3089709999999</v>
      </c>
      <c r="AD83">
        <v>83529.143609999999</v>
      </c>
      <c r="AF83">
        <v>642686.93519999995</v>
      </c>
    </row>
    <row r="84" spans="1:32" x14ac:dyDescent="0.25">
      <c r="A84">
        <v>2014</v>
      </c>
      <c r="B84" t="s">
        <v>44</v>
      </c>
      <c r="C84" t="s">
        <v>59</v>
      </c>
      <c r="D84">
        <v>3243168</v>
      </c>
      <c r="E84">
        <v>161788.19070000001</v>
      </c>
      <c r="F84">
        <v>18827.9391</v>
      </c>
      <c r="G84">
        <v>56686.568800000001</v>
      </c>
      <c r="H84">
        <v>6946.2819449999997</v>
      </c>
      <c r="L84">
        <v>4785.02675</v>
      </c>
      <c r="M84">
        <v>3129.7311580000001</v>
      </c>
      <c r="N84">
        <v>6570.3879029999998</v>
      </c>
      <c r="O84">
        <v>1302.114963</v>
      </c>
      <c r="P84">
        <v>1366.0442499999999</v>
      </c>
      <c r="T84">
        <v>17672.43158</v>
      </c>
      <c r="U84">
        <v>120016.1721</v>
      </c>
      <c r="V84">
        <v>4938.0120859999997</v>
      </c>
      <c r="AA84">
        <v>6770.7236290000001</v>
      </c>
      <c r="AB84">
        <v>977.6851034</v>
      </c>
      <c r="AC84">
        <v>2810.3966460000001</v>
      </c>
      <c r="AD84">
        <v>49942.457309999998</v>
      </c>
      <c r="AF84">
        <v>501075.57319999998</v>
      </c>
    </row>
    <row r="85" spans="1:32" x14ac:dyDescent="0.25">
      <c r="A85">
        <v>2014</v>
      </c>
      <c r="B85" t="s">
        <v>44</v>
      </c>
      <c r="C85" t="s">
        <v>60</v>
      </c>
      <c r="D85">
        <v>1849868</v>
      </c>
      <c r="E85">
        <v>117859.743</v>
      </c>
      <c r="F85">
        <v>14502.441430000001</v>
      </c>
      <c r="G85">
        <v>39570.698770000003</v>
      </c>
      <c r="H85">
        <v>4629.5033999999996</v>
      </c>
      <c r="L85">
        <v>2733.846282</v>
      </c>
      <c r="M85">
        <v>2112.2067910000001</v>
      </c>
      <c r="N85">
        <v>4765.7094690000004</v>
      </c>
      <c r="O85">
        <v>941.84985419999998</v>
      </c>
      <c r="P85">
        <v>1028.9360670000001</v>
      </c>
      <c r="T85">
        <v>13355.54376</v>
      </c>
      <c r="U85">
        <v>88292.147389999998</v>
      </c>
      <c r="V85">
        <v>6464.6903810000003</v>
      </c>
      <c r="AA85">
        <v>7542.3329540000004</v>
      </c>
      <c r="AB85">
        <v>1239.274048</v>
      </c>
      <c r="AC85">
        <v>2316.9166220000002</v>
      </c>
      <c r="AD85">
        <v>38245.206740000001</v>
      </c>
      <c r="AF85">
        <v>371170.76160000003</v>
      </c>
    </row>
    <row r="86" spans="1:32" x14ac:dyDescent="0.25">
      <c r="A86">
        <v>2014</v>
      </c>
      <c r="B86" t="s">
        <v>44</v>
      </c>
      <c r="C86" t="s">
        <v>61</v>
      </c>
      <c r="D86">
        <v>4956120</v>
      </c>
      <c r="E86">
        <v>734115.75659999996</v>
      </c>
      <c r="F86">
        <v>123146.2049</v>
      </c>
      <c r="G86">
        <v>275493.70020000002</v>
      </c>
      <c r="H86">
        <v>38952.856570000004</v>
      </c>
      <c r="L86">
        <v>8536.04529</v>
      </c>
      <c r="M86">
        <v>7718.6042340000004</v>
      </c>
      <c r="N86">
        <v>27283.857840000001</v>
      </c>
      <c r="O86">
        <v>11889.223830000001</v>
      </c>
      <c r="P86">
        <v>6772.3154949999998</v>
      </c>
      <c r="T86">
        <v>33914.402609999997</v>
      </c>
      <c r="U86">
        <v>599048.45070000004</v>
      </c>
      <c r="V86">
        <v>115366.7478</v>
      </c>
      <c r="AA86">
        <v>110366.7452</v>
      </c>
      <c r="AB86">
        <v>13623.0499</v>
      </c>
      <c r="AC86">
        <v>8623.156309</v>
      </c>
      <c r="AD86">
        <v>237938.03640000001</v>
      </c>
      <c r="AF86">
        <v>3060438.5290000001</v>
      </c>
    </row>
    <row r="87" spans="1:32" x14ac:dyDescent="0.25">
      <c r="A87">
        <v>2013</v>
      </c>
      <c r="B87" t="s">
        <v>44</v>
      </c>
      <c r="C87" t="s">
        <v>62</v>
      </c>
      <c r="D87">
        <v>11288770</v>
      </c>
      <c r="E87">
        <v>191935.5914</v>
      </c>
      <c r="F87">
        <v>41563.15769</v>
      </c>
      <c r="G87">
        <v>252062.99780000001</v>
      </c>
      <c r="H87">
        <v>8548.1900280000009</v>
      </c>
      <c r="L87">
        <v>7063.9779840000001</v>
      </c>
      <c r="M87">
        <v>2456.6185369999998</v>
      </c>
      <c r="N87">
        <v>8346.5428730000003</v>
      </c>
      <c r="O87">
        <v>1923.0282749999999</v>
      </c>
      <c r="P87">
        <v>2555.7398509999998</v>
      </c>
      <c r="T87">
        <v>24386.834930000001</v>
      </c>
      <c r="U87">
        <v>143088.11230000001</v>
      </c>
      <c r="V87">
        <v>91.647432649999999</v>
      </c>
      <c r="AA87">
        <v>1506.523275</v>
      </c>
      <c r="AB87">
        <v>10.12916141</v>
      </c>
      <c r="AC87">
        <v>1433.751802</v>
      </c>
      <c r="AD87">
        <v>158661.12650000001</v>
      </c>
      <c r="AF87">
        <v>1710056.273</v>
      </c>
    </row>
    <row r="88" spans="1:32" x14ac:dyDescent="0.25">
      <c r="A88">
        <v>2013</v>
      </c>
      <c r="B88" t="s">
        <v>44</v>
      </c>
      <c r="C88" t="s">
        <v>63</v>
      </c>
      <c r="D88">
        <v>5936645</v>
      </c>
      <c r="E88">
        <v>203356.6244</v>
      </c>
      <c r="F88">
        <v>23117.043989999998</v>
      </c>
      <c r="G88">
        <v>65177.626940000002</v>
      </c>
      <c r="H88">
        <v>9003.0228609999995</v>
      </c>
      <c r="L88">
        <v>8421.6384849999995</v>
      </c>
      <c r="M88">
        <v>4465.9970700000003</v>
      </c>
      <c r="N88">
        <v>8255.6114890000008</v>
      </c>
      <c r="O88">
        <v>2114.22577</v>
      </c>
      <c r="P88">
        <v>1786.62229</v>
      </c>
      <c r="T88">
        <v>21558.942950000001</v>
      </c>
      <c r="U88">
        <v>147752.96350000001</v>
      </c>
      <c r="V88">
        <v>1954.6285929999999</v>
      </c>
      <c r="AA88">
        <v>4148.1425399999998</v>
      </c>
      <c r="AB88">
        <v>415.27883650000001</v>
      </c>
      <c r="AC88">
        <v>2638.2823760000001</v>
      </c>
      <c r="AD88">
        <v>57581.237050000003</v>
      </c>
      <c r="AF88">
        <v>574986.35140000004</v>
      </c>
    </row>
    <row r="89" spans="1:32" x14ac:dyDescent="0.25">
      <c r="A89">
        <v>2013</v>
      </c>
      <c r="B89" t="s">
        <v>44</v>
      </c>
      <c r="C89" t="s">
        <v>64</v>
      </c>
      <c r="D89">
        <v>2996197</v>
      </c>
      <c r="E89">
        <v>143671.2585</v>
      </c>
      <c r="F89">
        <v>16730.090489999999</v>
      </c>
      <c r="G89">
        <v>51543.570290000003</v>
      </c>
      <c r="H89">
        <v>6297.6371429999999</v>
      </c>
      <c r="L89">
        <v>4475.9278510000004</v>
      </c>
      <c r="M89">
        <v>2947.487427</v>
      </c>
      <c r="N89">
        <v>5956.0763569999999</v>
      </c>
      <c r="O89">
        <v>1284.944988</v>
      </c>
      <c r="P89">
        <v>1258.086714</v>
      </c>
      <c r="T89">
        <v>15312.027120000001</v>
      </c>
      <c r="U89">
        <v>106139.2344</v>
      </c>
      <c r="V89">
        <v>4368.900001</v>
      </c>
      <c r="AA89">
        <v>5974.0881170000002</v>
      </c>
      <c r="AB89">
        <v>884.42355069999996</v>
      </c>
      <c r="AC89">
        <v>2548.4966850000001</v>
      </c>
      <c r="AD89">
        <v>46764.465470000003</v>
      </c>
      <c r="AF89">
        <v>442691.10820000002</v>
      </c>
    </row>
    <row r="90" spans="1:32" x14ac:dyDescent="0.25">
      <c r="A90">
        <v>2013</v>
      </c>
      <c r="B90" t="s">
        <v>44</v>
      </c>
      <c r="C90" t="s">
        <v>65</v>
      </c>
      <c r="D90">
        <v>1697756</v>
      </c>
      <c r="E90">
        <v>103914.9733</v>
      </c>
      <c r="F90">
        <v>12851.34078</v>
      </c>
      <c r="G90">
        <v>34738.6901</v>
      </c>
      <c r="H90">
        <v>4176.9155499999997</v>
      </c>
      <c r="L90">
        <v>2562.7292699999998</v>
      </c>
      <c r="M90">
        <v>1975.796677</v>
      </c>
      <c r="N90">
        <v>4302.537096</v>
      </c>
      <c r="O90">
        <v>903.02191330000005</v>
      </c>
      <c r="P90">
        <v>960.39924659999997</v>
      </c>
      <c r="T90">
        <v>11480.381149999999</v>
      </c>
      <c r="U90">
        <v>77553.381120000005</v>
      </c>
      <c r="V90">
        <v>5678.2599490000002</v>
      </c>
      <c r="AA90">
        <v>6578.3658100000002</v>
      </c>
      <c r="AB90">
        <v>1105.9359549999999</v>
      </c>
      <c r="AC90">
        <v>2077.2259909999998</v>
      </c>
      <c r="AD90">
        <v>32842.917679999999</v>
      </c>
      <c r="AF90">
        <v>319026.78659999999</v>
      </c>
    </row>
    <row r="91" spans="1:32" x14ac:dyDescent="0.25">
      <c r="A91">
        <v>2013</v>
      </c>
      <c r="B91" t="s">
        <v>44</v>
      </c>
      <c r="C91" t="s">
        <v>66</v>
      </c>
      <c r="D91">
        <v>4575048</v>
      </c>
      <c r="E91">
        <v>650326.85419999994</v>
      </c>
      <c r="F91">
        <v>113099.8159</v>
      </c>
      <c r="G91">
        <v>228648.37659999999</v>
      </c>
      <c r="H91">
        <v>34337.212699999996</v>
      </c>
      <c r="L91">
        <v>7860.8566970000002</v>
      </c>
      <c r="M91">
        <v>7098.804983</v>
      </c>
      <c r="N91">
        <v>24158.93089</v>
      </c>
      <c r="O91">
        <v>10865.18556</v>
      </c>
      <c r="P91">
        <v>6383.0578089999999</v>
      </c>
      <c r="T91">
        <v>29647.582770000001</v>
      </c>
      <c r="U91">
        <v>529978.26329999999</v>
      </c>
      <c r="V91">
        <v>102138.95299999999</v>
      </c>
      <c r="AA91">
        <v>96595.265379999997</v>
      </c>
      <c r="AB91">
        <v>12147.30998</v>
      </c>
      <c r="AC91">
        <v>7805.7716449999998</v>
      </c>
      <c r="AD91">
        <v>213048.7028</v>
      </c>
      <c r="AF91">
        <v>2778717.18</v>
      </c>
    </row>
    <row r="92" spans="1:32" x14ac:dyDescent="0.25">
      <c r="A92">
        <v>2012</v>
      </c>
      <c r="B92" t="s">
        <v>44</v>
      </c>
      <c r="C92" t="s">
        <v>62</v>
      </c>
      <c r="D92">
        <v>11376866</v>
      </c>
      <c r="E92">
        <v>182191.11240000001</v>
      </c>
      <c r="F92">
        <v>38259.687290000002</v>
      </c>
      <c r="G92">
        <v>225119.8052</v>
      </c>
      <c r="H92">
        <v>6511.7867390000001</v>
      </c>
      <c r="L92">
        <v>6607.8001649999997</v>
      </c>
      <c r="M92">
        <v>2188.8296359999999</v>
      </c>
      <c r="N92">
        <v>6800.5080799999996</v>
      </c>
      <c r="O92">
        <v>1790.654513</v>
      </c>
      <c r="P92">
        <v>2278.624628</v>
      </c>
      <c r="T92">
        <v>23390.375639999998</v>
      </c>
      <c r="U92">
        <v>136774.97070000001</v>
      </c>
      <c r="V92">
        <v>90.991098730000004</v>
      </c>
      <c r="AA92">
        <v>1472.7748710000001</v>
      </c>
      <c r="AB92">
        <v>10.93632728</v>
      </c>
      <c r="AC92">
        <v>1400.9444779999999</v>
      </c>
      <c r="AD92">
        <v>137397.5747</v>
      </c>
      <c r="AF92">
        <v>1459010.648</v>
      </c>
    </row>
    <row r="93" spans="1:32" x14ac:dyDescent="0.25">
      <c r="A93">
        <v>2012</v>
      </c>
      <c r="B93" t="s">
        <v>44</v>
      </c>
      <c r="C93" t="s">
        <v>63</v>
      </c>
      <c r="D93">
        <v>5687373</v>
      </c>
      <c r="E93">
        <v>186803.88159999999</v>
      </c>
      <c r="F93">
        <v>18077.89804</v>
      </c>
      <c r="G93">
        <v>57839.336329999998</v>
      </c>
      <c r="H93">
        <v>8080.2116480000004</v>
      </c>
      <c r="L93">
        <v>8110.3507900000004</v>
      </c>
      <c r="M93">
        <v>4235.6898209999999</v>
      </c>
      <c r="N93">
        <v>7666.7059570000001</v>
      </c>
      <c r="O93">
        <v>1896.138655</v>
      </c>
      <c r="P93">
        <v>1649.0409890000001</v>
      </c>
      <c r="T93">
        <v>19704.819940000001</v>
      </c>
      <c r="U93">
        <v>135461.0393</v>
      </c>
      <c r="V93">
        <v>1794.6141560000001</v>
      </c>
      <c r="AA93">
        <v>3795.5634829999999</v>
      </c>
      <c r="AB93">
        <v>396.43991089999997</v>
      </c>
      <c r="AC93">
        <v>2425.818757</v>
      </c>
      <c r="AD93">
        <v>68791.777260000003</v>
      </c>
      <c r="AF93">
        <v>509638.06020000001</v>
      </c>
    </row>
    <row r="94" spans="1:32" x14ac:dyDescent="0.25">
      <c r="A94">
        <v>2012</v>
      </c>
      <c r="B94" t="s">
        <v>44</v>
      </c>
      <c r="C94" t="s">
        <v>64</v>
      </c>
      <c r="D94">
        <v>2871538</v>
      </c>
      <c r="E94">
        <v>131838.5398</v>
      </c>
      <c r="F94">
        <v>14286.521049999999</v>
      </c>
      <c r="G94">
        <v>46513.771999999997</v>
      </c>
      <c r="H94">
        <v>5674.9068390000002</v>
      </c>
      <c r="L94">
        <v>4336.5562099999997</v>
      </c>
      <c r="M94">
        <v>2823.3735710000001</v>
      </c>
      <c r="N94">
        <v>5494.1679139999997</v>
      </c>
      <c r="O94">
        <v>1153.6291229999999</v>
      </c>
      <c r="P94">
        <v>1131.48306</v>
      </c>
      <c r="T94">
        <v>13979.035900000001</v>
      </c>
      <c r="U94">
        <v>97245.45048</v>
      </c>
      <c r="V94">
        <v>3991.9689950000002</v>
      </c>
      <c r="AA94">
        <v>5366.8537699999997</v>
      </c>
      <c r="AB94">
        <v>820.42215639999995</v>
      </c>
      <c r="AC94">
        <v>2251.341136</v>
      </c>
      <c r="AD94">
        <v>38588.773249999998</v>
      </c>
      <c r="AF94">
        <v>398096.82370000001</v>
      </c>
    </row>
    <row r="95" spans="1:32" x14ac:dyDescent="0.25">
      <c r="A95">
        <v>2012</v>
      </c>
      <c r="B95" t="s">
        <v>44</v>
      </c>
      <c r="C95" t="s">
        <v>65</v>
      </c>
      <c r="D95">
        <v>1598482</v>
      </c>
      <c r="E95">
        <v>93774.437170000005</v>
      </c>
      <c r="F95">
        <v>10458.52456</v>
      </c>
      <c r="G95">
        <v>31616.509979999999</v>
      </c>
      <c r="H95">
        <v>3732.1604419999999</v>
      </c>
      <c r="L95">
        <v>2421.6267819999998</v>
      </c>
      <c r="M95">
        <v>1864.6079339999999</v>
      </c>
      <c r="N95">
        <v>3913.9984629999999</v>
      </c>
      <c r="O95">
        <v>807.80690019999997</v>
      </c>
      <c r="P95">
        <v>839.34037880000005</v>
      </c>
      <c r="T95">
        <v>10300.599389999999</v>
      </c>
      <c r="U95">
        <v>69895.136549999996</v>
      </c>
      <c r="V95">
        <v>5121.4110170000004</v>
      </c>
      <c r="AA95">
        <v>5796.5161150000004</v>
      </c>
      <c r="AB95">
        <v>1025.787206</v>
      </c>
      <c r="AC95">
        <v>1768.4451919999999</v>
      </c>
      <c r="AD95">
        <v>28087.48919</v>
      </c>
      <c r="AF95">
        <v>282802.54869999998</v>
      </c>
    </row>
    <row r="96" spans="1:32" x14ac:dyDescent="0.25">
      <c r="A96">
        <v>2012</v>
      </c>
      <c r="B96" t="s">
        <v>44</v>
      </c>
      <c r="C96" t="s">
        <v>66</v>
      </c>
      <c r="D96">
        <v>4339597</v>
      </c>
      <c r="E96">
        <v>602148.05839999998</v>
      </c>
      <c r="F96">
        <v>100344.9041</v>
      </c>
      <c r="G96">
        <v>205279.5404</v>
      </c>
      <c r="H96">
        <v>31277.141950000001</v>
      </c>
      <c r="L96">
        <v>7556.8032039999998</v>
      </c>
      <c r="M96">
        <v>6895.4997890000004</v>
      </c>
      <c r="N96">
        <v>22048.814979999999</v>
      </c>
      <c r="O96">
        <v>9827.4941749999998</v>
      </c>
      <c r="P96">
        <v>5965.4744819999996</v>
      </c>
      <c r="T96">
        <v>26589.401119999999</v>
      </c>
      <c r="U96">
        <v>491997.36560000002</v>
      </c>
      <c r="V96">
        <v>95746.662639999995</v>
      </c>
      <c r="AA96">
        <v>89660.275380000006</v>
      </c>
      <c r="AB96">
        <v>11505.80593</v>
      </c>
      <c r="AC96">
        <v>6528.1195610000004</v>
      </c>
      <c r="AD96">
        <v>185148.5135</v>
      </c>
      <c r="AF96">
        <v>2434065.554</v>
      </c>
    </row>
    <row r="97" spans="1:32" x14ac:dyDescent="0.25">
      <c r="A97">
        <v>2011</v>
      </c>
      <c r="B97" t="s">
        <v>44</v>
      </c>
      <c r="C97" t="s">
        <v>67</v>
      </c>
      <c r="D97">
        <v>11537137</v>
      </c>
      <c r="E97">
        <v>173812.72200000001</v>
      </c>
      <c r="F97">
        <v>37862.842989999997</v>
      </c>
      <c r="G97">
        <v>207043.70250000001</v>
      </c>
      <c r="H97">
        <v>6090.402771</v>
      </c>
      <c r="L97">
        <v>6564.1558459999997</v>
      </c>
      <c r="M97">
        <v>2026.835116</v>
      </c>
      <c r="N97">
        <v>5876.1588270000002</v>
      </c>
      <c r="O97">
        <v>1606.0310079999999</v>
      </c>
      <c r="P97">
        <v>2101.5803900000001</v>
      </c>
      <c r="T97">
        <v>22075.266589999999</v>
      </c>
      <c r="U97">
        <v>130984.5344</v>
      </c>
      <c r="V97">
        <v>88.158261429999996</v>
      </c>
      <c r="AA97">
        <v>1426.9549050000001</v>
      </c>
      <c r="AB97">
        <v>7.5779016099999996</v>
      </c>
      <c r="AC97">
        <v>1352.7695759999999</v>
      </c>
      <c r="AD97">
        <v>105541.7861</v>
      </c>
      <c r="AF97">
        <v>1279608.308</v>
      </c>
    </row>
    <row r="98" spans="1:32" x14ac:dyDescent="0.25">
      <c r="A98">
        <v>2011</v>
      </c>
      <c r="B98" t="s">
        <v>44</v>
      </c>
      <c r="C98" t="s">
        <v>68</v>
      </c>
      <c r="D98">
        <v>5362389</v>
      </c>
      <c r="E98">
        <v>168475.60550000001</v>
      </c>
      <c r="F98">
        <v>17397.164710000001</v>
      </c>
      <c r="G98">
        <v>52745.707139999999</v>
      </c>
      <c r="H98">
        <v>7524.6717639999997</v>
      </c>
      <c r="L98">
        <v>7677.4826039999998</v>
      </c>
      <c r="M98">
        <v>3950.5171070000001</v>
      </c>
      <c r="N98">
        <v>7035.7660960000003</v>
      </c>
      <c r="O98">
        <v>1660.3009939999999</v>
      </c>
      <c r="P98">
        <v>1466.031966</v>
      </c>
      <c r="T98">
        <v>17455.43159</v>
      </c>
      <c r="U98">
        <v>121707.3254</v>
      </c>
      <c r="V98">
        <v>1583.6331580000001</v>
      </c>
      <c r="AA98">
        <v>3523.5629009999998</v>
      </c>
      <c r="AB98">
        <v>340.59026770000003</v>
      </c>
      <c r="AC98">
        <v>2307.668259</v>
      </c>
      <c r="AD98">
        <v>198743.641</v>
      </c>
      <c r="AF98">
        <v>456382.76860000001</v>
      </c>
    </row>
    <row r="99" spans="1:32" x14ac:dyDescent="0.25">
      <c r="A99">
        <v>2011</v>
      </c>
      <c r="B99" t="s">
        <v>44</v>
      </c>
      <c r="C99" t="s">
        <v>69</v>
      </c>
      <c r="D99">
        <v>2582590</v>
      </c>
      <c r="E99">
        <v>113302.2886</v>
      </c>
      <c r="F99">
        <v>13020.246660000001</v>
      </c>
      <c r="G99">
        <v>41917.338969999997</v>
      </c>
      <c r="H99">
        <v>5035.5432369999999</v>
      </c>
      <c r="L99">
        <v>3878.6826230000001</v>
      </c>
      <c r="M99">
        <v>2476.7683539999998</v>
      </c>
      <c r="N99">
        <v>4781.462227</v>
      </c>
      <c r="O99">
        <v>1031.6868609999999</v>
      </c>
      <c r="P99">
        <v>935.82745769999997</v>
      </c>
      <c r="T99">
        <v>11855.969150000001</v>
      </c>
      <c r="U99">
        <v>83309.085370000001</v>
      </c>
      <c r="V99">
        <v>3392.9065390000001</v>
      </c>
      <c r="AA99">
        <v>4650.9621930000003</v>
      </c>
      <c r="AB99">
        <v>704.96081830000003</v>
      </c>
      <c r="AC99">
        <v>2016.844051</v>
      </c>
      <c r="AD99">
        <v>34614.816099999996</v>
      </c>
      <c r="AF99">
        <v>344349.5098</v>
      </c>
    </row>
    <row r="100" spans="1:32" x14ac:dyDescent="0.25">
      <c r="A100">
        <v>2011</v>
      </c>
      <c r="B100" t="s">
        <v>44</v>
      </c>
      <c r="C100" t="s">
        <v>70</v>
      </c>
      <c r="D100">
        <v>1418792</v>
      </c>
      <c r="E100">
        <v>79505.135760000005</v>
      </c>
      <c r="F100">
        <v>9458.2028009999995</v>
      </c>
      <c r="G100">
        <v>27550.30832</v>
      </c>
      <c r="H100">
        <v>3268.1521790000002</v>
      </c>
      <c r="L100">
        <v>2142.1563719999999</v>
      </c>
      <c r="M100">
        <v>1625.4931449999999</v>
      </c>
      <c r="N100">
        <v>3386.6038359999998</v>
      </c>
      <c r="O100">
        <v>733.71693110000001</v>
      </c>
      <c r="P100">
        <v>718.35430489999999</v>
      </c>
      <c r="T100">
        <v>8593.4187280000006</v>
      </c>
      <c r="U100">
        <v>59038.255319999997</v>
      </c>
      <c r="V100">
        <v>4305.2792950000003</v>
      </c>
      <c r="AA100">
        <v>4935.4474609999997</v>
      </c>
      <c r="AB100">
        <v>862.99038580000001</v>
      </c>
      <c r="AC100">
        <v>1555.4670590000001</v>
      </c>
      <c r="AD100">
        <v>24402.411660000002</v>
      </c>
      <c r="AF100">
        <v>243009.6317</v>
      </c>
    </row>
    <row r="101" spans="1:32" x14ac:dyDescent="0.25">
      <c r="A101">
        <v>2011</v>
      </c>
      <c r="B101" t="s">
        <v>44</v>
      </c>
      <c r="C101" t="s">
        <v>71</v>
      </c>
      <c r="D101">
        <v>3997277</v>
      </c>
      <c r="E101">
        <v>534831.82810000004</v>
      </c>
      <c r="F101">
        <v>105289.8869</v>
      </c>
      <c r="G101">
        <v>191500.00949999999</v>
      </c>
      <c r="H101">
        <v>28456.24134</v>
      </c>
      <c r="L101">
        <v>6930.1998999999996</v>
      </c>
      <c r="M101">
        <v>6272.3045419999999</v>
      </c>
      <c r="N101">
        <v>19569.732950000001</v>
      </c>
      <c r="O101">
        <v>8685.3238409999994</v>
      </c>
      <c r="P101">
        <v>5452.5886520000004</v>
      </c>
      <c r="T101">
        <v>22850.294669999999</v>
      </c>
      <c r="U101">
        <v>436627.12109999999</v>
      </c>
      <c r="V101">
        <v>85298.792360000007</v>
      </c>
      <c r="AA101">
        <v>80482.971439999994</v>
      </c>
      <c r="AB101">
        <v>9965.0362580000001</v>
      </c>
      <c r="AC101">
        <v>6070.5523489999996</v>
      </c>
      <c r="AD101">
        <v>175293.06950000001</v>
      </c>
      <c r="AF101">
        <v>2121863.7629999998</v>
      </c>
    </row>
    <row r="102" spans="1:32" x14ac:dyDescent="0.25">
      <c r="A102">
        <v>2010</v>
      </c>
      <c r="B102" t="s">
        <v>44</v>
      </c>
      <c r="C102" t="s">
        <v>72</v>
      </c>
      <c r="D102">
        <v>11866352</v>
      </c>
      <c r="E102">
        <v>169337.31419999999</v>
      </c>
      <c r="F102">
        <v>29554.278429999998</v>
      </c>
      <c r="G102">
        <v>182193.14309999999</v>
      </c>
      <c r="H102">
        <v>6452.0558469999996</v>
      </c>
      <c r="L102">
        <v>6765.0738460000002</v>
      </c>
      <c r="M102">
        <v>2060.2960119999998</v>
      </c>
      <c r="N102">
        <v>5648.7643459999999</v>
      </c>
      <c r="O102">
        <v>1458.6928250000001</v>
      </c>
      <c r="P102">
        <v>2195.5788269999998</v>
      </c>
      <c r="T102">
        <v>21065.758590000001</v>
      </c>
      <c r="U102">
        <v>127627.4629</v>
      </c>
      <c r="V102">
        <v>68.070641039999998</v>
      </c>
      <c r="AA102">
        <v>1376.770814</v>
      </c>
      <c r="AB102">
        <v>3.8858278899999998</v>
      </c>
      <c r="AC102">
        <v>1319.174004</v>
      </c>
      <c r="AD102">
        <v>197530.49969999999</v>
      </c>
      <c r="AF102">
        <v>1128595.827</v>
      </c>
    </row>
    <row r="103" spans="1:32" x14ac:dyDescent="0.25">
      <c r="A103">
        <v>2010</v>
      </c>
      <c r="B103" t="s">
        <v>44</v>
      </c>
      <c r="C103" t="s">
        <v>73</v>
      </c>
      <c r="D103">
        <v>4971064</v>
      </c>
      <c r="E103">
        <v>150328.6243</v>
      </c>
      <c r="F103">
        <v>14459.376619999999</v>
      </c>
      <c r="G103">
        <v>45420.156190000002</v>
      </c>
      <c r="H103">
        <v>7067.5054730000002</v>
      </c>
      <c r="L103">
        <v>7294.4423909999996</v>
      </c>
      <c r="M103">
        <v>3834.3822140000002</v>
      </c>
      <c r="N103">
        <v>6518.3758719999996</v>
      </c>
      <c r="O103">
        <v>1443.9642140000001</v>
      </c>
      <c r="P103">
        <v>1341.6885179999999</v>
      </c>
      <c r="T103">
        <v>14974.166279999999</v>
      </c>
      <c r="U103">
        <v>107864.9764</v>
      </c>
      <c r="V103">
        <v>1390.7707789999999</v>
      </c>
      <c r="AA103">
        <v>3113.351298</v>
      </c>
      <c r="AB103">
        <v>312.69561900000002</v>
      </c>
      <c r="AC103">
        <v>2061.3186900000001</v>
      </c>
      <c r="AD103">
        <v>109181.1997</v>
      </c>
      <c r="AF103">
        <v>403584.38939999999</v>
      </c>
    </row>
    <row r="104" spans="1:32" x14ac:dyDescent="0.25">
      <c r="A104">
        <v>2010</v>
      </c>
      <c r="B104" t="s">
        <v>44</v>
      </c>
      <c r="C104" t="s">
        <v>74</v>
      </c>
      <c r="D104">
        <v>2303358</v>
      </c>
      <c r="E104">
        <v>97673.326629999996</v>
      </c>
      <c r="F104">
        <v>10644.23228</v>
      </c>
      <c r="G104">
        <v>35383.696819999997</v>
      </c>
      <c r="H104">
        <v>4621.610025</v>
      </c>
      <c r="L104">
        <v>3553.9700039999998</v>
      </c>
      <c r="M104">
        <v>2364.9095779999998</v>
      </c>
      <c r="N104">
        <v>4364.6193480000002</v>
      </c>
      <c r="O104">
        <v>921.5066736</v>
      </c>
      <c r="P104">
        <v>850.27078359999996</v>
      </c>
      <c r="T104">
        <v>9783.6231189999999</v>
      </c>
      <c r="U104">
        <v>71215.664900000003</v>
      </c>
      <c r="V104">
        <v>2901.8078089999999</v>
      </c>
      <c r="AA104">
        <v>3985.1883269999998</v>
      </c>
      <c r="AB104">
        <v>624.68611499999997</v>
      </c>
      <c r="AC104">
        <v>1757.659791</v>
      </c>
      <c r="AD104">
        <v>28230.606159999999</v>
      </c>
      <c r="AF104">
        <v>294193.78509999998</v>
      </c>
    </row>
    <row r="105" spans="1:32" x14ac:dyDescent="0.25">
      <c r="A105">
        <v>2010</v>
      </c>
      <c r="B105" t="s">
        <v>44</v>
      </c>
      <c r="C105" t="s">
        <v>75</v>
      </c>
      <c r="D105">
        <v>1264231</v>
      </c>
      <c r="E105">
        <v>68608.293669999999</v>
      </c>
      <c r="F105">
        <v>7434.9572019999996</v>
      </c>
      <c r="G105">
        <v>22906.009330000001</v>
      </c>
      <c r="H105">
        <v>3062.7334270000001</v>
      </c>
      <c r="L105">
        <v>1957.255148</v>
      </c>
      <c r="M105">
        <v>1541.9770739999999</v>
      </c>
      <c r="N105">
        <v>3093.1861220000001</v>
      </c>
      <c r="O105">
        <v>688.63044030000003</v>
      </c>
      <c r="P105">
        <v>659.36416599999995</v>
      </c>
      <c r="T105">
        <v>7130.3375859999996</v>
      </c>
      <c r="U105">
        <v>50476.539140000001</v>
      </c>
      <c r="V105">
        <v>3684.236183</v>
      </c>
      <c r="AA105">
        <v>4237.7461649999996</v>
      </c>
      <c r="AB105">
        <v>768.4854603</v>
      </c>
      <c r="AC105">
        <v>1379.302089</v>
      </c>
      <c r="AD105">
        <v>20855.8115</v>
      </c>
      <c r="AF105">
        <v>211882.87390000001</v>
      </c>
    </row>
    <row r="106" spans="1:32" x14ac:dyDescent="0.25">
      <c r="A106">
        <v>2010</v>
      </c>
      <c r="B106" t="s">
        <v>44</v>
      </c>
      <c r="C106" t="s">
        <v>76</v>
      </c>
      <c r="D106">
        <v>3557978</v>
      </c>
      <c r="E106">
        <v>456656.66989999998</v>
      </c>
      <c r="F106">
        <v>74947.078850000005</v>
      </c>
      <c r="G106">
        <v>158455.78080000001</v>
      </c>
      <c r="H106">
        <v>25855.265350000001</v>
      </c>
      <c r="L106">
        <v>6199.4366289999998</v>
      </c>
      <c r="M106">
        <v>5662.8509780000004</v>
      </c>
      <c r="N106">
        <v>17244.61089</v>
      </c>
      <c r="O106">
        <v>7586.9810790000001</v>
      </c>
      <c r="P106">
        <v>4780.4578750000001</v>
      </c>
      <c r="T106">
        <v>18893.905040000001</v>
      </c>
      <c r="U106">
        <v>370441.93859999999</v>
      </c>
      <c r="V106">
        <v>72156.598310000001</v>
      </c>
      <c r="AA106">
        <v>68507.089139999996</v>
      </c>
      <c r="AB106">
        <v>8509.338092</v>
      </c>
      <c r="AC106">
        <v>5629.6971679999997</v>
      </c>
      <c r="AD106">
        <v>133511.35819999999</v>
      </c>
      <c r="AF106">
        <v>1785368.0870000001</v>
      </c>
    </row>
    <row r="107" spans="1:32" x14ac:dyDescent="0.25">
      <c r="A107">
        <v>2009</v>
      </c>
      <c r="B107" t="s">
        <v>44</v>
      </c>
      <c r="C107" t="s">
        <v>77</v>
      </c>
      <c r="D107">
        <v>13469179</v>
      </c>
      <c r="E107">
        <v>181841.86970000001</v>
      </c>
      <c r="F107">
        <v>25888.35007</v>
      </c>
      <c r="G107">
        <v>161996.027</v>
      </c>
      <c r="H107">
        <v>6995.3839109999999</v>
      </c>
      <c r="L107">
        <v>7778.9672760000003</v>
      </c>
      <c r="M107">
        <v>2273.4433220000001</v>
      </c>
      <c r="N107">
        <v>5786.499718</v>
      </c>
      <c r="O107">
        <v>1375.130719</v>
      </c>
      <c r="P107">
        <v>2110.8834109999998</v>
      </c>
      <c r="T107">
        <v>21624.490040000001</v>
      </c>
      <c r="U107">
        <v>137286.2697</v>
      </c>
      <c r="V107">
        <v>6.8300512900000001</v>
      </c>
      <c r="AA107">
        <v>1221.5500259999999</v>
      </c>
      <c r="AB107">
        <v>0.81233412999999999</v>
      </c>
      <c r="AC107">
        <v>1225.9659039999999</v>
      </c>
      <c r="AD107">
        <v>96289.997359999994</v>
      </c>
      <c r="AF107">
        <v>1052564.5120000001</v>
      </c>
    </row>
    <row r="108" spans="1:32" x14ac:dyDescent="0.25">
      <c r="A108">
        <v>2009</v>
      </c>
      <c r="B108" t="s">
        <v>44</v>
      </c>
      <c r="C108" t="s">
        <v>78</v>
      </c>
      <c r="D108">
        <v>4596490</v>
      </c>
      <c r="E108">
        <v>134621.39069999999</v>
      </c>
      <c r="F108">
        <v>12228.449479999999</v>
      </c>
      <c r="G108">
        <v>38561.863640000003</v>
      </c>
      <c r="H108">
        <v>6755.8295189999999</v>
      </c>
      <c r="L108">
        <v>6937.5795710000002</v>
      </c>
      <c r="M108">
        <v>3749.842545</v>
      </c>
      <c r="N108">
        <v>7139.7855669999999</v>
      </c>
      <c r="O108">
        <v>1270.6129980000001</v>
      </c>
      <c r="P108">
        <v>1217.8636610000001</v>
      </c>
      <c r="T108">
        <v>12483.55586</v>
      </c>
      <c r="U108">
        <v>95070.266470000002</v>
      </c>
      <c r="V108">
        <v>1182.007613</v>
      </c>
      <c r="AA108">
        <v>2822.8306670000002</v>
      </c>
      <c r="AB108">
        <v>268.3682283</v>
      </c>
      <c r="AC108">
        <v>1933.3111530000001</v>
      </c>
      <c r="AD108">
        <v>32079.845969999998</v>
      </c>
      <c r="AF108">
        <v>353554.6177</v>
      </c>
    </row>
    <row r="109" spans="1:32" x14ac:dyDescent="0.25">
      <c r="A109">
        <v>2009</v>
      </c>
      <c r="B109" t="s">
        <v>44</v>
      </c>
      <c r="C109" t="s">
        <v>79</v>
      </c>
      <c r="D109">
        <v>2028276</v>
      </c>
      <c r="E109">
        <v>83419.546319999994</v>
      </c>
      <c r="F109">
        <v>8928.6763549999996</v>
      </c>
      <c r="G109">
        <v>28875.100310000002</v>
      </c>
      <c r="H109">
        <v>4125.0955780000004</v>
      </c>
      <c r="L109">
        <v>3160.9742369999999</v>
      </c>
      <c r="M109">
        <v>2133.307397</v>
      </c>
      <c r="N109">
        <v>4528.9537449999998</v>
      </c>
      <c r="O109">
        <v>830.21685620000005</v>
      </c>
      <c r="P109">
        <v>743.64144829999998</v>
      </c>
      <c r="T109">
        <v>7852.9605369999999</v>
      </c>
      <c r="U109">
        <v>60045.355689999997</v>
      </c>
      <c r="V109">
        <v>2429.8065900000001</v>
      </c>
      <c r="AA109">
        <v>3418.8899289999999</v>
      </c>
      <c r="AB109">
        <v>530.59270609999999</v>
      </c>
      <c r="AC109">
        <v>1564.027593</v>
      </c>
      <c r="AD109">
        <v>22083.91849</v>
      </c>
      <c r="AF109">
        <v>253102.37839999999</v>
      </c>
    </row>
    <row r="110" spans="1:32" x14ac:dyDescent="0.25">
      <c r="A110">
        <v>2009</v>
      </c>
      <c r="B110" t="s">
        <v>44</v>
      </c>
      <c r="C110" t="s">
        <v>80</v>
      </c>
      <c r="D110">
        <v>1114549</v>
      </c>
      <c r="E110">
        <v>58553.674050000001</v>
      </c>
      <c r="F110">
        <v>6057.0862710000001</v>
      </c>
      <c r="G110">
        <v>18696.975979999999</v>
      </c>
      <c r="H110">
        <v>2734.2946200000001</v>
      </c>
      <c r="L110">
        <v>1731.453303</v>
      </c>
      <c r="M110">
        <v>1360.3323009999999</v>
      </c>
      <c r="N110">
        <v>3174.7468389999999</v>
      </c>
      <c r="O110">
        <v>602.75167080000006</v>
      </c>
      <c r="P110">
        <v>556.8749378</v>
      </c>
      <c r="T110">
        <v>5737.3675219999996</v>
      </c>
      <c r="U110">
        <v>42656.641580000003</v>
      </c>
      <c r="V110">
        <v>3103.933571</v>
      </c>
      <c r="AA110">
        <v>3642.949306</v>
      </c>
      <c r="AB110">
        <v>633.04685800000004</v>
      </c>
      <c r="AC110">
        <v>1221.187124</v>
      </c>
      <c r="AD110">
        <v>16838.76309</v>
      </c>
      <c r="AF110">
        <v>177035.90530000001</v>
      </c>
    </row>
    <row r="111" spans="1:32" x14ac:dyDescent="0.25">
      <c r="A111">
        <v>2009</v>
      </c>
      <c r="B111" t="s">
        <v>44</v>
      </c>
      <c r="C111" t="s">
        <v>81</v>
      </c>
      <c r="D111">
        <v>3175120</v>
      </c>
      <c r="E111">
        <v>395871.14740000002</v>
      </c>
      <c r="F111">
        <v>58000.363089999999</v>
      </c>
      <c r="G111">
        <v>129353.60159999999</v>
      </c>
      <c r="H111">
        <v>22364.59663</v>
      </c>
      <c r="L111">
        <v>5426.0944840000002</v>
      </c>
      <c r="M111">
        <v>4970.3768319999999</v>
      </c>
      <c r="N111">
        <v>16576.532579999999</v>
      </c>
      <c r="O111">
        <v>6680.0449200000003</v>
      </c>
      <c r="P111">
        <v>4171.9607859999996</v>
      </c>
      <c r="T111">
        <v>15520.628129999999</v>
      </c>
      <c r="U111">
        <v>320168.22710000002</v>
      </c>
      <c r="V111">
        <v>62503.28875</v>
      </c>
      <c r="AA111">
        <v>59126.456830000003</v>
      </c>
      <c r="AB111">
        <v>7486.5159640000002</v>
      </c>
      <c r="AC111">
        <v>4771.9596170000004</v>
      </c>
      <c r="AD111">
        <v>152482.3481</v>
      </c>
      <c r="AF111">
        <v>1516704.4140000001</v>
      </c>
    </row>
    <row r="112" spans="1:32" x14ac:dyDescent="0.25">
      <c r="A112">
        <v>2008</v>
      </c>
      <c r="B112" t="s">
        <v>44</v>
      </c>
      <c r="C112" t="s">
        <v>82</v>
      </c>
      <c r="D112">
        <v>15526351</v>
      </c>
      <c r="E112">
        <v>186780.9247</v>
      </c>
      <c r="F112">
        <v>27100.095099999999</v>
      </c>
      <c r="G112">
        <v>156329.78339999999</v>
      </c>
      <c r="H112">
        <v>6484.0718409999999</v>
      </c>
      <c r="L112">
        <v>8136.9045299999998</v>
      </c>
      <c r="M112">
        <v>2436.7615820000001</v>
      </c>
      <c r="N112">
        <v>5922.7396719999997</v>
      </c>
      <c r="O112">
        <v>1313.309837</v>
      </c>
      <c r="P112">
        <v>1918.2090909999999</v>
      </c>
      <c r="T112">
        <v>22199.323950000002</v>
      </c>
      <c r="U112">
        <v>140915.0287</v>
      </c>
      <c r="V112">
        <v>32.892622260000003</v>
      </c>
      <c r="AA112">
        <v>1759.0833110000001</v>
      </c>
      <c r="AB112">
        <v>1.39153982</v>
      </c>
      <c r="AC112">
        <v>1763.112253</v>
      </c>
      <c r="AD112">
        <v>60854.277580000002</v>
      </c>
      <c r="AF112">
        <v>991098.75749999995</v>
      </c>
    </row>
    <row r="113" spans="1:32" x14ac:dyDescent="0.25">
      <c r="A113">
        <v>2008</v>
      </c>
      <c r="B113" t="s">
        <v>44</v>
      </c>
      <c r="C113" t="s">
        <v>83</v>
      </c>
      <c r="D113">
        <v>6359910</v>
      </c>
      <c r="E113">
        <v>200063.22870000001</v>
      </c>
      <c r="F113">
        <v>19677.299200000001</v>
      </c>
      <c r="G113">
        <v>62039.692940000001</v>
      </c>
      <c r="H113">
        <v>10580.85822</v>
      </c>
      <c r="L113">
        <v>10177.87617</v>
      </c>
      <c r="M113">
        <v>6147.7250729999996</v>
      </c>
      <c r="N113">
        <v>12649.03534</v>
      </c>
      <c r="O113">
        <v>2092.8834139999999</v>
      </c>
      <c r="P113">
        <v>1883.233702</v>
      </c>
      <c r="T113">
        <v>17064.180850000001</v>
      </c>
      <c r="U113">
        <v>139468.79430000001</v>
      </c>
      <c r="V113">
        <v>5148.8297000000002</v>
      </c>
      <c r="AA113">
        <v>8233.1887800000004</v>
      </c>
      <c r="AB113">
        <v>1023.265177</v>
      </c>
      <c r="AC113">
        <v>4183.8590860000004</v>
      </c>
      <c r="AD113">
        <v>48499.526039999997</v>
      </c>
      <c r="AF113">
        <v>548452.65619999997</v>
      </c>
    </row>
    <row r="114" spans="1:32" x14ac:dyDescent="0.25">
      <c r="A114">
        <v>2008</v>
      </c>
      <c r="B114" t="s">
        <v>44</v>
      </c>
      <c r="C114" t="s">
        <v>84</v>
      </c>
      <c r="D114">
        <v>3886094</v>
      </c>
      <c r="E114">
        <v>399814.88510000001</v>
      </c>
      <c r="F114">
        <v>67087.581149999998</v>
      </c>
      <c r="G114">
        <v>144788.76869999999</v>
      </c>
      <c r="H114">
        <v>22070.061600000001</v>
      </c>
      <c r="L114">
        <v>6585.3179680000003</v>
      </c>
      <c r="M114">
        <v>5918.1777380000003</v>
      </c>
      <c r="N114">
        <v>18939.414089999998</v>
      </c>
      <c r="O114">
        <v>6458.7960869999997</v>
      </c>
      <c r="P114">
        <v>4305.4649499999996</v>
      </c>
      <c r="T114">
        <v>17584.86967</v>
      </c>
      <c r="U114">
        <v>317959.81339999998</v>
      </c>
      <c r="V114">
        <v>61574.248099999997</v>
      </c>
      <c r="AA114">
        <v>60274.809260000002</v>
      </c>
      <c r="AB114">
        <v>6602.1360789999999</v>
      </c>
      <c r="AC114">
        <v>5935.9034739999997</v>
      </c>
      <c r="AD114">
        <v>102430.4742</v>
      </c>
      <c r="AF114">
        <v>1486278.8529999999</v>
      </c>
    </row>
    <row r="115" spans="1:32" x14ac:dyDescent="0.25">
      <c r="A115">
        <v>2007</v>
      </c>
      <c r="B115" t="s">
        <v>44</v>
      </c>
      <c r="C115" t="s">
        <v>85</v>
      </c>
      <c r="D115">
        <v>16097232</v>
      </c>
      <c r="E115">
        <v>184296.30360000001</v>
      </c>
      <c r="F115">
        <v>17257.260610000001</v>
      </c>
      <c r="G115">
        <v>87378.937569999995</v>
      </c>
      <c r="H115">
        <v>5826.4322899999997</v>
      </c>
      <c r="L115">
        <v>8212.1283750000002</v>
      </c>
      <c r="M115">
        <v>2632.6251470000002</v>
      </c>
      <c r="N115">
        <v>5702.4932989999998</v>
      </c>
      <c r="O115">
        <v>1237.1919130000001</v>
      </c>
      <c r="P115">
        <v>1833.297341</v>
      </c>
      <c r="T115">
        <v>23535.358520000002</v>
      </c>
      <c r="U115">
        <v>137354.8989</v>
      </c>
      <c r="V115">
        <v>42.77633221</v>
      </c>
      <c r="AA115">
        <v>1853.0650900000001</v>
      </c>
      <c r="AB115">
        <v>1.5093644100000001</v>
      </c>
      <c r="AC115">
        <v>1853.3651219999999</v>
      </c>
      <c r="AD115">
        <v>57786.135190000001</v>
      </c>
      <c r="AF115">
        <v>910938.4179</v>
      </c>
    </row>
    <row r="116" spans="1:32" x14ac:dyDescent="0.25">
      <c r="A116">
        <v>2007</v>
      </c>
      <c r="B116" t="s">
        <v>44</v>
      </c>
      <c r="C116" t="s">
        <v>86</v>
      </c>
      <c r="D116">
        <v>6037704</v>
      </c>
      <c r="E116">
        <v>190267.90090000001</v>
      </c>
      <c r="F116">
        <v>11392.94982</v>
      </c>
      <c r="G116">
        <v>35833.182090000002</v>
      </c>
      <c r="H116">
        <v>9937.1378679999998</v>
      </c>
      <c r="L116">
        <v>9826.8800100000008</v>
      </c>
      <c r="M116">
        <v>6050.8929239999998</v>
      </c>
      <c r="N116">
        <v>12222.919099999999</v>
      </c>
      <c r="O116">
        <v>2041.2914780000001</v>
      </c>
      <c r="P116">
        <v>1864.567436</v>
      </c>
      <c r="T116">
        <v>16379.959339999999</v>
      </c>
      <c r="U116">
        <v>131947.52590000001</v>
      </c>
      <c r="V116">
        <v>5522.0069089999997</v>
      </c>
      <c r="AA116">
        <v>8538.0893489999999</v>
      </c>
      <c r="AB116">
        <v>1103.16713</v>
      </c>
      <c r="AC116">
        <v>4176.0383400000001</v>
      </c>
      <c r="AD116">
        <v>41094.788740000004</v>
      </c>
      <c r="AF116">
        <v>531057.16429999995</v>
      </c>
    </row>
    <row r="117" spans="1:32" x14ac:dyDescent="0.25">
      <c r="A117">
        <v>2007</v>
      </c>
      <c r="B117" t="s">
        <v>44</v>
      </c>
      <c r="C117" t="s">
        <v>87</v>
      </c>
      <c r="D117">
        <v>3089832</v>
      </c>
      <c r="E117">
        <v>322287.75290000002</v>
      </c>
      <c r="F117">
        <v>48796.515899999999</v>
      </c>
      <c r="G117">
        <v>87777.466709999993</v>
      </c>
      <c r="H117">
        <v>17928.91762</v>
      </c>
      <c r="L117">
        <v>5296.6834900000003</v>
      </c>
      <c r="M117">
        <v>4835.399222</v>
      </c>
      <c r="N117">
        <v>15622.511479999999</v>
      </c>
      <c r="O117">
        <v>5470.5552740000003</v>
      </c>
      <c r="P117">
        <v>3625.0228950000001</v>
      </c>
      <c r="T117">
        <v>13251.70542</v>
      </c>
      <c r="U117">
        <v>256272.30929999999</v>
      </c>
      <c r="V117">
        <v>50746.824209999999</v>
      </c>
      <c r="AA117">
        <v>49599.380859999997</v>
      </c>
      <c r="AB117">
        <v>5473.7487890000002</v>
      </c>
      <c r="AC117">
        <v>4627.7283639999996</v>
      </c>
      <c r="AD117">
        <v>89545.645480000007</v>
      </c>
      <c r="AF117">
        <v>1219503.327</v>
      </c>
    </row>
  </sheetData>
  <autoFilter ref="A1:AR117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71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1313-E2BA-42AA-93EF-8E1C7AEEA04E}">
  <dimension ref="A1:D16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1.140625" bestFit="1" customWidth="1"/>
    <col min="3" max="3" width="23.7109375" bestFit="1" customWidth="1"/>
    <col min="4" max="4" width="21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93</v>
      </c>
    </row>
    <row r="2" spans="1:4" x14ac:dyDescent="0.25">
      <c r="A2">
        <v>2016</v>
      </c>
      <c r="B2" t="s">
        <v>44</v>
      </c>
      <c r="C2">
        <v>11143299</v>
      </c>
      <c r="D2" s="7">
        <f>SUM(C2:C16)</f>
        <v>57832914</v>
      </c>
    </row>
    <row r="3" spans="1:4" x14ac:dyDescent="0.25">
      <c r="A3">
        <v>2016</v>
      </c>
      <c r="B3" t="s">
        <v>44</v>
      </c>
      <c r="C3">
        <v>6615989</v>
      </c>
    </row>
    <row r="4" spans="1:4" x14ac:dyDescent="0.25">
      <c r="A4">
        <v>2016</v>
      </c>
      <c r="B4" t="s">
        <v>44</v>
      </c>
      <c r="C4">
        <v>3439202</v>
      </c>
    </row>
    <row r="5" spans="1:4" x14ac:dyDescent="0.25">
      <c r="A5">
        <v>2016</v>
      </c>
      <c r="B5" t="s">
        <v>44</v>
      </c>
      <c r="C5">
        <v>2041474</v>
      </c>
    </row>
    <row r="6" spans="1:4" x14ac:dyDescent="0.25">
      <c r="A6">
        <v>2016</v>
      </c>
      <c r="B6" t="s">
        <v>44</v>
      </c>
      <c r="C6">
        <v>5676493</v>
      </c>
    </row>
    <row r="7" spans="1:4" x14ac:dyDescent="0.25">
      <c r="A7">
        <v>2016</v>
      </c>
      <c r="B7" t="s">
        <v>50</v>
      </c>
      <c r="C7">
        <v>4067437</v>
      </c>
    </row>
    <row r="8" spans="1:4" x14ac:dyDescent="0.25">
      <c r="A8">
        <v>2016</v>
      </c>
      <c r="B8" t="s">
        <v>50</v>
      </c>
      <c r="C8">
        <v>2561272</v>
      </c>
    </row>
    <row r="9" spans="1:4" x14ac:dyDescent="0.25">
      <c r="A9">
        <v>2016</v>
      </c>
      <c r="B9" t="s">
        <v>50</v>
      </c>
      <c r="C9">
        <v>1391288</v>
      </c>
    </row>
    <row r="10" spans="1:4" x14ac:dyDescent="0.25">
      <c r="A10">
        <v>2016</v>
      </c>
      <c r="B10" t="s">
        <v>50</v>
      </c>
      <c r="C10">
        <v>798200</v>
      </c>
    </row>
    <row r="11" spans="1:4" x14ac:dyDescent="0.25">
      <c r="A11">
        <v>2016</v>
      </c>
      <c r="B11" t="s">
        <v>50</v>
      </c>
      <c r="C11">
        <v>3199511</v>
      </c>
    </row>
    <row r="12" spans="1:4" x14ac:dyDescent="0.25">
      <c r="A12">
        <v>2016</v>
      </c>
      <c r="B12" t="s">
        <v>51</v>
      </c>
      <c r="C12">
        <v>7075862</v>
      </c>
    </row>
    <row r="13" spans="1:4" x14ac:dyDescent="0.25">
      <c r="A13">
        <v>2016</v>
      </c>
      <c r="B13" t="s">
        <v>51</v>
      </c>
      <c r="C13">
        <v>4054717</v>
      </c>
    </row>
    <row r="14" spans="1:4" x14ac:dyDescent="0.25">
      <c r="A14">
        <v>2016</v>
      </c>
      <c r="B14" t="s">
        <v>51</v>
      </c>
      <c r="C14">
        <v>2047914</v>
      </c>
    </row>
    <row r="15" spans="1:4" x14ac:dyDescent="0.25">
      <c r="A15">
        <v>2016</v>
      </c>
      <c r="B15" t="s">
        <v>51</v>
      </c>
      <c r="C15">
        <v>1243274</v>
      </c>
    </row>
    <row r="16" spans="1:4" x14ac:dyDescent="0.25">
      <c r="A16">
        <v>2016</v>
      </c>
      <c r="B16" t="s">
        <v>51</v>
      </c>
      <c r="C16">
        <v>2476982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1139-D8F8-4A6C-8B20-8580D1E32AF8}">
  <dimension ref="A1:E16"/>
  <sheetViews>
    <sheetView workbookViewId="0">
      <selection activeCell="E13" sqref="E13"/>
    </sheetView>
  </sheetViews>
  <sheetFormatPr defaultColWidth="8.7109375" defaultRowHeight="15" x14ac:dyDescent="0.25"/>
  <cols>
    <col min="1" max="1" width="13.85546875" style="6" bestFit="1" customWidth="1"/>
    <col min="2" max="2" width="21.140625" style="6" bestFit="1" customWidth="1"/>
    <col min="3" max="3" width="23.7109375" style="6" bestFit="1" customWidth="1"/>
    <col min="4" max="4" width="25.28515625" style="6" bestFit="1" customWidth="1"/>
    <col min="5" max="5" width="10.5703125" style="6" bestFit="1" customWidth="1"/>
    <col min="6" max="6" width="8.7109375" style="6"/>
    <col min="7" max="7" width="23.85546875" style="6" bestFit="1" customWidth="1"/>
    <col min="8" max="16384" width="8.7109375" style="6"/>
  </cols>
  <sheetData>
    <row r="1" spans="1:5" x14ac:dyDescent="0.25">
      <c r="A1" s="6" t="s">
        <v>0</v>
      </c>
      <c r="B1" s="6" t="s">
        <v>1</v>
      </c>
      <c r="C1" s="6" t="s">
        <v>3</v>
      </c>
      <c r="D1" s="6" t="s">
        <v>93</v>
      </c>
    </row>
    <row r="2" spans="1:5" x14ac:dyDescent="0.25">
      <c r="A2" s="6">
        <v>2016</v>
      </c>
      <c r="B2" s="6" t="s">
        <v>44</v>
      </c>
      <c r="C2" s="6">
        <v>11143299</v>
      </c>
      <c r="D2" s="13">
        <f>SUM(C2:C16)</f>
        <v>57832914</v>
      </c>
    </row>
    <row r="3" spans="1:5" x14ac:dyDescent="0.25">
      <c r="A3" s="6">
        <v>2016</v>
      </c>
      <c r="B3" s="6" t="s">
        <v>44</v>
      </c>
      <c r="C3" s="6">
        <v>6615989</v>
      </c>
    </row>
    <row r="4" spans="1:5" x14ac:dyDescent="0.25">
      <c r="A4" s="6">
        <v>2016</v>
      </c>
      <c r="B4" s="6" t="s">
        <v>44</v>
      </c>
      <c r="C4" s="6">
        <v>3439202</v>
      </c>
    </row>
    <row r="5" spans="1:5" x14ac:dyDescent="0.25">
      <c r="A5" s="6">
        <v>2016</v>
      </c>
      <c r="B5" s="6" t="s">
        <v>44</v>
      </c>
      <c r="C5" s="6">
        <v>2041474</v>
      </c>
    </row>
    <row r="6" spans="1:5" x14ac:dyDescent="0.25">
      <c r="A6" s="6">
        <v>2016</v>
      </c>
      <c r="B6" s="6" t="s">
        <v>44</v>
      </c>
      <c r="C6" s="6">
        <v>5676493</v>
      </c>
    </row>
    <row r="7" spans="1:5" x14ac:dyDescent="0.25">
      <c r="A7" s="6">
        <v>2016</v>
      </c>
      <c r="B7" s="6" t="s">
        <v>50</v>
      </c>
      <c r="C7" s="6">
        <v>4067437</v>
      </c>
    </row>
    <row r="8" spans="1:5" x14ac:dyDescent="0.25">
      <c r="A8" s="6">
        <v>2016</v>
      </c>
      <c r="B8" s="6" t="s">
        <v>50</v>
      </c>
      <c r="C8" s="6">
        <v>2561272</v>
      </c>
    </row>
    <row r="9" spans="1:5" x14ac:dyDescent="0.25">
      <c r="A9" s="6">
        <v>2016</v>
      </c>
      <c r="B9" s="6" t="s">
        <v>50</v>
      </c>
      <c r="C9" s="6">
        <v>1391288</v>
      </c>
    </row>
    <row r="10" spans="1:5" x14ac:dyDescent="0.25">
      <c r="A10" s="6">
        <v>2016</v>
      </c>
      <c r="B10" s="6" t="s">
        <v>50</v>
      </c>
      <c r="C10" s="6">
        <v>798200</v>
      </c>
    </row>
    <row r="11" spans="1:5" x14ac:dyDescent="0.25">
      <c r="A11" s="6">
        <v>2016</v>
      </c>
      <c r="B11" s="6" t="s">
        <v>50</v>
      </c>
      <c r="C11" s="6">
        <v>3199511</v>
      </c>
    </row>
    <row r="12" spans="1:5" x14ac:dyDescent="0.25">
      <c r="A12" s="6">
        <v>2016</v>
      </c>
      <c r="B12" s="6" t="s">
        <v>51</v>
      </c>
      <c r="C12" s="6">
        <v>7075862</v>
      </c>
      <c r="D12" s="10">
        <f>SUM(C12:C16)</f>
        <v>16898749</v>
      </c>
    </row>
    <row r="13" spans="1:5" x14ac:dyDescent="0.25">
      <c r="A13" s="6">
        <v>2016</v>
      </c>
      <c r="B13" s="6" t="s">
        <v>51</v>
      </c>
      <c r="C13" s="6">
        <v>4054717</v>
      </c>
      <c r="D13" s="6" t="s">
        <v>100</v>
      </c>
      <c r="E13" s="12">
        <f>COUNTIF(B:B,B12)</f>
        <v>5</v>
      </c>
    </row>
    <row r="14" spans="1:5" x14ac:dyDescent="0.25">
      <c r="A14" s="6">
        <v>2016</v>
      </c>
      <c r="B14" s="6" t="s">
        <v>51</v>
      </c>
      <c r="C14" s="6">
        <v>2047914</v>
      </c>
    </row>
    <row r="15" spans="1:5" x14ac:dyDescent="0.25">
      <c r="A15" s="6">
        <v>2016</v>
      </c>
      <c r="B15" s="6" t="s">
        <v>51</v>
      </c>
      <c r="C15" s="6">
        <v>1243274</v>
      </c>
    </row>
    <row r="16" spans="1:5" x14ac:dyDescent="0.25">
      <c r="A16" s="6">
        <v>2016</v>
      </c>
      <c r="B16" s="6" t="s">
        <v>51</v>
      </c>
      <c r="C16" s="6">
        <v>2476982</v>
      </c>
    </row>
  </sheetData>
  <autoFilter ref="A1:D16" xr:uid="{5A051139-D8F8-4A6C-8B20-8580D1E32AF8}"/>
  <pageMargins left="0.511811024" right="0.511811024" top="0.78740157499999996" bottom="0.78740157499999996" header="0.31496062000000002" footer="0.31496062000000002"/>
  <ignoredErrors>
    <ignoredError sqref="D12" formulaRange="1"/>
  </ignoredError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G14" sqref="G14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94</v>
      </c>
      <c r="B1" t="s">
        <v>95</v>
      </c>
    </row>
    <row r="2" spans="1:7" x14ac:dyDescent="0.25">
      <c r="A2">
        <v>2007</v>
      </c>
      <c r="B2" s="2">
        <v>15764.28</v>
      </c>
      <c r="D2" t="s">
        <v>96</v>
      </c>
      <c r="F2" s="2"/>
      <c r="G2" s="2"/>
    </row>
    <row r="3" spans="1:7" x14ac:dyDescent="0.25">
      <c r="A3">
        <v>2007</v>
      </c>
      <c r="B3" s="2">
        <v>34501.440000000002</v>
      </c>
      <c r="D3">
        <v>2007</v>
      </c>
      <c r="E3" s="1">
        <f>SUMIF(A:A,D3,B:B)</f>
        <v>81767.16</v>
      </c>
    </row>
    <row r="4" spans="1:7" x14ac:dyDescent="0.25">
      <c r="A4">
        <v>2007</v>
      </c>
      <c r="B4" s="2">
        <v>31501.439999999999</v>
      </c>
      <c r="D4">
        <v>2016</v>
      </c>
      <c r="E4" s="1">
        <f t="shared" ref="E4:E5" si="0">SUMIF(A:A,D4,B:B)</f>
        <v>619161.8600000001</v>
      </c>
    </row>
    <row r="5" spans="1:7" x14ac:dyDescent="0.25">
      <c r="A5">
        <v>2020</v>
      </c>
      <c r="B5" s="2">
        <v>22847.759999999998</v>
      </c>
      <c r="D5" s="4">
        <v>2020</v>
      </c>
      <c r="E5" s="5">
        <f t="shared" si="0"/>
        <v>630104.65</v>
      </c>
    </row>
    <row r="6" spans="1:7" x14ac:dyDescent="0.25">
      <c r="A6">
        <v>2020</v>
      </c>
      <c r="B6" s="2">
        <v>33919.800000000003</v>
      </c>
    </row>
    <row r="7" spans="1:7" x14ac:dyDescent="0.25">
      <c r="A7">
        <v>2020</v>
      </c>
      <c r="B7" s="2">
        <v>45012.6</v>
      </c>
    </row>
    <row r="8" spans="1:7" x14ac:dyDescent="0.25">
      <c r="A8">
        <v>2020</v>
      </c>
      <c r="B8" s="2">
        <v>55976.160000000003</v>
      </c>
    </row>
    <row r="9" spans="1:7" x14ac:dyDescent="0.25">
      <c r="A9">
        <v>2020</v>
      </c>
      <c r="B9" s="2">
        <v>55976.160000000003</v>
      </c>
    </row>
    <row r="10" spans="1:7" x14ac:dyDescent="0.25">
      <c r="A10">
        <v>2016</v>
      </c>
      <c r="B10" s="2">
        <v>22847.759999999998</v>
      </c>
    </row>
    <row r="11" spans="1:7" x14ac:dyDescent="0.25">
      <c r="A11">
        <v>2016</v>
      </c>
      <c r="B11" s="2">
        <v>33919.800000000003</v>
      </c>
    </row>
    <row r="12" spans="1:7" x14ac:dyDescent="0.25">
      <c r="A12">
        <v>2016</v>
      </c>
      <c r="B12" s="2">
        <v>45012.6</v>
      </c>
    </row>
    <row r="13" spans="1:7" x14ac:dyDescent="0.25">
      <c r="A13">
        <v>2016</v>
      </c>
      <c r="B13" s="2">
        <v>45012.61</v>
      </c>
    </row>
    <row r="14" spans="1:7" x14ac:dyDescent="0.25">
      <c r="A14">
        <v>2016</v>
      </c>
      <c r="B14" s="2">
        <v>55976.160000000003</v>
      </c>
    </row>
    <row r="15" spans="1:7" x14ac:dyDescent="0.25">
      <c r="B15" s="3">
        <f>SUM(B2:B14)</f>
        <v>498268.56999999995</v>
      </c>
    </row>
    <row r="16" spans="1:7" x14ac:dyDescent="0.25">
      <c r="A16">
        <v>2016</v>
      </c>
      <c r="B16" s="2">
        <v>22847.759999999998</v>
      </c>
    </row>
    <row r="17" spans="1:4" x14ac:dyDescent="0.25">
      <c r="A17">
        <v>2016</v>
      </c>
      <c r="B17" s="2">
        <v>33919.800000000003</v>
      </c>
    </row>
    <row r="18" spans="1:4" x14ac:dyDescent="0.25">
      <c r="A18">
        <v>2016</v>
      </c>
      <c r="B18" s="2">
        <v>45012.6</v>
      </c>
    </row>
    <row r="19" spans="1:4" x14ac:dyDescent="0.25">
      <c r="A19">
        <v>2016</v>
      </c>
      <c r="B19" s="2">
        <v>55976.160000000003</v>
      </c>
      <c r="D19" s="1"/>
    </row>
    <row r="20" spans="1:4" x14ac:dyDescent="0.25">
      <c r="A20">
        <v>2016</v>
      </c>
      <c r="B20" s="2">
        <v>55976.160000000003</v>
      </c>
    </row>
    <row r="21" spans="1:4" x14ac:dyDescent="0.25">
      <c r="A21">
        <v>2020</v>
      </c>
      <c r="B21" s="2">
        <v>22847.759999999998</v>
      </c>
    </row>
    <row r="22" spans="1:4" x14ac:dyDescent="0.25">
      <c r="A22">
        <v>2020</v>
      </c>
      <c r="B22" s="2">
        <v>33919.800000000003</v>
      </c>
    </row>
    <row r="23" spans="1:4" x14ac:dyDescent="0.25">
      <c r="A23">
        <v>2020</v>
      </c>
      <c r="B23" s="2">
        <v>33919.81</v>
      </c>
    </row>
    <row r="24" spans="1:4" x14ac:dyDescent="0.25">
      <c r="A24">
        <v>2020</v>
      </c>
      <c r="B24" s="2">
        <v>55976.160000000003</v>
      </c>
    </row>
    <row r="25" spans="1:4" x14ac:dyDescent="0.25">
      <c r="A25">
        <v>2020</v>
      </c>
      <c r="B25" s="2">
        <v>55976.160000000003</v>
      </c>
    </row>
    <row r="26" spans="1:4" x14ac:dyDescent="0.25">
      <c r="B26" s="3">
        <f>SUM(B16:B25)</f>
        <v>416372.17000000004</v>
      </c>
    </row>
    <row r="27" spans="1:4" x14ac:dyDescent="0.25">
      <c r="A27">
        <v>2016</v>
      </c>
      <c r="B27" s="2">
        <v>22847.759999999998</v>
      </c>
    </row>
    <row r="28" spans="1:4" x14ac:dyDescent="0.25">
      <c r="A28">
        <v>2016</v>
      </c>
      <c r="B28" s="2">
        <v>22847.77</v>
      </c>
    </row>
    <row r="29" spans="1:4" x14ac:dyDescent="0.25">
      <c r="A29">
        <v>2016</v>
      </c>
      <c r="B29" s="2">
        <v>45012.6</v>
      </c>
    </row>
    <row r="30" spans="1:4" x14ac:dyDescent="0.25">
      <c r="A30">
        <v>2016</v>
      </c>
      <c r="B30" s="2">
        <v>55976.160000000003</v>
      </c>
    </row>
    <row r="31" spans="1:4" x14ac:dyDescent="0.25">
      <c r="A31">
        <v>2016</v>
      </c>
      <c r="B31" s="2">
        <v>55976.160000000003</v>
      </c>
    </row>
    <row r="32" spans="1:4" x14ac:dyDescent="0.25">
      <c r="A32">
        <v>2020</v>
      </c>
      <c r="B32" s="2">
        <v>22847.759999999998</v>
      </c>
    </row>
    <row r="33" spans="1:2" x14ac:dyDescent="0.25">
      <c r="A33">
        <v>2020</v>
      </c>
      <c r="B33" s="2">
        <v>33919.800000000003</v>
      </c>
    </row>
    <row r="34" spans="1:2" x14ac:dyDescent="0.25">
      <c r="A34">
        <v>2020</v>
      </c>
      <c r="B34" s="2">
        <v>45012.6</v>
      </c>
    </row>
    <row r="35" spans="1:2" x14ac:dyDescent="0.25">
      <c r="A35">
        <v>2020</v>
      </c>
      <c r="B35" s="2">
        <v>55976.160000000003</v>
      </c>
    </row>
    <row r="36" spans="1:2" x14ac:dyDescent="0.25">
      <c r="A36">
        <v>2020</v>
      </c>
      <c r="B36" s="2">
        <v>55976.160000000003</v>
      </c>
    </row>
    <row r="37" spans="1:2" x14ac:dyDescent="0.25">
      <c r="B37" s="3">
        <f>SUM(B27:B36)</f>
        <v>416392.93000000005</v>
      </c>
    </row>
  </sheetData>
  <autoFilter ref="A1:C31" xr:uid="{00000000-0009-0000-0000-000002000000}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E6" sqref="E6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94</v>
      </c>
      <c r="B1" t="s">
        <v>97</v>
      </c>
    </row>
    <row r="2" spans="1:7" x14ac:dyDescent="0.25">
      <c r="A2">
        <v>2020</v>
      </c>
      <c r="B2">
        <v>5676493</v>
      </c>
      <c r="D2" t="s">
        <v>96</v>
      </c>
      <c r="F2" s="2"/>
      <c r="G2" s="2"/>
    </row>
    <row r="3" spans="1:7" x14ac:dyDescent="0.25">
      <c r="A3">
        <v>2020</v>
      </c>
      <c r="B3">
        <v>4067437</v>
      </c>
      <c r="D3" t="s">
        <v>94</v>
      </c>
      <c r="E3" s="8" t="s">
        <v>98</v>
      </c>
    </row>
    <row r="4" spans="1:7" x14ac:dyDescent="0.25">
      <c r="A4">
        <v>2020</v>
      </c>
      <c r="B4">
        <v>2561272</v>
      </c>
      <c r="D4">
        <v>2007</v>
      </c>
      <c r="E4" s="8">
        <f>SUMIF(A:A,D4,B:B)</f>
        <v>25224768</v>
      </c>
    </row>
    <row r="5" spans="1:7" x14ac:dyDescent="0.25">
      <c r="A5">
        <v>2020</v>
      </c>
      <c r="B5">
        <v>1391288</v>
      </c>
      <c r="D5">
        <v>2016</v>
      </c>
      <c r="E5" s="8">
        <f>SUMIF(A:A,D5,B:B)</f>
        <v>57832914</v>
      </c>
    </row>
    <row r="6" spans="1:7" x14ac:dyDescent="0.25">
      <c r="A6">
        <v>2020</v>
      </c>
      <c r="B6">
        <v>798200</v>
      </c>
      <c r="D6" s="4">
        <v>2020</v>
      </c>
      <c r="E6" s="9">
        <f>SUMIF(A:A,D6,B:B)</f>
        <v>60985901</v>
      </c>
    </row>
    <row r="7" spans="1:7" x14ac:dyDescent="0.25">
      <c r="A7">
        <v>2020</v>
      </c>
      <c r="B7">
        <v>3199511</v>
      </c>
    </row>
    <row r="8" spans="1:7" x14ac:dyDescent="0.25">
      <c r="A8">
        <v>2020</v>
      </c>
      <c r="B8">
        <v>1243274</v>
      </c>
    </row>
    <row r="9" spans="1:7" x14ac:dyDescent="0.25">
      <c r="A9">
        <v>2020</v>
      </c>
      <c r="B9">
        <v>2476982</v>
      </c>
    </row>
    <row r="10" spans="1:7" x14ac:dyDescent="0.25">
      <c r="A10">
        <v>2020</v>
      </c>
      <c r="B10">
        <v>16097232</v>
      </c>
    </row>
    <row r="11" spans="1:7" x14ac:dyDescent="0.25">
      <c r="A11">
        <v>2020</v>
      </c>
      <c r="B11">
        <v>6037704</v>
      </c>
    </row>
    <row r="12" spans="1:7" x14ac:dyDescent="0.25">
      <c r="A12">
        <v>2020</v>
      </c>
      <c r="B12">
        <v>3089832</v>
      </c>
    </row>
    <row r="13" spans="1:7" x14ac:dyDescent="0.25">
      <c r="A13">
        <v>2020</v>
      </c>
      <c r="B13">
        <v>2041474</v>
      </c>
    </row>
    <row r="14" spans="1:7" x14ac:dyDescent="0.25">
      <c r="A14">
        <v>2020</v>
      </c>
      <c r="B14">
        <v>5676493</v>
      </c>
    </row>
    <row r="15" spans="1:7" x14ac:dyDescent="0.25">
      <c r="A15">
        <v>2020</v>
      </c>
      <c r="B15">
        <v>4067437</v>
      </c>
    </row>
    <row r="16" spans="1:7" x14ac:dyDescent="0.25">
      <c r="A16">
        <v>2020</v>
      </c>
      <c r="B16">
        <v>2561272</v>
      </c>
    </row>
    <row r="17" spans="1:4" x14ac:dyDescent="0.25">
      <c r="A17">
        <v>2016</v>
      </c>
      <c r="B17">
        <v>11143299</v>
      </c>
    </row>
    <row r="18" spans="1:4" x14ac:dyDescent="0.25">
      <c r="A18">
        <v>2016</v>
      </c>
      <c r="B18">
        <v>6615989</v>
      </c>
    </row>
    <row r="19" spans="1:4" x14ac:dyDescent="0.25">
      <c r="A19">
        <v>2016</v>
      </c>
      <c r="B19">
        <v>3439202</v>
      </c>
      <c r="D19" s="1"/>
    </row>
    <row r="20" spans="1:4" x14ac:dyDescent="0.25">
      <c r="A20">
        <v>2016</v>
      </c>
      <c r="B20">
        <v>2041474</v>
      </c>
    </row>
    <row r="21" spans="1:4" x14ac:dyDescent="0.25">
      <c r="A21">
        <v>2016</v>
      </c>
      <c r="B21">
        <v>5676493</v>
      </c>
    </row>
    <row r="22" spans="1:4" x14ac:dyDescent="0.25">
      <c r="A22">
        <v>2016</v>
      </c>
      <c r="B22">
        <v>4067437</v>
      </c>
    </row>
    <row r="23" spans="1:4" x14ac:dyDescent="0.25">
      <c r="A23">
        <v>2016</v>
      </c>
      <c r="B23">
        <v>2561272</v>
      </c>
    </row>
    <row r="24" spans="1:4" x14ac:dyDescent="0.25">
      <c r="A24">
        <v>2016</v>
      </c>
      <c r="B24">
        <v>1391288</v>
      </c>
    </row>
    <row r="25" spans="1:4" x14ac:dyDescent="0.25">
      <c r="A25">
        <v>2016</v>
      </c>
      <c r="B25">
        <v>798200</v>
      </c>
    </row>
    <row r="26" spans="1:4" x14ac:dyDescent="0.25">
      <c r="A26">
        <v>2016</v>
      </c>
      <c r="B26">
        <v>3199511</v>
      </c>
    </row>
    <row r="27" spans="1:4" x14ac:dyDescent="0.25">
      <c r="A27">
        <v>2016</v>
      </c>
      <c r="B27">
        <v>7075862</v>
      </c>
    </row>
    <row r="28" spans="1:4" x14ac:dyDescent="0.25">
      <c r="A28">
        <v>2016</v>
      </c>
      <c r="B28">
        <v>4054717</v>
      </c>
    </row>
    <row r="29" spans="1:4" x14ac:dyDescent="0.25">
      <c r="A29">
        <v>2016</v>
      </c>
      <c r="B29">
        <v>2047914</v>
      </c>
    </row>
    <row r="30" spans="1:4" x14ac:dyDescent="0.25">
      <c r="A30">
        <v>2016</v>
      </c>
      <c r="B30">
        <v>1243274</v>
      </c>
    </row>
    <row r="31" spans="1:4" x14ac:dyDescent="0.25">
      <c r="A31">
        <v>2016</v>
      </c>
      <c r="B31">
        <v>2476982</v>
      </c>
    </row>
    <row r="32" spans="1:4" x14ac:dyDescent="0.25">
      <c r="A32">
        <v>2007</v>
      </c>
      <c r="B32">
        <v>16097232</v>
      </c>
    </row>
    <row r="33" spans="1:2" x14ac:dyDescent="0.25">
      <c r="A33">
        <v>2007</v>
      </c>
      <c r="B33">
        <v>6037704</v>
      </c>
    </row>
    <row r="34" spans="1:2" x14ac:dyDescent="0.25">
      <c r="A34">
        <v>2007</v>
      </c>
      <c r="B34">
        <v>3089832</v>
      </c>
    </row>
  </sheetData>
  <autoFilter ref="A1:B1" xr:uid="{00000000-0001-0000-0300-000000000000}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2DF9-1B55-4A2A-8B19-AA9AAF1FBEF2}">
  <dimension ref="A1:G37"/>
  <sheetViews>
    <sheetView tabSelected="1" workbookViewId="0">
      <selection activeCell="E29" sqref="E29"/>
    </sheetView>
  </sheetViews>
  <sheetFormatPr defaultRowHeight="15" x14ac:dyDescent="0.25"/>
  <cols>
    <col min="2" max="2" width="27.7109375" bestFit="1" customWidth="1"/>
    <col min="4" max="4" width="24" bestFit="1" customWidth="1"/>
    <col min="5" max="5" width="30.5703125" bestFit="1" customWidth="1"/>
    <col min="6" max="6" width="12.42578125" bestFit="1" customWidth="1"/>
    <col min="7" max="7" width="12.7109375" bestFit="1" customWidth="1"/>
  </cols>
  <sheetData>
    <row r="1" spans="1:7" x14ac:dyDescent="0.25">
      <c r="A1" t="s">
        <v>94</v>
      </c>
      <c r="B1" t="s">
        <v>95</v>
      </c>
    </row>
    <row r="2" spans="1:7" x14ac:dyDescent="0.25">
      <c r="A2">
        <v>2007</v>
      </c>
      <c r="B2" s="2">
        <v>15764.28</v>
      </c>
      <c r="D2" t="s">
        <v>96</v>
      </c>
      <c r="F2" s="2"/>
      <c r="G2" s="2"/>
    </row>
    <row r="3" spans="1:7" x14ac:dyDescent="0.25">
      <c r="A3">
        <v>2007</v>
      </c>
      <c r="B3" s="2">
        <v>34501.440000000002</v>
      </c>
      <c r="D3">
        <v>2007</v>
      </c>
      <c r="E3" s="1">
        <f>SUMIF(A:A,D3,B:B)</f>
        <v>81767.16</v>
      </c>
    </row>
    <row r="4" spans="1:7" x14ac:dyDescent="0.25">
      <c r="A4">
        <v>2007</v>
      </c>
      <c r="B4" s="2">
        <v>31501.439999999999</v>
      </c>
      <c r="D4">
        <v>2016</v>
      </c>
      <c r="E4" s="1">
        <f t="shared" ref="E4:E5" si="0">SUMIF(A:A,D4,B:B)</f>
        <v>619161.8600000001</v>
      </c>
    </row>
    <row r="5" spans="1:7" x14ac:dyDescent="0.25">
      <c r="A5">
        <v>2020</v>
      </c>
      <c r="B5" s="2">
        <v>22847.759999999998</v>
      </c>
      <c r="D5" s="4">
        <v>2020</v>
      </c>
      <c r="E5" s="5">
        <f>SUMIF(A:A,D5,B:B)</f>
        <v>630104.65</v>
      </c>
    </row>
    <row r="6" spans="1:7" x14ac:dyDescent="0.25">
      <c r="A6">
        <v>2020</v>
      </c>
      <c r="B6" s="2">
        <v>33919.800000000003</v>
      </c>
      <c r="D6" t="s">
        <v>99</v>
      </c>
      <c r="E6" s="11">
        <f>SUM(E3:E5)</f>
        <v>1331033.6700000002</v>
      </c>
    </row>
    <row r="7" spans="1:7" x14ac:dyDescent="0.25">
      <c r="A7">
        <v>2020</v>
      </c>
      <c r="B7" s="2">
        <v>45012.6</v>
      </c>
    </row>
    <row r="8" spans="1:7" x14ac:dyDescent="0.25">
      <c r="A8">
        <v>2020</v>
      </c>
      <c r="B8" s="2">
        <v>55976.160000000003</v>
      </c>
    </row>
    <row r="9" spans="1:7" x14ac:dyDescent="0.25">
      <c r="A9">
        <v>2020</v>
      </c>
      <c r="B9" s="2">
        <v>55976.160000000003</v>
      </c>
    </row>
    <row r="10" spans="1:7" x14ac:dyDescent="0.25">
      <c r="A10">
        <v>2016</v>
      </c>
      <c r="B10" s="2">
        <v>22847.759999999998</v>
      </c>
    </row>
    <row r="11" spans="1:7" x14ac:dyDescent="0.25">
      <c r="A11">
        <v>2016</v>
      </c>
      <c r="B11" s="2">
        <v>33919.800000000003</v>
      </c>
    </row>
    <row r="12" spans="1:7" x14ac:dyDescent="0.25">
      <c r="A12">
        <v>2016</v>
      </c>
      <c r="B12" s="2">
        <v>45012.6</v>
      </c>
    </row>
    <row r="13" spans="1:7" x14ac:dyDescent="0.25">
      <c r="A13">
        <v>2016</v>
      </c>
      <c r="B13" s="2">
        <v>45012.61</v>
      </c>
    </row>
    <row r="14" spans="1:7" x14ac:dyDescent="0.25">
      <c r="A14">
        <v>2016</v>
      </c>
      <c r="B14" s="2">
        <v>55976.160000000003</v>
      </c>
    </row>
    <row r="15" spans="1:7" x14ac:dyDescent="0.25">
      <c r="B15" s="3">
        <f>SUM(B2:B14)</f>
        <v>498268.56999999995</v>
      </c>
    </row>
    <row r="16" spans="1:7" x14ac:dyDescent="0.25">
      <c r="A16">
        <v>2016</v>
      </c>
      <c r="B16" s="2">
        <v>22847.759999999998</v>
      </c>
    </row>
    <row r="17" spans="1:4" x14ac:dyDescent="0.25">
      <c r="A17">
        <v>2016</v>
      </c>
      <c r="B17" s="2">
        <v>33919.800000000003</v>
      </c>
    </row>
    <row r="18" spans="1:4" x14ac:dyDescent="0.25">
      <c r="A18">
        <v>2016</v>
      </c>
      <c r="B18" s="2">
        <v>45012.6</v>
      </c>
    </row>
    <row r="19" spans="1:4" x14ac:dyDescent="0.25">
      <c r="A19">
        <v>2016</v>
      </c>
      <c r="B19" s="2">
        <v>55976.160000000003</v>
      </c>
      <c r="D19" s="1"/>
    </row>
    <row r="20" spans="1:4" x14ac:dyDescent="0.25">
      <c r="A20">
        <v>2016</v>
      </c>
      <c r="B20" s="2">
        <v>55976.160000000003</v>
      </c>
    </row>
    <row r="21" spans="1:4" x14ac:dyDescent="0.25">
      <c r="A21">
        <v>2020</v>
      </c>
      <c r="B21" s="2">
        <v>22847.759999999998</v>
      </c>
      <c r="D21" t="s">
        <v>101</v>
      </c>
    </row>
    <row r="22" spans="1:4" x14ac:dyDescent="0.25">
      <c r="A22">
        <v>2020</v>
      </c>
      <c r="B22" s="2">
        <v>33919.800000000003</v>
      </c>
      <c r="D22">
        <f>COUNTIF(A:A,A6)</f>
        <v>15</v>
      </c>
    </row>
    <row r="23" spans="1:4" x14ac:dyDescent="0.25">
      <c r="A23">
        <v>2020</v>
      </c>
      <c r="B23" s="2">
        <v>33919.81</v>
      </c>
    </row>
    <row r="24" spans="1:4" x14ac:dyDescent="0.25">
      <c r="A24">
        <v>2020</v>
      </c>
      <c r="B24" s="2">
        <v>55976.160000000003</v>
      </c>
    </row>
    <row r="25" spans="1:4" x14ac:dyDescent="0.25">
      <c r="A25">
        <v>2020</v>
      </c>
      <c r="B25" s="2">
        <v>55976.160000000003</v>
      </c>
    </row>
    <row r="26" spans="1:4" x14ac:dyDescent="0.25">
      <c r="B26" s="3">
        <f>SUM(B16:B25)</f>
        <v>416372.17000000004</v>
      </c>
    </row>
    <row r="27" spans="1:4" x14ac:dyDescent="0.25">
      <c r="A27">
        <v>2016</v>
      </c>
      <c r="B27" s="2">
        <v>22847.759999999998</v>
      </c>
    </row>
    <row r="28" spans="1:4" x14ac:dyDescent="0.25">
      <c r="A28">
        <v>2016</v>
      </c>
      <c r="B28" s="2">
        <v>22847.77</v>
      </c>
    </row>
    <row r="29" spans="1:4" x14ac:dyDescent="0.25">
      <c r="A29">
        <v>2016</v>
      </c>
      <c r="B29" s="2">
        <v>45012.6</v>
      </c>
    </row>
    <row r="30" spans="1:4" x14ac:dyDescent="0.25">
      <c r="A30">
        <v>2016</v>
      </c>
      <c r="B30" s="2">
        <v>55976.160000000003</v>
      </c>
    </row>
    <row r="31" spans="1:4" x14ac:dyDescent="0.25">
      <c r="A31">
        <v>2016</v>
      </c>
      <c r="B31" s="2">
        <v>55976.160000000003</v>
      </c>
    </row>
    <row r="32" spans="1:4" x14ac:dyDescent="0.25">
      <c r="A32">
        <v>2020</v>
      </c>
      <c r="B32" s="2">
        <v>22847.759999999998</v>
      </c>
    </row>
    <row r="33" spans="1:2" x14ac:dyDescent="0.25">
      <c r="A33">
        <v>2020</v>
      </c>
      <c r="B33" s="2">
        <v>33919.800000000003</v>
      </c>
    </row>
    <row r="34" spans="1:2" x14ac:dyDescent="0.25">
      <c r="A34">
        <v>2020</v>
      </c>
      <c r="B34" s="2">
        <v>45012.6</v>
      </c>
    </row>
    <row r="35" spans="1:2" x14ac:dyDescent="0.25">
      <c r="A35">
        <v>2020</v>
      </c>
      <c r="B35" s="2">
        <v>55976.160000000003</v>
      </c>
    </row>
    <row r="36" spans="1:2" x14ac:dyDescent="0.25">
      <c r="A36">
        <v>2020</v>
      </c>
      <c r="B36" s="2">
        <v>55976.160000000003</v>
      </c>
    </row>
    <row r="37" spans="1:2" x14ac:dyDescent="0.25">
      <c r="B37" s="3">
        <f>SUM(B27:B36)</f>
        <v>416392.93000000005</v>
      </c>
    </row>
  </sheetData>
  <autoFilter ref="A1:C31" xr:uid="{00000000-0009-0000-0000-000002000000}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64AD84A8EB84593205893225418D5" ma:contentTypeVersion="6" ma:contentTypeDescription="Create a new document." ma:contentTypeScope="" ma:versionID="3050a8922b7e39070196629bb3b3bb54">
  <xsd:schema xmlns:xsd="http://www.w3.org/2001/XMLSchema" xmlns:xs="http://www.w3.org/2001/XMLSchema" xmlns:p="http://schemas.microsoft.com/office/2006/metadata/properties" xmlns:ns3="2e1fd9b6-e003-4094-9790-34fcb51d9c8c" targetNamespace="http://schemas.microsoft.com/office/2006/metadata/properties" ma:root="true" ma:fieldsID="34a45a13b2d627a519f858bca74df284" ns3:_="">
    <xsd:import namespace="2e1fd9b6-e003-4094-9790-34fcb51d9c8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fd9b6-e003-4094-9790-34fcb51d9c8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1fd9b6-e003-4094-9790-34fcb51d9c8c" xsi:nil="true"/>
  </documentManagement>
</p:properties>
</file>

<file path=customXml/itemProps1.xml><?xml version="1.0" encoding="utf-8"?>
<ds:datastoreItem xmlns:ds="http://purl.oclc.org/ooxml/officeDocument/customXml" ds:itemID="{37826231-C095-48B2-883F-BF7495F4F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fd9b6-e003-4094-9790-34fcb51d9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79084806-042E-43FD-B394-40ED0736B4E6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CB02622D-C05F-47C0-81A1-E2BFF49232FE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2e1fd9b6-e003-4094-9790-34fcb51d9c8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faixa-de-base-de-calculo-anual</vt:lpstr>
      <vt:lpstr>PERGUNTAS</vt:lpstr>
      <vt:lpstr>PRGT1</vt:lpstr>
      <vt:lpstr> PRGT2</vt:lpstr>
      <vt:lpstr>PRGT3</vt:lpstr>
      <vt:lpstr>PRGT4</vt:lpstr>
      <vt:lpstr>PRGT5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FELIPE KAWAN SILVA VASCONCELOS</cp:lastModifiedBy>
  <cp:revision/>
  <dcterms:created xsi:type="dcterms:W3CDTF">2024-09-20T00:55:53Z</dcterms:created>
  <dcterms:modified xsi:type="dcterms:W3CDTF">2024-09-20T22:29:32Z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0x01010059E64AD84A8EB84593205893225418D5</vt:lpwstr>
  </property>
</Properties>
</file>