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2" i="1" l="1"/>
  <c r="H31" i="1"/>
  <c r="H30" i="1"/>
  <c r="H29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8" i="1"/>
  <c r="H7" i="1"/>
  <c r="H6" i="1"/>
  <c r="H5" i="1"/>
  <c r="H33" i="1" l="1"/>
</calcChain>
</file>

<file path=xl/sharedStrings.xml><?xml version="1.0" encoding="utf-8"?>
<sst xmlns="http://schemas.openxmlformats.org/spreadsheetml/2006/main" count="98" uniqueCount="87">
  <si>
    <t>Digi-Key #</t>
  </si>
  <si>
    <t>Part #</t>
  </si>
  <si>
    <t>Description</t>
  </si>
  <si>
    <t>Unit Cost</t>
  </si>
  <si>
    <t>STM32F103RCT6</t>
  </si>
  <si>
    <t>MCU ARM 32BIT 256KB FLASH 64LQFP</t>
  </si>
  <si>
    <t>497-9033-ND</t>
  </si>
  <si>
    <t>Manufacture</t>
  </si>
  <si>
    <t>STMicroelectronics</t>
  </si>
  <si>
    <t>USBLC6-2P6</t>
  </si>
  <si>
    <t>IC ESD PROTECTION FOR HS SOT-666</t>
  </si>
  <si>
    <t>497-5026-1-ND</t>
  </si>
  <si>
    <t>Quantity Per WiiMouse</t>
  </si>
  <si>
    <t>BC817-40,215</t>
  </si>
  <si>
    <t>NXP Semiconductors</t>
  </si>
  <si>
    <t>TRANS NPN GP 500 45V SOT23</t>
  </si>
  <si>
    <t>568-1631-1-ND</t>
  </si>
  <si>
    <t>sparkfun</t>
  </si>
  <si>
    <t>USB Male Type A Connector</t>
  </si>
  <si>
    <t>PRT-00437</t>
  </si>
  <si>
    <t>ICs</t>
  </si>
  <si>
    <t>Resistors</t>
  </si>
  <si>
    <t>Others</t>
  </si>
  <si>
    <t>Capacitors</t>
  </si>
  <si>
    <t>GRM319R71H104KA01D</t>
  </si>
  <si>
    <t>Murata Electronics</t>
  </si>
  <si>
    <t>CAP CER .1UF 50V 10% X7R 1206</t>
  </si>
  <si>
    <t>490-1775-1-ND</t>
  </si>
  <si>
    <t>CAP CER 10UF 10V Y5V 1206</t>
  </si>
  <si>
    <t>C3216Y5V1A106Z/0.85</t>
  </si>
  <si>
    <t>TDK Corp</t>
  </si>
  <si>
    <t>445-1593-1-ND</t>
  </si>
  <si>
    <t>RMCF1206JT22R0</t>
  </si>
  <si>
    <t>Stackpole Electronics Inc</t>
  </si>
  <si>
    <t>RES 22 OHM 1/4W 5% 1206 SMD</t>
  </si>
  <si>
    <t>RMCF1206JT22R0CT-ND</t>
  </si>
  <si>
    <t>RMCF1206JT1K50</t>
  </si>
  <si>
    <t>RES 1.5K OHM 1/4W 5% 1206 SMD</t>
  </si>
  <si>
    <t>RMCF1206JT1K50CT-ND</t>
  </si>
  <si>
    <t>RMCF1206JT36K0</t>
  </si>
  <si>
    <t>RES TF 36K OHM 5% 0.25W 1206</t>
  </si>
  <si>
    <t>RMCF1206JT36K0CT-ND</t>
  </si>
  <si>
    <t>RES 10K OHM 1/4W 5% 1206 SMD</t>
  </si>
  <si>
    <t>RMCF1206JT10K0</t>
  </si>
  <si>
    <t>RMCF1206JT10K0CT-ND</t>
  </si>
  <si>
    <t>RES 1K OHM 1/4W 5% 1206 SMD</t>
  </si>
  <si>
    <t>RMCF1206JT1K00</t>
  </si>
  <si>
    <t>RMCF1206JT1K00CT-ND</t>
  </si>
  <si>
    <t>RMCF1206JT47K0</t>
  </si>
  <si>
    <t>RMCF1206JT47K0CT-ND</t>
  </si>
  <si>
    <t>RES 47K OHM 1/4W 5% 1206 SMD</t>
  </si>
  <si>
    <t>RES 2.2K OHM 1/4W 5% 1206 SMD</t>
  </si>
  <si>
    <t>RMCF1206JT2K20</t>
  </si>
  <si>
    <t>RMCF1206JT2K20CT-ND</t>
  </si>
  <si>
    <t>RES 100K OHM 1/4W 5% 1206 SMD</t>
  </si>
  <si>
    <t>RMCF1206JT100KCT-ND</t>
  </si>
  <si>
    <t>RMCF1206JT100K</t>
  </si>
  <si>
    <t>Yageo</t>
  </si>
  <si>
    <t>CC1206JRNP09BN18</t>
  </si>
  <si>
    <t>311-1152-1-ND</t>
  </si>
  <si>
    <t>CAP CERAMIC 18PF 50V NP0 1206</t>
  </si>
  <si>
    <t>http://www.sparkfun.com/products/97</t>
  </si>
  <si>
    <t>Miniature Single Pole Single Throw switches. These are high quality Omron type B3F momentary on switches. </t>
  </si>
  <si>
    <t>COM-00097</t>
  </si>
  <si>
    <t>497-1241-1-ND</t>
  </si>
  <si>
    <t>IC REG LDO 3.3V 950MA SOT-223</t>
  </si>
  <si>
    <t>LD1117S33CTR</t>
  </si>
  <si>
    <t>RMCF1206JT330RCT-ND</t>
  </si>
  <si>
    <t>RMCF1206JT330R</t>
  </si>
  <si>
    <t>RES 330 OHM 1/4W 5% 1206 SMD</t>
  </si>
  <si>
    <t>CRYSTAL 8.000 MHZ 18PF SMD</t>
  </si>
  <si>
    <t>Abracon Corporation</t>
  </si>
  <si>
    <t>ABLS-8.000MHZ-B4-T</t>
  </si>
  <si>
    <t>535-10212-1-ND</t>
  </si>
  <si>
    <t>475-2526-1-ND</t>
  </si>
  <si>
    <t>LSY T676-P2R1-1-0+Q2S1-35</t>
  </si>
  <si>
    <t>OSRAM Opto Semiconductors Inc</t>
  </si>
  <si>
    <t>LED TOPLED 633/587 RED/YLW 4PLCC</t>
  </si>
  <si>
    <t>Amount</t>
  </si>
  <si>
    <t>CAP CERAMIC 47PF 50V NP0 1206</t>
  </si>
  <si>
    <t>CC1206JRNP09BN470</t>
  </si>
  <si>
    <t>311-1158-1-ND</t>
  </si>
  <si>
    <t>Total</t>
  </si>
  <si>
    <t>P1.0MECT-ND</t>
  </si>
  <si>
    <t>RES 1.0M OHM 1/4W 5% 1206 SMD</t>
  </si>
  <si>
    <t>Panasonic - ECG</t>
  </si>
  <si>
    <t>ERJ-8GEYJ105V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</si>
</sst>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rgb="FF000000"/>
      <name val="Times New Roman"/>
      <family val="1"/>
    </font>
    <font>
      <sz val="9"/>
      <color rgb="FF4A4A44"/>
      <name val="Georgia"/>
      <family val="1"/>
    </font>
    <font>
      <b/>
      <sz val="9"/>
      <color rgb="FF77776E"/>
      <name val="Georgia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4" fillId="0" borderId="0" xfId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544908774017165E-2"/>
          <c:y val="3.4645267076306031E-2"/>
          <c:w val="0.8803520947094956"/>
          <c:h val="0.9219363021531045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Sheet1!$H$5:$H$32</c:f>
              <c:numCache>
                <c:formatCode>General</c:formatCode>
                <c:ptCount val="28"/>
                <c:pt idx="0">
                  <c:v>101.8</c:v>
                </c:pt>
                <c:pt idx="1">
                  <c:v>5.8999999999999995</c:v>
                </c:pt>
                <c:pt idx="2">
                  <c:v>8.94</c:v>
                </c:pt>
                <c:pt idx="3">
                  <c:v>3.06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0.6</c:v>
                </c:pt>
                <c:pt idx="15">
                  <c:v>0.34</c:v>
                </c:pt>
                <c:pt idx="18">
                  <c:v>4.0199999999999996</c:v>
                </c:pt>
                <c:pt idx="19">
                  <c:v>1.6500000000000001</c:v>
                </c:pt>
                <c:pt idx="20">
                  <c:v>1.2</c:v>
                </c:pt>
                <c:pt idx="21">
                  <c:v>1.18</c:v>
                </c:pt>
                <c:pt idx="24">
                  <c:v>13.5</c:v>
                </c:pt>
                <c:pt idx="25">
                  <c:v>1.85</c:v>
                </c:pt>
                <c:pt idx="26">
                  <c:v>2.0499999999999998</c:v>
                </c:pt>
                <c:pt idx="27">
                  <c:v>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09024"/>
        <c:axId val="88038144"/>
      </c:barChart>
      <c:catAx>
        <c:axId val="73409024"/>
        <c:scaling>
          <c:orientation val="minMax"/>
        </c:scaling>
        <c:delete val="0"/>
        <c:axPos val="l"/>
        <c:majorTickMark val="out"/>
        <c:minorTickMark val="none"/>
        <c:tickLblPos val="nextTo"/>
        <c:crossAx val="88038144"/>
        <c:crosses val="autoZero"/>
        <c:auto val="1"/>
        <c:lblAlgn val="ctr"/>
        <c:lblOffset val="100"/>
        <c:noMultiLvlLbl val="0"/>
      </c:catAx>
      <c:valAx>
        <c:axId val="88038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340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1333499</xdr:colOff>
      <xdr:row>40</xdr:row>
      <xdr:rowOff>174811</xdr:rowOff>
    </xdr:from>
    <xdr:to>
      <xdr:col>8</xdr:col>
      <xdr:colOff>78440</xdr:colOff>
      <xdr:row>71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RMCF1206JT1K50CT-ND" TargetMode="External"/><Relationship Id="rId13" Type="http://schemas.openxmlformats.org/officeDocument/2006/relationships/hyperlink" Target="http://search.digikey.com/scripts/DkSearch/dksus.dll?Detail&amp;name=RMCF1206JT2K20CT-ND" TargetMode="External"/><Relationship Id="rId18" Type="http://schemas.openxmlformats.org/officeDocument/2006/relationships/hyperlink" Target="http://search.digikey.com/scripts/DkSearch/dksus.dll?Detail&amp;name=RMCF1206JT330RCT-ND" TargetMode="External"/><Relationship Id="rId3" Type="http://schemas.openxmlformats.org/officeDocument/2006/relationships/hyperlink" Target="http://search.digikey.com/scripts/DkSearch/dksus.dll?Detail&amp;name=568-1631-1-ND" TargetMode="External"/><Relationship Id="rId21" Type="http://schemas.openxmlformats.org/officeDocument/2006/relationships/hyperlink" Target="http://search.digikey.com/scripts/DkSearch/dksus.dll?Detail&amp;name=311-1158-1-ND" TargetMode="External"/><Relationship Id="rId7" Type="http://schemas.openxmlformats.org/officeDocument/2006/relationships/hyperlink" Target="http://search.digikey.com/scripts/DkSearch/dksus.dll?Detail&amp;name=RMCF1206JT22R0CT-ND" TargetMode="External"/><Relationship Id="rId12" Type="http://schemas.openxmlformats.org/officeDocument/2006/relationships/hyperlink" Target="http://search.digikey.com/scripts/DkSearch/dksus.dll?Detail&amp;name=RMCF1206JT47K0CT-ND" TargetMode="External"/><Relationship Id="rId17" Type="http://schemas.openxmlformats.org/officeDocument/2006/relationships/hyperlink" Target="http://search.digikey.com/scripts/DkSearch/dksus.dll?Detail&amp;name=497-1241-1-ND" TargetMode="External"/><Relationship Id="rId2" Type="http://schemas.openxmlformats.org/officeDocument/2006/relationships/hyperlink" Target="http://search.digikey.com/scripts/DkSearch/dksus.dll?Detail&amp;name=497-5026-1-ND" TargetMode="External"/><Relationship Id="rId16" Type="http://schemas.openxmlformats.org/officeDocument/2006/relationships/hyperlink" Target="http://www.sparkfun.com/products/97" TargetMode="External"/><Relationship Id="rId20" Type="http://schemas.openxmlformats.org/officeDocument/2006/relationships/hyperlink" Target="http://search.digikey.com/scripts/DkSearch/dksus.dll?Detail&amp;name=475-2526-1-ND" TargetMode="External"/><Relationship Id="rId1" Type="http://schemas.openxmlformats.org/officeDocument/2006/relationships/hyperlink" Target="http://search.digikey.com/scripts/DkSearch/dksus.dll?Detail&amp;name=497-9033-ND" TargetMode="External"/><Relationship Id="rId6" Type="http://schemas.openxmlformats.org/officeDocument/2006/relationships/hyperlink" Target="http://search.digikey.com/scripts/DkSearch/dksus.dll?Detail&amp;name=445-1593-1-ND" TargetMode="External"/><Relationship Id="rId11" Type="http://schemas.openxmlformats.org/officeDocument/2006/relationships/hyperlink" Target="http://search.digikey.com/scripts/DkSearch/dksus.dll?Detail&amp;name=RMCF1206JT1K00CT-ND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://search.digikey.com/scripts/DkSearch/dksus.dll?Detail&amp;name=490-1775-1-ND" TargetMode="External"/><Relationship Id="rId15" Type="http://schemas.openxmlformats.org/officeDocument/2006/relationships/hyperlink" Target="http://search.digikey.com/scripts/DkSearch/dksus.dll?Detail&amp;name=311-1152-1-ND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search.digikey.com/scripts/DkSearch/dksus.dll?Detail&amp;name=RMCF1206JT10K0CT-ND" TargetMode="External"/><Relationship Id="rId19" Type="http://schemas.openxmlformats.org/officeDocument/2006/relationships/hyperlink" Target="http://search.digikey.com/scripts/DkSearch/dksus.dll?Detail&amp;name=535-10212-1-ND" TargetMode="External"/><Relationship Id="rId4" Type="http://schemas.openxmlformats.org/officeDocument/2006/relationships/hyperlink" Target="http://www.sparkfun.com/products/437" TargetMode="External"/><Relationship Id="rId9" Type="http://schemas.openxmlformats.org/officeDocument/2006/relationships/hyperlink" Target="http://search.digikey.com/scripts/DkSearch/dksus.dll?Detail&amp;name=RMCF1206JT36K0CT-ND" TargetMode="External"/><Relationship Id="rId14" Type="http://schemas.openxmlformats.org/officeDocument/2006/relationships/hyperlink" Target="http://search.digikey.com/scripts/DkSearch/dksus.dll?Detail&amp;name=RMCF1206JT100KCT-ND" TargetMode="External"/><Relationship Id="rId22" Type="http://schemas.openxmlformats.org/officeDocument/2006/relationships/hyperlink" Target="http://search.digikey.com/scripts/DkSearch/dksus.dll?Detail&amp;name=P1.0ME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16" zoomScale="85" zoomScaleNormal="85" workbookViewId="0">
      <selection activeCell="H32" sqref="H32"/>
    </sheetView>
  </sheetViews>
  <sheetFormatPr defaultRowHeight="15" x14ac:dyDescent="0.25"/>
  <cols>
    <col min="1" max="1" width="27.85546875" customWidth="1"/>
    <col min="2" max="2" width="27.42578125" customWidth="1"/>
    <col min="3" max="3" width="44.5703125" customWidth="1"/>
    <col min="4" max="4" width="22.42578125" customWidth="1"/>
    <col min="5" max="5" width="9.85546875" customWidth="1"/>
    <col min="6" max="6" width="22.42578125" customWidth="1"/>
    <col min="7" max="7" width="16.5703125" customWidth="1"/>
    <col min="8" max="8" width="25.7109375" customWidth="1"/>
  </cols>
  <sheetData>
    <row r="2" spans="1:8" x14ac:dyDescent="0.25">
      <c r="A2" s="3" t="s">
        <v>1</v>
      </c>
      <c r="B2" s="3" t="s">
        <v>7</v>
      </c>
      <c r="C2" s="3" t="s">
        <v>2</v>
      </c>
      <c r="D2" s="3" t="s">
        <v>0</v>
      </c>
      <c r="E2" s="3" t="s">
        <v>3</v>
      </c>
      <c r="F2" s="3" t="s">
        <v>12</v>
      </c>
      <c r="G2" s="3" t="s">
        <v>78</v>
      </c>
      <c r="H2" s="3" t="s">
        <v>82</v>
      </c>
    </row>
    <row r="4" spans="1:8" x14ac:dyDescent="0.25">
      <c r="A4" s="9" t="s">
        <v>20</v>
      </c>
      <c r="B4" s="10"/>
      <c r="C4" s="10"/>
      <c r="D4" s="10"/>
      <c r="E4" s="10"/>
      <c r="F4" s="10"/>
    </row>
    <row r="5" spans="1:8" ht="15.75" x14ac:dyDescent="0.25">
      <c r="A5" t="s">
        <v>4</v>
      </c>
      <c r="B5" s="4" t="s">
        <v>8</v>
      </c>
      <c r="C5" t="s">
        <v>5</v>
      </c>
      <c r="D5" s="1" t="s">
        <v>6</v>
      </c>
      <c r="E5" s="2">
        <v>10.18</v>
      </c>
      <c r="F5">
        <v>1</v>
      </c>
      <c r="G5">
        <v>10</v>
      </c>
      <c r="H5">
        <f>E5*G5</f>
        <v>101.8</v>
      </c>
    </row>
    <row r="6" spans="1:8" ht="15.75" x14ac:dyDescent="0.25">
      <c r="A6" s="4" t="s">
        <v>66</v>
      </c>
      <c r="B6" t="s">
        <v>8</v>
      </c>
      <c r="C6" s="4" t="s">
        <v>65</v>
      </c>
      <c r="D6" s="5" t="s">
        <v>64</v>
      </c>
      <c r="E6">
        <v>0.59</v>
      </c>
      <c r="F6">
        <v>1</v>
      </c>
      <c r="G6">
        <v>10</v>
      </c>
      <c r="H6">
        <f t="shared" ref="H6:H32" si="0">E6*G6</f>
        <v>5.8999999999999995</v>
      </c>
    </row>
    <row r="7" spans="1:8" ht="15.75" x14ac:dyDescent="0.25">
      <c r="A7" s="4" t="s">
        <v>9</v>
      </c>
      <c r="B7" s="4" t="s">
        <v>8</v>
      </c>
      <c r="C7" s="4" t="s">
        <v>10</v>
      </c>
      <c r="D7" s="5" t="s">
        <v>11</v>
      </c>
      <c r="E7">
        <v>0.89400000000000002</v>
      </c>
      <c r="F7">
        <v>1</v>
      </c>
      <c r="G7">
        <v>10</v>
      </c>
      <c r="H7">
        <f t="shared" si="0"/>
        <v>8.94</v>
      </c>
    </row>
    <row r="8" spans="1:8" ht="15.75" x14ac:dyDescent="0.25">
      <c r="A8" s="4" t="s">
        <v>13</v>
      </c>
      <c r="B8" s="4" t="s">
        <v>14</v>
      </c>
      <c r="C8" s="4" t="s">
        <v>15</v>
      </c>
      <c r="D8" s="5" t="s">
        <v>16</v>
      </c>
      <c r="E8">
        <v>0.30599999999999999</v>
      </c>
      <c r="F8">
        <v>2</v>
      </c>
      <c r="G8">
        <v>10</v>
      </c>
      <c r="H8">
        <f t="shared" si="0"/>
        <v>3.06</v>
      </c>
    </row>
    <row r="10" spans="1:8" ht="15.75" x14ac:dyDescent="0.25">
      <c r="A10" s="11" t="s">
        <v>21</v>
      </c>
      <c r="B10" s="11"/>
      <c r="C10" s="11"/>
      <c r="D10" s="11"/>
      <c r="E10" s="11"/>
      <c r="F10" s="11"/>
    </row>
    <row r="11" spans="1:8" ht="15.75" x14ac:dyDescent="0.25">
      <c r="A11" s="4" t="s">
        <v>32</v>
      </c>
      <c r="B11" t="s">
        <v>33</v>
      </c>
      <c r="C11" s="4" t="s">
        <v>34</v>
      </c>
      <c r="D11" s="5" t="s">
        <v>35</v>
      </c>
      <c r="E11">
        <v>3.4000000000000002E-2</v>
      </c>
      <c r="F11">
        <v>2</v>
      </c>
      <c r="G11">
        <v>10</v>
      </c>
      <c r="H11">
        <f t="shared" si="0"/>
        <v>0.34</v>
      </c>
    </row>
    <row r="12" spans="1:8" ht="15.75" x14ac:dyDescent="0.25">
      <c r="A12" s="4" t="s">
        <v>36</v>
      </c>
      <c r="B12" t="s">
        <v>33</v>
      </c>
      <c r="C12" s="4" t="s">
        <v>37</v>
      </c>
      <c r="D12" s="5" t="s">
        <v>38</v>
      </c>
      <c r="E12">
        <v>3.4000000000000002E-2</v>
      </c>
      <c r="F12">
        <v>1</v>
      </c>
      <c r="G12">
        <v>10</v>
      </c>
      <c r="H12">
        <f t="shared" si="0"/>
        <v>0.34</v>
      </c>
    </row>
    <row r="13" spans="1:8" ht="15.75" x14ac:dyDescent="0.25">
      <c r="A13" s="4" t="s">
        <v>39</v>
      </c>
      <c r="B13" t="s">
        <v>33</v>
      </c>
      <c r="C13" s="4" t="s">
        <v>40</v>
      </c>
      <c r="D13" s="5" t="s">
        <v>41</v>
      </c>
      <c r="E13">
        <v>3.4000000000000002E-2</v>
      </c>
      <c r="F13">
        <v>1</v>
      </c>
      <c r="G13">
        <v>10</v>
      </c>
      <c r="H13">
        <f t="shared" si="0"/>
        <v>0.34</v>
      </c>
    </row>
    <row r="14" spans="1:8" ht="15.75" x14ac:dyDescent="0.25">
      <c r="A14" s="4" t="s">
        <v>43</v>
      </c>
      <c r="B14" t="s">
        <v>33</v>
      </c>
      <c r="C14" s="4" t="s">
        <v>42</v>
      </c>
      <c r="D14" s="5" t="s">
        <v>44</v>
      </c>
      <c r="E14">
        <v>3.4000000000000002E-2</v>
      </c>
      <c r="F14">
        <v>2</v>
      </c>
      <c r="G14">
        <v>10</v>
      </c>
      <c r="H14">
        <f t="shared" si="0"/>
        <v>0.34</v>
      </c>
    </row>
    <row r="15" spans="1:8" ht="15.75" x14ac:dyDescent="0.25">
      <c r="A15" s="4" t="s">
        <v>46</v>
      </c>
      <c r="B15" t="s">
        <v>33</v>
      </c>
      <c r="C15" s="4" t="s">
        <v>45</v>
      </c>
      <c r="D15" s="5" t="s">
        <v>47</v>
      </c>
      <c r="E15">
        <v>3.4000000000000002E-2</v>
      </c>
      <c r="F15">
        <v>1</v>
      </c>
      <c r="G15">
        <v>10</v>
      </c>
      <c r="H15">
        <f t="shared" si="0"/>
        <v>0.34</v>
      </c>
    </row>
    <row r="16" spans="1:8" ht="15.75" x14ac:dyDescent="0.25">
      <c r="A16" s="4" t="s">
        <v>48</v>
      </c>
      <c r="B16" t="s">
        <v>33</v>
      </c>
      <c r="C16" s="4" t="s">
        <v>50</v>
      </c>
      <c r="D16" s="5" t="s">
        <v>49</v>
      </c>
      <c r="E16">
        <v>3.4000000000000002E-2</v>
      </c>
      <c r="F16">
        <v>1</v>
      </c>
      <c r="G16">
        <v>10</v>
      </c>
      <c r="H16">
        <f t="shared" si="0"/>
        <v>0.34</v>
      </c>
    </row>
    <row r="17" spans="1:8" ht="15.75" x14ac:dyDescent="0.25">
      <c r="A17" s="4" t="s">
        <v>52</v>
      </c>
      <c r="B17" t="s">
        <v>33</v>
      </c>
      <c r="C17" s="4" t="s">
        <v>51</v>
      </c>
      <c r="D17" s="5" t="s">
        <v>53</v>
      </c>
      <c r="E17">
        <v>3.4000000000000002E-2</v>
      </c>
      <c r="F17">
        <v>2</v>
      </c>
      <c r="G17">
        <v>10</v>
      </c>
      <c r="H17">
        <f t="shared" si="0"/>
        <v>0.34</v>
      </c>
    </row>
    <row r="18" spans="1:8" ht="15.75" x14ac:dyDescent="0.25">
      <c r="A18" s="4" t="s">
        <v>56</v>
      </c>
      <c r="B18" t="s">
        <v>33</v>
      </c>
      <c r="C18" s="4" t="s">
        <v>54</v>
      </c>
      <c r="D18" s="5" t="s">
        <v>55</v>
      </c>
      <c r="E18">
        <v>3.4000000000000002E-2</v>
      </c>
      <c r="F18">
        <v>1</v>
      </c>
      <c r="G18">
        <v>10</v>
      </c>
      <c r="H18">
        <f t="shared" si="0"/>
        <v>0.34</v>
      </c>
    </row>
    <row r="19" spans="1:8" ht="15.75" x14ac:dyDescent="0.25">
      <c r="A19" s="4" t="s">
        <v>86</v>
      </c>
      <c r="B19" s="4" t="s">
        <v>85</v>
      </c>
      <c r="C19" s="4" t="s">
        <v>84</v>
      </c>
      <c r="D19" s="5" t="s">
        <v>83</v>
      </c>
      <c r="E19">
        <v>0.06</v>
      </c>
      <c r="F19">
        <v>1</v>
      </c>
      <c r="G19">
        <v>10</v>
      </c>
      <c r="H19">
        <f t="shared" si="0"/>
        <v>0.6</v>
      </c>
    </row>
    <row r="20" spans="1:8" ht="15.75" x14ac:dyDescent="0.25">
      <c r="A20" s="4" t="s">
        <v>68</v>
      </c>
      <c r="B20" s="8" t="s">
        <v>33</v>
      </c>
      <c r="C20" s="4" t="s">
        <v>69</v>
      </c>
      <c r="D20" s="5" t="s">
        <v>67</v>
      </c>
      <c r="E20" s="8">
        <v>3.4000000000000002E-2</v>
      </c>
      <c r="F20" s="8">
        <v>2</v>
      </c>
      <c r="G20">
        <v>10</v>
      </c>
      <c r="H20">
        <f t="shared" si="0"/>
        <v>0.34</v>
      </c>
    </row>
    <row r="22" spans="1:8" x14ac:dyDescent="0.25">
      <c r="A22" s="9" t="s">
        <v>23</v>
      </c>
      <c r="B22" s="9"/>
      <c r="C22" s="9"/>
      <c r="D22" s="9"/>
      <c r="E22" s="9"/>
      <c r="F22" s="9"/>
    </row>
    <row r="23" spans="1:8" x14ac:dyDescent="0.25">
      <c r="A23" t="s">
        <v>24</v>
      </c>
      <c r="B23" t="s">
        <v>25</v>
      </c>
      <c r="C23" t="s">
        <v>26</v>
      </c>
      <c r="D23" s="1" t="s">
        <v>27</v>
      </c>
      <c r="E23">
        <v>8.0399999999999999E-2</v>
      </c>
      <c r="F23">
        <v>7</v>
      </c>
      <c r="G23">
        <v>50</v>
      </c>
      <c r="H23">
        <f t="shared" si="0"/>
        <v>4.0199999999999996</v>
      </c>
    </row>
    <row r="24" spans="1:8" ht="15.75" x14ac:dyDescent="0.25">
      <c r="A24" s="4" t="s">
        <v>29</v>
      </c>
      <c r="B24" t="s">
        <v>30</v>
      </c>
      <c r="C24" s="4" t="s">
        <v>28</v>
      </c>
      <c r="D24" s="5" t="s">
        <v>31</v>
      </c>
      <c r="E24">
        <v>0.16500000000000001</v>
      </c>
      <c r="F24">
        <v>1</v>
      </c>
      <c r="G24">
        <v>10</v>
      </c>
      <c r="H24">
        <f t="shared" si="0"/>
        <v>1.6500000000000001</v>
      </c>
    </row>
    <row r="25" spans="1:8" ht="15.75" x14ac:dyDescent="0.25">
      <c r="A25" s="4" t="s">
        <v>58</v>
      </c>
      <c r="B25" t="s">
        <v>57</v>
      </c>
      <c r="C25" s="2" t="s">
        <v>60</v>
      </c>
      <c r="D25" s="5" t="s">
        <v>59</v>
      </c>
      <c r="E25">
        <v>0.12</v>
      </c>
      <c r="F25">
        <v>2</v>
      </c>
      <c r="G25">
        <v>10</v>
      </c>
      <c r="H25">
        <f t="shared" si="0"/>
        <v>1.2</v>
      </c>
    </row>
    <row r="26" spans="1:8" ht="15.75" x14ac:dyDescent="0.25">
      <c r="A26" s="4" t="s">
        <v>80</v>
      </c>
      <c r="B26" t="s">
        <v>57</v>
      </c>
      <c r="C26" s="4" t="s">
        <v>79</v>
      </c>
      <c r="D26" s="5" t="s">
        <v>81</v>
      </c>
      <c r="E26">
        <v>0.11799999999999999</v>
      </c>
      <c r="F26">
        <v>2</v>
      </c>
      <c r="G26">
        <v>10</v>
      </c>
      <c r="H26">
        <f t="shared" si="0"/>
        <v>1.18</v>
      </c>
    </row>
    <row r="28" spans="1:8" x14ac:dyDescent="0.25">
      <c r="A28" s="9" t="s">
        <v>22</v>
      </c>
      <c r="B28" s="9"/>
      <c r="C28" s="9"/>
      <c r="D28" s="9"/>
      <c r="E28" s="9"/>
      <c r="F28" s="9"/>
    </row>
    <row r="29" spans="1:8" x14ac:dyDescent="0.25">
      <c r="A29" t="s">
        <v>19</v>
      </c>
      <c r="C29" t="s">
        <v>18</v>
      </c>
      <c r="D29" s="5" t="s">
        <v>17</v>
      </c>
      <c r="E29">
        <v>1.35</v>
      </c>
      <c r="F29">
        <v>1</v>
      </c>
      <c r="G29">
        <v>10</v>
      </c>
      <c r="H29">
        <f t="shared" si="0"/>
        <v>13.5</v>
      </c>
    </row>
    <row r="30" spans="1:8" ht="15.75" x14ac:dyDescent="0.25">
      <c r="A30" s="4" t="s">
        <v>75</v>
      </c>
      <c r="B30" s="4" t="s">
        <v>76</v>
      </c>
      <c r="C30" s="4" t="s">
        <v>77</v>
      </c>
      <c r="D30" s="5" t="s">
        <v>74</v>
      </c>
      <c r="E30">
        <v>0.37</v>
      </c>
      <c r="F30">
        <v>1</v>
      </c>
      <c r="G30">
        <v>5</v>
      </c>
      <c r="H30">
        <f t="shared" si="0"/>
        <v>1.85</v>
      </c>
    </row>
    <row r="31" spans="1:8" ht="15.75" x14ac:dyDescent="0.25">
      <c r="A31" s="4" t="s">
        <v>72</v>
      </c>
      <c r="B31" s="4" t="s">
        <v>71</v>
      </c>
      <c r="C31" s="4" t="s">
        <v>70</v>
      </c>
      <c r="D31" s="5" t="s">
        <v>73</v>
      </c>
      <c r="E31">
        <v>0.41</v>
      </c>
      <c r="F31">
        <v>1</v>
      </c>
      <c r="G31">
        <v>5</v>
      </c>
      <c r="H31">
        <f t="shared" si="0"/>
        <v>2.0499999999999998</v>
      </c>
    </row>
    <row r="32" spans="1:8" x14ac:dyDescent="0.25">
      <c r="A32" s="7" t="s">
        <v>63</v>
      </c>
      <c r="C32" s="6" t="s">
        <v>62</v>
      </c>
      <c r="D32" s="5" t="s">
        <v>61</v>
      </c>
      <c r="E32">
        <v>0.35</v>
      </c>
      <c r="F32">
        <v>1</v>
      </c>
      <c r="G32">
        <v>5</v>
      </c>
      <c r="H32">
        <f t="shared" si="0"/>
        <v>1.75</v>
      </c>
    </row>
    <row r="33" spans="1:8" x14ac:dyDescent="0.25">
      <c r="H33">
        <f>SUM(H5:H32)</f>
        <v>150.56000000000003</v>
      </c>
    </row>
    <row r="43" spans="1:8" ht="15.75" x14ac:dyDescent="0.25">
      <c r="A43" s="4"/>
      <c r="B43" s="4"/>
      <c r="C43" s="4"/>
      <c r="D43" s="5"/>
    </row>
  </sheetData>
  <mergeCells count="4">
    <mergeCell ref="A4:F4"/>
    <mergeCell ref="A10:F10"/>
    <mergeCell ref="A28:F28"/>
    <mergeCell ref="A22:F22"/>
  </mergeCells>
  <hyperlinks>
    <hyperlink ref="D5" r:id="rId1" display="http://search.digikey.com/scripts/DkSearch/dksus.dll?Detail&amp;name=497-9033-ND"/>
    <hyperlink ref="D7" r:id="rId2" display="http://search.digikey.com/scripts/DkSearch/dksus.dll?Detail&amp;name=497-5026-1-ND"/>
    <hyperlink ref="D8" r:id="rId3" display="http://search.digikey.com/scripts/DkSearch/dksus.dll?Detail&amp;name=568-1631-1-ND"/>
    <hyperlink ref="D29" r:id="rId4"/>
    <hyperlink ref="D23" r:id="rId5" display="http://search.digikey.com/scripts/DkSearch/dksus.dll?Detail&amp;name=490-1775-1-ND"/>
    <hyperlink ref="D24" r:id="rId6" display="http://search.digikey.com/scripts/DkSearch/dksus.dll?Detail&amp;name=445-1593-1-ND"/>
    <hyperlink ref="D11" r:id="rId7" display="http://search.digikey.com/scripts/DkSearch/dksus.dll?Detail&amp;name=RMCF1206JT22R0CT-ND"/>
    <hyperlink ref="D12" r:id="rId8" display="http://search.digikey.com/scripts/DkSearch/dksus.dll?Detail&amp;name=RMCF1206JT1K50CT-ND"/>
    <hyperlink ref="D13" r:id="rId9" display="http://search.digikey.com/scripts/DkSearch/dksus.dll?Detail&amp;name=RMCF1206JT36K0CT-ND"/>
    <hyperlink ref="D14" r:id="rId10" display="http://search.digikey.com/scripts/DkSearch/dksus.dll?Detail&amp;name=RMCF1206JT10K0CT-ND"/>
    <hyperlink ref="D15" r:id="rId11" display="http://search.digikey.com/scripts/DkSearch/dksus.dll?Detail&amp;name=RMCF1206JT1K00CT-ND"/>
    <hyperlink ref="D16" r:id="rId12" display="http://search.digikey.com/scripts/DkSearch/dksus.dll?Detail&amp;name=RMCF1206JT47K0CT-ND"/>
    <hyperlink ref="D17" r:id="rId13" display="http://search.digikey.com/scripts/DkSearch/dksus.dll?Detail&amp;name=RMCF1206JT2K20CT-ND"/>
    <hyperlink ref="D18" r:id="rId14" display="http://search.digikey.com/scripts/DkSearch/dksus.dll?Detail&amp;name=RMCF1206JT100KCT-ND"/>
    <hyperlink ref="D25" r:id="rId15" display="http://search.digikey.com/scripts/DkSearch/dksus.dll?Detail&amp;name=311-1152-1-ND"/>
    <hyperlink ref="D32" r:id="rId16"/>
    <hyperlink ref="D6" r:id="rId17" display="http://search.digikey.com/scripts/DkSearch/dksus.dll?Detail&amp;name=497-1241-1-ND"/>
    <hyperlink ref="D20" r:id="rId18" display="http://search.digikey.com/scripts/DkSearch/dksus.dll?Detail&amp;name=RMCF1206JT330RCT-ND"/>
    <hyperlink ref="D31" r:id="rId19" display="http://search.digikey.com/scripts/DkSearch/dksus.dll?Detail&amp;name=535-10212-1-ND"/>
    <hyperlink ref="D30" r:id="rId20" display="http://search.digikey.com/scripts/DkSearch/dksus.dll?Detail&amp;name=475-2526-1-ND"/>
    <hyperlink ref="D26" r:id="rId21" display="http://search.digikey.com/scripts/DkSearch/dksus.dll?Detail&amp;name=311-1158-1-ND"/>
    <hyperlink ref="D19" r:id="rId22" display="http://search.digikey.com/scripts/DkSearch/dksus.dll?Detail&amp;name=P1.0MECT-ND"/>
  </hyperlinks>
  <pageMargins left="0.7" right="0.7" top="0.75" bottom="0.75" header="0.3" footer="0.3"/>
  <pageSetup orientation="portrait" horizontalDpi="1200" verticalDpi="1200" r:id="rId23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2011-04-24T23:47:28Z</dcterms:modified>
</cp:coreProperties>
</file>