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" i="1"/>
</calcChain>
</file>

<file path=xl/sharedStrings.xml><?xml version="1.0" encoding="utf-8"?>
<sst xmlns="http://schemas.openxmlformats.org/spreadsheetml/2006/main" count="42" uniqueCount="39">
  <si>
    <t>NewAir-1</t>
  </si>
  <si>
    <t>NewAir-2</t>
  </si>
  <si>
    <t>NewAir-3</t>
  </si>
  <si>
    <t>NewAir-4</t>
  </si>
  <si>
    <t>NewAir-5</t>
  </si>
  <si>
    <t>1082210X-2</t>
  </si>
  <si>
    <t>1082210X-3</t>
  </si>
  <si>
    <t>1082220X-1</t>
  </si>
  <si>
    <t>1082220X-2</t>
  </si>
  <si>
    <t>1082230X-3</t>
  </si>
  <si>
    <t>1082230X-4</t>
  </si>
  <si>
    <t>10122230X-3</t>
  </si>
  <si>
    <t>10122230X-4</t>
  </si>
  <si>
    <t>10142220X-3</t>
  </si>
  <si>
    <t>10142220X-5</t>
  </si>
  <si>
    <t>10142230X-2</t>
  </si>
  <si>
    <t>10142230X-4</t>
  </si>
  <si>
    <t>Case</t>
  </si>
  <si>
    <t>Freq</t>
  </si>
  <si>
    <t>A</t>
  </si>
  <si>
    <t>beta</t>
  </si>
  <si>
    <t>10010226X-2</t>
  </si>
  <si>
    <t>10010226X-4</t>
  </si>
  <si>
    <t>100102213X-1</t>
  </si>
  <si>
    <t>100102213X-3</t>
  </si>
  <si>
    <t>100102226X-1</t>
  </si>
  <si>
    <t>100102226X-3</t>
  </si>
  <si>
    <t>100102230X-1</t>
  </si>
  <si>
    <t>100102230X-3</t>
  </si>
  <si>
    <t>100122233X-1</t>
  </si>
  <si>
    <t>100122233X-3</t>
  </si>
  <si>
    <t>100142230X-2</t>
  </si>
  <si>
    <t>100142230X-3</t>
  </si>
  <si>
    <t>Data Given By Bing</t>
  </si>
  <si>
    <t>c From Fit</t>
  </si>
  <si>
    <t>Free Fit (Graph UnConfinedA.fig) (我把开头多切了点）</t>
  </si>
  <si>
    <t>Acual Freq</t>
  </si>
  <si>
    <t>InstFreq Calculation (InstFreqCal.fig)</t>
  </si>
  <si>
    <t>Lateral Speed Freq(only use middle half)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</si>
</sst>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1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Sheet1!$H$3:$H$31</c:f>
              <c:numCache>
                <c:formatCode>General</c:formatCode>
                <c:ptCount val="29"/>
                <c:pt idx="0">
                  <c:v>4.8643783168784935</c:v>
                </c:pt>
                <c:pt idx="1">
                  <c:v>4.4399900709866102</c:v>
                </c:pt>
                <c:pt idx="2">
                  <c:v>3.3729765962168736</c:v>
                </c:pt>
                <c:pt idx="3">
                  <c:v>3.3636616118148881</c:v>
                </c:pt>
                <c:pt idx="4">
                  <c:v>4.2997503511918023</c:v>
                </c:pt>
                <c:pt idx="5">
                  <c:v>6.2030946581595412</c:v>
                </c:pt>
                <c:pt idx="6">
                  <c:v>6.324723579018638</c:v>
                </c:pt>
                <c:pt idx="7">
                  <c:v>6.3651993781198728</c:v>
                </c:pt>
                <c:pt idx="8">
                  <c:v>6.0738013786904483</c:v>
                </c:pt>
                <c:pt idx="9">
                  <c:v>6.0062687379112667</c:v>
                </c:pt>
                <c:pt idx="10">
                  <c:v>5.8002693847382103</c:v>
                </c:pt>
                <c:pt idx="11">
                  <c:v>4.8903165511651387</c:v>
                </c:pt>
                <c:pt idx="12">
                  <c:v>4.8789421945196114</c:v>
                </c:pt>
                <c:pt idx="13">
                  <c:v>3.3379663830653827</c:v>
                </c:pt>
                <c:pt idx="14">
                  <c:v>3.5961838494057865</c:v>
                </c:pt>
                <c:pt idx="15">
                  <c:v>3.1715825988813759</c:v>
                </c:pt>
                <c:pt idx="16">
                  <c:v>2.5</c:v>
                </c:pt>
                <c:pt idx="17">
                  <c:v>6.0652353059225774</c:v>
                </c:pt>
                <c:pt idx="18">
                  <c:v>5.8976047973134262</c:v>
                </c:pt>
                <c:pt idx="19">
                  <c:v>6.3311193873087213</c:v>
                </c:pt>
                <c:pt idx="20">
                  <c:v>6.362245314483566</c:v>
                </c:pt>
                <c:pt idx="21">
                  <c:v>4.0458496340522458</c:v>
                </c:pt>
                <c:pt idx="22">
                  <c:v>6.2914560841880318</c:v>
                </c:pt>
                <c:pt idx="23">
                  <c:v>5.0370357013509555</c:v>
                </c:pt>
                <c:pt idx="24">
                  <c:v>4.3380595986259474</c:v>
                </c:pt>
                <c:pt idx="25">
                  <c:v>5.373830745464943</c:v>
                </c:pt>
                <c:pt idx="26">
                  <c:v>5.4655633510847101</c:v>
                </c:pt>
                <c:pt idx="27">
                  <c:v>2.5612701121457362</c:v>
                </c:pt>
                <c:pt idx="28">
                  <c:v>2.7243298495731603</c:v>
                </c:pt>
              </c:numCache>
            </c:numRef>
          </c:xVal>
          <c:yVal>
            <c:numRef>
              <c:f>Sheet1!$J$3:$J$31</c:f>
              <c:numCache>
                <c:formatCode>General</c:formatCode>
                <c:ptCount val="29"/>
                <c:pt idx="0">
                  <c:v>3.5100776234186251</c:v>
                </c:pt>
                <c:pt idx="1">
                  <c:v>3.5781672646159799</c:v>
                </c:pt>
                <c:pt idx="2">
                  <c:v>3.5451390342349649</c:v>
                </c:pt>
                <c:pt idx="3">
                  <c:v>3.3920247819846749</c:v>
                </c:pt>
                <c:pt idx="4">
                  <c:v>3.5724882833927798</c:v>
                </c:pt>
                <c:pt idx="5">
                  <c:v>4.63008339823506</c:v>
                </c:pt>
                <c:pt idx="6">
                  <c:v>4.8409437238431501</c:v>
                </c:pt>
                <c:pt idx="7">
                  <c:v>4.9707314461838097</c:v>
                </c:pt>
                <c:pt idx="8">
                  <c:v>4.7609105704381802</c:v>
                </c:pt>
                <c:pt idx="9">
                  <c:v>4.2152594734006952</c:v>
                </c:pt>
                <c:pt idx="10">
                  <c:v>4.5933106134686996</c:v>
                </c:pt>
                <c:pt idx="11">
                  <c:v>4.1976976488100499</c:v>
                </c:pt>
                <c:pt idx="12">
                  <c:v>3.78090150858851</c:v>
                </c:pt>
                <c:pt idx="13">
                  <c:v>3.7693347237117099</c:v>
                </c:pt>
                <c:pt idx="14">
                  <c:v>3.8174315144497548</c:v>
                </c:pt>
                <c:pt idx="15">
                  <c:v>3.4987057161158002</c:v>
                </c:pt>
                <c:pt idx="16">
                  <c:v>3.46121697323641</c:v>
                </c:pt>
                <c:pt idx="17">
                  <c:v>4.2993526688629551</c:v>
                </c:pt>
                <c:pt idx="18">
                  <c:v>4.2610961482940404</c:v>
                </c:pt>
                <c:pt idx="19">
                  <c:v>4.1921724276703349</c:v>
                </c:pt>
                <c:pt idx="20">
                  <c:v>4.3570604693240398</c:v>
                </c:pt>
                <c:pt idx="21">
                  <c:v>4.1075811338357751</c:v>
                </c:pt>
                <c:pt idx="22">
                  <c:v>4.5706342939043152</c:v>
                </c:pt>
                <c:pt idx="23">
                  <c:v>3.8496707175321649</c:v>
                </c:pt>
                <c:pt idx="24">
                  <c:v>4.1696118695724946</c:v>
                </c:pt>
                <c:pt idx="25">
                  <c:v>3.72608817729453</c:v>
                </c:pt>
                <c:pt idx="26">
                  <c:v>3.8393276762409152</c:v>
                </c:pt>
                <c:pt idx="27">
                  <c:v>2.9651633335328649</c:v>
                </c:pt>
                <c:pt idx="28">
                  <c:v>3.4029000738622801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8-466E-A6A7-DF92E44B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711152"/>
        <c:axId val="1770711568"/>
      </c:scatterChart>
      <c:valAx>
        <c:axId val="17707111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711568"/>
        <c:crosses val="max"/>
        <c:crossBetween val="midCat"/>
      </c:valAx>
      <c:valAx>
        <c:axId val="177071156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711152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32</xdr:row>
      <xdr:rowOff>57149</xdr:rowOff>
    </xdr:from>
    <xdr:to>
      <xdr:col>9</xdr:col>
      <xdr:colOff>1895475</xdr:colOff>
      <xdr:row>60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0" workbookViewId="0">
      <selection activeCell="L28" sqref="L28"/>
    </sheetView>
  </sheetViews>
  <sheetFormatPr defaultRowHeight="15" x14ac:dyDescent="0.25"/>
  <cols>
    <col min="1" max="1" width="16" customWidth="1"/>
    <col min="2" max="2" width="16.85546875" customWidth="1"/>
    <col min="4" max="4" width="13.5703125" customWidth="1"/>
    <col min="5" max="5" width="14.5703125" customWidth="1"/>
    <col min="6" max="7" width="13" customWidth="1"/>
    <col min="8" max="8" width="13.140625" customWidth="1"/>
    <col min="9" max="9" width="38.7109375" customWidth="1"/>
    <col min="10" max="10" width="30.5703125" customWidth="1"/>
    <col min="11" max="11" width="16" customWidth="1"/>
  </cols>
  <sheetData>
    <row r="1" spans="1:12" x14ac:dyDescent="0.25">
      <c r="A1" s="7" t="s">
        <v>33</v>
      </c>
      <c r="B1" s="7"/>
      <c r="C1" s="7"/>
      <c r="D1" s="7"/>
      <c r="E1" s="6" t="s">
        <v>35</v>
      </c>
      <c r="F1" s="6"/>
      <c r="G1" s="6"/>
      <c r="H1" s="6"/>
      <c r="I1" s="6" t="s">
        <v>37</v>
      </c>
      <c r="J1" s="6"/>
      <c r="K1" s="6"/>
      <c r="L1" s="6"/>
    </row>
    <row r="2" spans="1:12" x14ac:dyDescent="0.25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20</v>
      </c>
      <c r="G2" t="s">
        <v>34</v>
      </c>
      <c r="H2" t="s">
        <v>18</v>
      </c>
      <c r="I2" t="s">
        <v>38</v>
      </c>
      <c r="J2" t="s">
        <v>36</v>
      </c>
    </row>
    <row r="3" spans="1:12" x14ac:dyDescent="0.25">
      <c r="A3" s="1" t="s">
        <v>0</v>
      </c>
      <c r="B3" s="1">
        <v>7.2330564263606201</v>
      </c>
      <c r="C3" s="1">
        <v>2.5175584499623334</v>
      </c>
      <c r="D3">
        <v>1</v>
      </c>
      <c r="E3">
        <v>2.46717520532588</v>
      </c>
      <c r="F3" s="8">
        <v>-2.2204536612868801E-14</v>
      </c>
      <c r="G3">
        <v>205.57611576595201</v>
      </c>
      <c r="H3">
        <f>1000/G3</f>
        <v>4.8643783168784935</v>
      </c>
      <c r="I3">
        <v>7.0201552468372501</v>
      </c>
      <c r="J3">
        <f>I3/2</f>
        <v>3.5100776234186251</v>
      </c>
    </row>
    <row r="4" spans="1:12" x14ac:dyDescent="0.25">
      <c r="A4" s="1" t="s">
        <v>1</v>
      </c>
      <c r="B4" s="1">
        <v>7.0829205823549604</v>
      </c>
      <c r="C4" s="1">
        <v>2.6554896458076827</v>
      </c>
      <c r="D4">
        <v>1</v>
      </c>
      <c r="E4">
        <v>2.4483628030387701</v>
      </c>
      <c r="F4" s="8">
        <v>-2.2204624280464901E-14</v>
      </c>
      <c r="G4">
        <v>225.22572888947701</v>
      </c>
      <c r="H4">
        <f t="shared" ref="H4:H31" si="0">1000/G4</f>
        <v>4.4399900709866102</v>
      </c>
      <c r="I4">
        <v>7.1563345292319598</v>
      </c>
      <c r="J4">
        <f t="shared" ref="J4:J31" si="1">I4/2</f>
        <v>3.5781672646159799</v>
      </c>
    </row>
    <row r="5" spans="1:12" x14ac:dyDescent="0.25">
      <c r="A5" s="2" t="s">
        <v>2</v>
      </c>
      <c r="B5" s="2">
        <v>7.35061613411116</v>
      </c>
      <c r="C5" s="2">
        <v>3.9759804646639001</v>
      </c>
      <c r="D5">
        <v>1</v>
      </c>
      <c r="E5">
        <v>3.60216639104459</v>
      </c>
      <c r="F5" s="8">
        <v>-2.2206091941352702E-14</v>
      </c>
      <c r="G5">
        <v>296.47404050226697</v>
      </c>
      <c r="H5">
        <f t="shared" si="0"/>
        <v>3.3729765962168736</v>
      </c>
      <c r="I5">
        <v>7.0902780684699298</v>
      </c>
      <c r="J5">
        <f t="shared" si="1"/>
        <v>3.5451390342349649</v>
      </c>
    </row>
    <row r="6" spans="1:12" x14ac:dyDescent="0.25">
      <c r="A6" s="1" t="s">
        <v>3</v>
      </c>
      <c r="B6" s="1">
        <v>6.8593869585875202</v>
      </c>
      <c r="C6" s="1">
        <v>4.036595809848313</v>
      </c>
      <c r="D6">
        <v>1</v>
      </c>
      <c r="E6">
        <v>3.6393786574248201</v>
      </c>
      <c r="F6" s="8">
        <v>-2.3391621070018199E-14</v>
      </c>
      <c r="G6">
        <v>297.29506573654498</v>
      </c>
      <c r="H6">
        <f t="shared" si="0"/>
        <v>3.3636616118148881</v>
      </c>
      <c r="I6">
        <v>6.7840495639693499</v>
      </c>
      <c r="J6">
        <f t="shared" si="1"/>
        <v>3.3920247819846749</v>
      </c>
    </row>
    <row r="7" spans="1:12" x14ac:dyDescent="0.25">
      <c r="A7" s="1" t="s">
        <v>4</v>
      </c>
      <c r="B7" s="1">
        <v>7.4917580045152103</v>
      </c>
      <c r="C7" s="1">
        <v>2.7946616720176527</v>
      </c>
      <c r="D7">
        <v>1</v>
      </c>
      <c r="E7">
        <v>2.7634200897930099</v>
      </c>
      <c r="F7" s="8">
        <v>-2.2204514221599501E-14</v>
      </c>
      <c r="G7">
        <v>232.57164214727501</v>
      </c>
      <c r="H7">
        <f t="shared" si="0"/>
        <v>4.2997503511918023</v>
      </c>
      <c r="I7">
        <v>7.1449765667855596</v>
      </c>
      <c r="J7">
        <f t="shared" si="1"/>
        <v>3.5724882833927798</v>
      </c>
    </row>
    <row r="8" spans="1:12" x14ac:dyDescent="0.25">
      <c r="A8" s="1" t="s">
        <v>5</v>
      </c>
      <c r="B8" s="1">
        <v>9.0019003149223504</v>
      </c>
      <c r="C8" s="1">
        <v>2.1890000000000001</v>
      </c>
      <c r="D8">
        <v>1</v>
      </c>
      <c r="E8">
        <v>1.9423646985443701</v>
      </c>
      <c r="F8" s="8">
        <v>-2.2205307710621999E-14</v>
      </c>
      <c r="G8">
        <v>161.20985654871501</v>
      </c>
      <c r="H8">
        <f t="shared" si="0"/>
        <v>6.2030946581595412</v>
      </c>
      <c r="I8">
        <v>9.26016679647012</v>
      </c>
      <c r="J8">
        <f t="shared" si="1"/>
        <v>4.63008339823506</v>
      </c>
    </row>
    <row r="9" spans="1:12" x14ac:dyDescent="0.25">
      <c r="A9" s="1" t="s">
        <v>6</v>
      </c>
      <c r="B9" s="1">
        <v>8.7169515916868292</v>
      </c>
      <c r="C9" s="1">
        <v>2.077</v>
      </c>
      <c r="D9">
        <v>1</v>
      </c>
      <c r="E9">
        <v>1.93201449554973</v>
      </c>
      <c r="F9" s="8">
        <v>-2.2204494577427699E-14</v>
      </c>
      <c r="G9">
        <v>158.109676653278</v>
      </c>
      <c r="H9">
        <f t="shared" si="0"/>
        <v>6.324723579018638</v>
      </c>
      <c r="I9">
        <v>9.6818874476863002</v>
      </c>
      <c r="J9">
        <f t="shared" si="1"/>
        <v>4.8409437238431501</v>
      </c>
    </row>
    <row r="10" spans="1:12" x14ac:dyDescent="0.25">
      <c r="A10" s="1" t="s">
        <v>7</v>
      </c>
      <c r="B10" s="1">
        <v>8.9519192292736296</v>
      </c>
      <c r="C10" s="1">
        <v>1.8580000000000001</v>
      </c>
      <c r="D10">
        <v>1</v>
      </c>
      <c r="E10">
        <v>2.0657783318496099</v>
      </c>
      <c r="F10">
        <v>-3.6932845047546898E-4</v>
      </c>
      <c r="G10">
        <v>157.10426973229801</v>
      </c>
      <c r="H10">
        <f t="shared" si="0"/>
        <v>6.3651993781198728</v>
      </c>
      <c r="I10">
        <v>9.9414628923676194</v>
      </c>
      <c r="J10">
        <f t="shared" si="1"/>
        <v>4.9707314461838097</v>
      </c>
    </row>
    <row r="11" spans="1:12" x14ac:dyDescent="0.25">
      <c r="A11" s="3" t="s">
        <v>8</v>
      </c>
      <c r="B11" s="4">
        <v>8.4821526774331808</v>
      </c>
      <c r="C11" s="4">
        <v>1.895</v>
      </c>
      <c r="D11">
        <v>1</v>
      </c>
      <c r="E11">
        <v>1.94096020270379</v>
      </c>
      <c r="F11" s="8">
        <v>-3.9917418677343002E-14</v>
      </c>
      <c r="G11">
        <v>164.641537918648</v>
      </c>
      <c r="H11">
        <f t="shared" si="0"/>
        <v>6.0738013786904483</v>
      </c>
      <c r="I11">
        <v>9.5218211408763604</v>
      </c>
      <c r="J11">
        <f t="shared" si="1"/>
        <v>4.7609105704381802</v>
      </c>
    </row>
    <row r="12" spans="1:12" x14ac:dyDescent="0.25">
      <c r="A12" s="3" t="s">
        <v>9</v>
      </c>
      <c r="B12" s="4">
        <v>7.9320587588039899</v>
      </c>
      <c r="C12" s="4">
        <v>1.8919999999999999</v>
      </c>
      <c r="D12">
        <v>1</v>
      </c>
      <c r="E12">
        <v>2.0789154331226798</v>
      </c>
      <c r="F12">
        <v>-2.8084983523660401E-4</v>
      </c>
      <c r="G12">
        <v>166.492716799042</v>
      </c>
      <c r="H12">
        <f t="shared" si="0"/>
        <v>6.0062687379112667</v>
      </c>
      <c r="I12">
        <v>8.4305189468013904</v>
      </c>
      <c r="J12">
        <f t="shared" si="1"/>
        <v>4.2152594734006952</v>
      </c>
    </row>
    <row r="13" spans="1:12" x14ac:dyDescent="0.25">
      <c r="A13" s="1" t="s">
        <v>10</v>
      </c>
      <c r="B13" s="1">
        <v>8.3599785131242701</v>
      </c>
      <c r="C13" s="1">
        <v>1.831</v>
      </c>
      <c r="D13">
        <v>1</v>
      </c>
      <c r="E13">
        <v>2.1285561480753299</v>
      </c>
      <c r="F13">
        <v>-3.72104058401755E-4</v>
      </c>
      <c r="G13">
        <v>172.40578560561701</v>
      </c>
      <c r="H13">
        <f t="shared" si="0"/>
        <v>5.8002693847382103</v>
      </c>
      <c r="I13">
        <v>9.1866212269373992</v>
      </c>
      <c r="J13">
        <f t="shared" si="1"/>
        <v>4.5933106134686996</v>
      </c>
    </row>
    <row r="14" spans="1:12" x14ac:dyDescent="0.25">
      <c r="A14" s="1" t="s">
        <v>11</v>
      </c>
      <c r="B14" s="1">
        <v>7.6447964519899303</v>
      </c>
      <c r="C14" s="1">
        <v>1</v>
      </c>
      <c r="D14">
        <v>1</v>
      </c>
      <c r="E14">
        <v>2.3735413739347</v>
      </c>
      <c r="F14">
        <v>-2.68685550372954E-3</v>
      </c>
      <c r="G14">
        <v>204.48574024553599</v>
      </c>
      <c r="H14">
        <f t="shared" si="0"/>
        <v>4.8903165511651387</v>
      </c>
      <c r="I14">
        <v>8.3953952976200998</v>
      </c>
      <c r="J14">
        <f t="shared" si="1"/>
        <v>4.1976976488100499</v>
      </c>
    </row>
    <row r="15" spans="1:12" x14ac:dyDescent="0.25">
      <c r="A15" s="1" t="s">
        <v>12</v>
      </c>
      <c r="B15" s="1">
        <v>7.5397562710623403</v>
      </c>
      <c r="C15" s="1">
        <v>1</v>
      </c>
      <c r="D15">
        <v>1</v>
      </c>
      <c r="E15">
        <v>2.4362286726918998</v>
      </c>
      <c r="F15">
        <v>-3.4794586173590501E-3</v>
      </c>
      <c r="G15">
        <v>204.96246115054899</v>
      </c>
      <c r="H15">
        <f t="shared" si="0"/>
        <v>4.8789421945196114</v>
      </c>
      <c r="I15">
        <v>7.5618030171770201</v>
      </c>
      <c r="J15">
        <f t="shared" si="1"/>
        <v>3.78090150858851</v>
      </c>
    </row>
    <row r="16" spans="1:12" x14ac:dyDescent="0.25">
      <c r="A16" s="1" t="s">
        <v>13</v>
      </c>
      <c r="B16" s="1">
        <v>7.6744710067908803</v>
      </c>
      <c r="C16" s="1">
        <v>1</v>
      </c>
      <c r="D16">
        <v>1</v>
      </c>
      <c r="E16">
        <v>3.7736163231113</v>
      </c>
      <c r="F16">
        <v>-3.9454361797577903E-3</v>
      </c>
      <c r="G16">
        <v>299.58360427874101</v>
      </c>
      <c r="H16">
        <f t="shared" si="0"/>
        <v>3.3379663830653827</v>
      </c>
      <c r="I16">
        <v>7.5386694474234197</v>
      </c>
      <c r="J16">
        <f t="shared" si="1"/>
        <v>3.7693347237117099</v>
      </c>
    </row>
    <row r="17" spans="1:10" x14ac:dyDescent="0.25">
      <c r="A17" s="1" t="s">
        <v>14</v>
      </c>
      <c r="B17" s="1">
        <v>5.8225181943992004</v>
      </c>
      <c r="C17" s="1">
        <v>1</v>
      </c>
      <c r="D17">
        <v>1</v>
      </c>
      <c r="E17">
        <v>4.1194947276800704</v>
      </c>
      <c r="F17">
        <v>-5.1001401449098501E-3</v>
      </c>
      <c r="G17">
        <v>278.07254630912001</v>
      </c>
      <c r="H17">
        <f t="shared" si="0"/>
        <v>3.5961838494057865</v>
      </c>
      <c r="I17">
        <v>7.6348630288995096</v>
      </c>
      <c r="J17">
        <f t="shared" si="1"/>
        <v>3.8174315144497548</v>
      </c>
    </row>
    <row r="18" spans="1:10" x14ac:dyDescent="0.25">
      <c r="A18" s="1" t="s">
        <v>15</v>
      </c>
      <c r="B18" s="1">
        <v>6.28388966731442</v>
      </c>
      <c r="C18" s="1">
        <v>1</v>
      </c>
      <c r="D18">
        <v>1</v>
      </c>
      <c r="E18">
        <v>3.9255581539654099</v>
      </c>
      <c r="F18">
        <v>-2.9010262214071098E-3</v>
      </c>
      <c r="G18">
        <v>315.30000207237299</v>
      </c>
      <c r="H18">
        <f t="shared" si="0"/>
        <v>3.1715825988813759</v>
      </c>
      <c r="I18">
        <v>6.9974114322316003</v>
      </c>
      <c r="J18">
        <f t="shared" si="1"/>
        <v>3.4987057161158002</v>
      </c>
    </row>
    <row r="19" spans="1:10" x14ac:dyDescent="0.25">
      <c r="A19" s="1" t="s">
        <v>16</v>
      </c>
      <c r="B19" s="1">
        <v>5.9249963469342104</v>
      </c>
      <c r="C19" s="1">
        <v>1</v>
      </c>
      <c r="D19">
        <v>1</v>
      </c>
      <c r="E19">
        <v>4.9678091275022398</v>
      </c>
      <c r="F19">
        <v>-4.9367376478623298E-3</v>
      </c>
      <c r="G19" s="9">
        <v>400</v>
      </c>
      <c r="H19" s="9">
        <f t="shared" si="0"/>
        <v>2.5</v>
      </c>
      <c r="I19">
        <v>6.92243394647282</v>
      </c>
      <c r="J19">
        <f t="shared" si="1"/>
        <v>3.46121697323641</v>
      </c>
    </row>
    <row r="20" spans="1:10" x14ac:dyDescent="0.25">
      <c r="A20" s="1" t="s">
        <v>21</v>
      </c>
      <c r="B20" s="1">
        <v>8.3485074388094294</v>
      </c>
      <c r="C20" s="1">
        <v>2.3130000000000002</v>
      </c>
      <c r="D20">
        <v>1</v>
      </c>
      <c r="E20">
        <v>2.1652741081259101</v>
      </c>
      <c r="F20" s="8">
        <v>-2.22045033405073E-14</v>
      </c>
      <c r="G20">
        <v>164.87406498862799</v>
      </c>
      <c r="H20">
        <f t="shared" si="0"/>
        <v>6.0652353059225774</v>
      </c>
      <c r="I20">
        <v>8.5987053377259102</v>
      </c>
      <c r="J20">
        <f t="shared" si="1"/>
        <v>4.2993526688629551</v>
      </c>
    </row>
    <row r="21" spans="1:10" x14ac:dyDescent="0.25">
      <c r="A21" s="1" t="s">
        <v>22</v>
      </c>
      <c r="B21" s="1">
        <v>6.1125583501941296</v>
      </c>
      <c r="C21" s="1">
        <v>2.1640000000000001</v>
      </c>
      <c r="D21">
        <v>1</v>
      </c>
      <c r="E21">
        <v>2.1386994122262601</v>
      </c>
      <c r="F21" s="8">
        <v>-2.3380597560384298E-14</v>
      </c>
      <c r="G21">
        <v>169.560361259801</v>
      </c>
      <c r="H21">
        <f t="shared" si="0"/>
        <v>5.8976047973134262</v>
      </c>
      <c r="I21">
        <v>8.5221922965880808</v>
      </c>
      <c r="J21">
        <f t="shared" si="1"/>
        <v>4.2610961482940404</v>
      </c>
    </row>
    <row r="22" spans="1:10" x14ac:dyDescent="0.25">
      <c r="A22" s="1" t="s">
        <v>23</v>
      </c>
      <c r="B22" s="1">
        <v>7.90449795762592</v>
      </c>
      <c r="C22" s="1">
        <v>1.798</v>
      </c>
      <c r="D22">
        <v>1</v>
      </c>
      <c r="E22">
        <v>1.81356224559393</v>
      </c>
      <c r="F22" s="8">
        <v>-1.6055128174034999E-5</v>
      </c>
      <c r="G22">
        <v>157.94995147376099</v>
      </c>
      <c r="H22">
        <f t="shared" si="0"/>
        <v>6.3311193873087213</v>
      </c>
      <c r="I22">
        <v>8.3843448553406699</v>
      </c>
      <c r="J22">
        <f t="shared" si="1"/>
        <v>4.1921724276703349</v>
      </c>
    </row>
    <row r="23" spans="1:10" x14ac:dyDescent="0.25">
      <c r="A23" s="1" t="s">
        <v>24</v>
      </c>
      <c r="B23" s="1">
        <v>7.9330520582755097</v>
      </c>
      <c r="C23" s="1">
        <v>1.585</v>
      </c>
      <c r="D23">
        <v>1</v>
      </c>
      <c r="E23">
        <v>1.73050055695225</v>
      </c>
      <c r="F23">
        <v>-1.8552791593638701E-4</v>
      </c>
      <c r="G23">
        <v>157.177215050717</v>
      </c>
      <c r="H23">
        <f t="shared" si="0"/>
        <v>6.362245314483566</v>
      </c>
      <c r="I23">
        <v>8.7141209386480796</v>
      </c>
      <c r="J23">
        <f t="shared" si="1"/>
        <v>4.3570604693240398</v>
      </c>
    </row>
    <row r="24" spans="1:10" x14ac:dyDescent="0.25">
      <c r="A24" t="s">
        <v>25</v>
      </c>
      <c r="B24" s="1">
        <v>8.3332746628270105</v>
      </c>
      <c r="C24">
        <v>1.7483081285688238</v>
      </c>
      <c r="D24">
        <v>1</v>
      </c>
      <c r="E24">
        <v>5.9733847723301201</v>
      </c>
      <c r="F24">
        <v>-6.2287417165732403E-3</v>
      </c>
      <c r="G24">
        <v>247.166872338362</v>
      </c>
      <c r="H24">
        <f t="shared" si="0"/>
        <v>4.0458496340522458</v>
      </c>
      <c r="I24">
        <v>8.2151622676715501</v>
      </c>
      <c r="J24">
        <f t="shared" si="1"/>
        <v>4.1075811338357751</v>
      </c>
    </row>
    <row r="25" spans="1:10" x14ac:dyDescent="0.25">
      <c r="A25" s="5" t="s">
        <v>26</v>
      </c>
      <c r="B25" s="5">
        <v>7.3921904181390099</v>
      </c>
      <c r="C25" s="5">
        <v>1.579</v>
      </c>
      <c r="D25">
        <v>1</v>
      </c>
      <c r="E25">
        <v>1.6227759389610901</v>
      </c>
      <c r="F25" s="8">
        <v>-8.7576197914151304E-14</v>
      </c>
      <c r="G25">
        <v>158.945717274137</v>
      </c>
      <c r="H25">
        <f t="shared" si="0"/>
        <v>6.2914560841880318</v>
      </c>
      <c r="I25">
        <v>9.1412685878086304</v>
      </c>
      <c r="J25">
        <f t="shared" si="1"/>
        <v>4.5706342939043152</v>
      </c>
    </row>
    <row r="26" spans="1:10" x14ac:dyDescent="0.25">
      <c r="A26" s="3" t="s">
        <v>27</v>
      </c>
      <c r="B26" s="4">
        <v>6.9583227986181102</v>
      </c>
      <c r="C26" s="4">
        <v>1.7</v>
      </c>
      <c r="D26">
        <v>1</v>
      </c>
      <c r="E26">
        <v>6.4596470401176997</v>
      </c>
      <c r="F26">
        <v>-6.8018667662037404E-3</v>
      </c>
      <c r="G26">
        <v>198.52946440935401</v>
      </c>
      <c r="H26">
        <f t="shared" si="0"/>
        <v>5.0370357013509555</v>
      </c>
      <c r="I26">
        <v>7.6993414350643299</v>
      </c>
      <c r="J26">
        <f t="shared" si="1"/>
        <v>3.8496707175321649</v>
      </c>
    </row>
    <row r="27" spans="1:10" x14ac:dyDescent="0.25">
      <c r="A27" s="5" t="s">
        <v>28</v>
      </c>
      <c r="B27" s="5">
        <v>7.9151145527206497</v>
      </c>
      <c r="C27" s="5">
        <v>1.4039999999999999</v>
      </c>
      <c r="D27">
        <v>1</v>
      </c>
      <c r="E27">
        <v>3.9863447755955099</v>
      </c>
      <c r="F27">
        <v>-4.8709704545932802E-3</v>
      </c>
      <c r="G27">
        <v>230.51781038617901</v>
      </c>
      <c r="H27">
        <f t="shared" si="0"/>
        <v>4.3380595986259474</v>
      </c>
      <c r="I27">
        <v>8.3392237391449893</v>
      </c>
      <c r="J27">
        <f t="shared" si="1"/>
        <v>4.1696118695724946</v>
      </c>
    </row>
    <row r="28" spans="1:10" x14ac:dyDescent="0.25">
      <c r="A28" s="1" t="s">
        <v>29</v>
      </c>
      <c r="B28" s="1">
        <v>6.8198488569405402</v>
      </c>
      <c r="C28" s="1">
        <v>1.577</v>
      </c>
      <c r="D28">
        <v>1</v>
      </c>
      <c r="E28">
        <v>3.04807480112625</v>
      </c>
      <c r="F28">
        <v>-1.14027110547837E-3</v>
      </c>
      <c r="G28">
        <v>186.086992197124</v>
      </c>
      <c r="H28">
        <f t="shared" si="0"/>
        <v>5.373830745464943</v>
      </c>
      <c r="I28">
        <v>7.45217635458906</v>
      </c>
      <c r="J28">
        <f t="shared" si="1"/>
        <v>3.72608817729453</v>
      </c>
    </row>
    <row r="29" spans="1:10" x14ac:dyDescent="0.25">
      <c r="A29" s="1" t="s">
        <v>30</v>
      </c>
      <c r="B29" s="1">
        <v>7.0327282861930103</v>
      </c>
      <c r="C29" s="1">
        <v>1.8460000000000001</v>
      </c>
      <c r="D29">
        <v>1</v>
      </c>
      <c r="E29">
        <v>2.68023415817329</v>
      </c>
      <c r="F29">
        <v>-5.12888901864699E-4</v>
      </c>
      <c r="G29">
        <v>182.96375611519301</v>
      </c>
      <c r="H29">
        <f t="shared" si="0"/>
        <v>5.4655633510847101</v>
      </c>
      <c r="I29">
        <v>7.6786553524818304</v>
      </c>
      <c r="J29">
        <f t="shared" si="1"/>
        <v>3.8393276762409152</v>
      </c>
    </row>
    <row r="30" spans="1:10" x14ac:dyDescent="0.25">
      <c r="A30" s="1" t="s">
        <v>31</v>
      </c>
      <c r="B30" s="1">
        <v>4.7177045050072497</v>
      </c>
      <c r="C30">
        <v>1</v>
      </c>
      <c r="D30">
        <v>1</v>
      </c>
      <c r="E30">
        <v>5.3429279837738797</v>
      </c>
      <c r="F30">
        <v>-4.7196646004667598E-3</v>
      </c>
      <c r="G30">
        <v>390.43129237245398</v>
      </c>
      <c r="H30">
        <f t="shared" si="0"/>
        <v>2.5612701121457362</v>
      </c>
      <c r="I30">
        <v>5.9303266670657298</v>
      </c>
      <c r="J30">
        <f t="shared" si="1"/>
        <v>2.9651633335328649</v>
      </c>
    </row>
    <row r="31" spans="1:10" x14ac:dyDescent="0.25">
      <c r="A31" s="1" t="s">
        <v>32</v>
      </c>
      <c r="B31" s="1">
        <v>6.8204921067138997</v>
      </c>
      <c r="C31">
        <v>1</v>
      </c>
      <c r="D31">
        <v>1</v>
      </c>
      <c r="E31">
        <v>5.7225253936362597</v>
      </c>
      <c r="F31">
        <v>-4.51338795080004E-3</v>
      </c>
      <c r="G31">
        <v>367.06274761724501</v>
      </c>
      <c r="H31">
        <f t="shared" si="0"/>
        <v>2.7243298495731603</v>
      </c>
      <c r="I31">
        <v>6.8058001477245602</v>
      </c>
      <c r="J31">
        <f t="shared" si="1"/>
        <v>3.4029000738622801</v>
      </c>
    </row>
  </sheetData>
  <mergeCells count="3">
    <mergeCell ref="A1:D1"/>
    <mergeCell ref="E1:H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2020-12-15T21:24:48Z</dcterms:modified>
</cp:coreProperties>
</file>