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Administrator\Desktop\QRM final test\"/>
    </mc:Choice>
  </mc:AlternateContent>
  <xr:revisionPtr revIDLastSave="0" documentId="13_ncr:1_{FC9823B5-94E5-49A8-A7F3-4D826311DD40}" xr6:coauthVersionLast="36" xr6:coauthVersionMax="36" xr10:uidLastSave="{00000000-0000-0000-0000-000000000000}"/>
  <bookViews>
    <workbookView xWindow="0" yWindow="0" windowWidth="28800" windowHeight="12435" tabRatio="709" firstSheet="1" activeTab="2" xr2:uid="{00000000-000D-0000-FFFF-FFFF00000000}"/>
  </bookViews>
  <sheets>
    <sheet name="AFOSHEET" sheetId="22" state="hidden" r:id="rId1"/>
    <sheet name="Metal Prices" sheetId="24" r:id="rId2"/>
    <sheet name="Sheet1" sheetId="25" r:id="rId3"/>
  </sheets>
  <definedNames>
    <definedName name="CURRENTYEAR">#REF!</definedName>
    <definedName name="LOOKUPMTH">#REF!</definedName>
    <definedName name="Month">#REF!</definedName>
    <definedName name="_xlnm.Print_Area" localSheetId="1">'Metal Prices'!#REF!</definedName>
    <definedName name="_xlnm.Print_Titles" localSheetId="1">'Metal Prices'!$A:$A,'Metal Prices'!$1:$1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M5" i="24" l="1"/>
  <c r="M4" i="24"/>
  <c r="L4" i="24"/>
  <c r="M3" i="24"/>
  <c r="L3" i="24"/>
  <c r="K3" i="24"/>
  <c r="C350" i="24"/>
  <c r="D350" i="24"/>
  <c r="E350" i="24"/>
  <c r="F350" i="24"/>
  <c r="G350" i="24"/>
  <c r="G4" i="24"/>
  <c r="G5" i="24"/>
  <c r="G6" i="24"/>
  <c r="G7" i="24"/>
  <c r="G8" i="24"/>
  <c r="G9" i="24"/>
  <c r="G10" i="24"/>
  <c r="G11" i="24"/>
  <c r="G12" i="24"/>
  <c r="G13" i="24"/>
  <c r="G14" i="24"/>
  <c r="G15" i="24"/>
  <c r="G16" i="24"/>
  <c r="G17" i="24"/>
  <c r="G18" i="24"/>
  <c r="G19" i="24"/>
  <c r="G20" i="24"/>
  <c r="G21" i="24"/>
  <c r="G22" i="24"/>
  <c r="G23" i="24"/>
  <c r="G24" i="24"/>
  <c r="G25" i="24"/>
  <c r="G26" i="24"/>
  <c r="G27" i="24"/>
  <c r="G28" i="24"/>
  <c r="G29" i="24"/>
  <c r="G30" i="24"/>
  <c r="G31" i="24"/>
  <c r="G32" i="24"/>
  <c r="G33" i="24"/>
  <c r="G34" i="24"/>
  <c r="G35" i="24"/>
  <c r="G36" i="24"/>
  <c r="G37" i="24"/>
  <c r="G38" i="24"/>
  <c r="G39" i="24"/>
  <c r="G40" i="24"/>
  <c r="G41" i="24"/>
  <c r="G42" i="24"/>
  <c r="G43" i="24"/>
  <c r="G44" i="24"/>
  <c r="G45" i="24"/>
  <c r="G46" i="24"/>
  <c r="G47" i="24"/>
  <c r="G48" i="24"/>
  <c r="G49" i="24"/>
  <c r="G50" i="24"/>
  <c r="G51" i="24"/>
  <c r="G52" i="24"/>
  <c r="G53" i="24"/>
  <c r="G54" i="24"/>
  <c r="G55" i="24"/>
  <c r="G56" i="24"/>
  <c r="G57" i="24"/>
  <c r="G58" i="24"/>
  <c r="G59" i="24"/>
  <c r="G60" i="24"/>
  <c r="G61" i="24"/>
  <c r="G62" i="24"/>
  <c r="G63" i="24"/>
  <c r="G64" i="24"/>
  <c r="G65" i="24"/>
  <c r="G66" i="24"/>
  <c r="G67" i="24"/>
  <c r="G68" i="24"/>
  <c r="G69" i="24"/>
  <c r="G70" i="24"/>
  <c r="G71" i="24"/>
  <c r="G72" i="24"/>
  <c r="G73" i="24"/>
  <c r="G74" i="24"/>
  <c r="G75" i="24"/>
  <c r="G76" i="24"/>
  <c r="G77" i="24"/>
  <c r="G78" i="24"/>
  <c r="G79" i="24"/>
  <c r="G80" i="24"/>
  <c r="G81" i="24"/>
  <c r="G82" i="24"/>
  <c r="G83" i="24"/>
  <c r="G84" i="24"/>
  <c r="G85" i="24"/>
  <c r="G86" i="24"/>
  <c r="G87" i="24"/>
  <c r="G88" i="24"/>
  <c r="G89" i="24"/>
  <c r="G90" i="24"/>
  <c r="G91" i="24"/>
  <c r="G92" i="24"/>
  <c r="G93" i="24"/>
  <c r="G94" i="24"/>
  <c r="G95" i="24"/>
  <c r="G96" i="24"/>
  <c r="G97" i="24"/>
  <c r="G98" i="24"/>
  <c r="G99" i="24"/>
  <c r="G100" i="24"/>
  <c r="G101" i="24"/>
  <c r="G102" i="24"/>
  <c r="G103" i="24"/>
  <c r="G104" i="24"/>
  <c r="G105" i="24"/>
  <c r="G106" i="24"/>
  <c r="G107" i="24"/>
  <c r="G108" i="24"/>
  <c r="G109" i="24"/>
  <c r="G110" i="24"/>
  <c r="G111" i="24"/>
  <c r="G112" i="24"/>
  <c r="G113" i="24"/>
  <c r="G114" i="24"/>
  <c r="G115" i="24"/>
  <c r="G116" i="24"/>
  <c r="G117" i="24"/>
  <c r="G118" i="24"/>
  <c r="G119" i="24"/>
  <c r="G120" i="24"/>
  <c r="G121" i="24"/>
  <c r="G122" i="24"/>
  <c r="G123" i="24"/>
  <c r="G124" i="24"/>
  <c r="G125" i="24"/>
  <c r="G126" i="24"/>
  <c r="G127" i="24"/>
  <c r="G128" i="24"/>
  <c r="G129" i="24"/>
  <c r="G130" i="24"/>
  <c r="G131" i="24"/>
  <c r="G132" i="24"/>
  <c r="G133" i="24"/>
  <c r="G134" i="24"/>
  <c r="G135" i="24"/>
  <c r="G136" i="24"/>
  <c r="G137" i="24"/>
  <c r="G138" i="24"/>
  <c r="G139" i="24"/>
  <c r="G140" i="24"/>
  <c r="G141" i="24"/>
  <c r="G142" i="24"/>
  <c r="G143" i="24"/>
  <c r="G144" i="24"/>
  <c r="G145" i="24"/>
  <c r="G146" i="24"/>
  <c r="G147" i="24"/>
  <c r="G148" i="24"/>
  <c r="G149" i="24"/>
  <c r="G150" i="24"/>
  <c r="G151" i="24"/>
  <c r="G152" i="24"/>
  <c r="G153" i="24"/>
  <c r="G154" i="24"/>
  <c r="G155" i="24"/>
  <c r="G156" i="24"/>
  <c r="G157" i="24"/>
  <c r="G158" i="24"/>
  <c r="G159" i="24"/>
  <c r="G160" i="24"/>
  <c r="G161" i="24"/>
  <c r="G162" i="24"/>
  <c r="G163" i="24"/>
  <c r="G164" i="24"/>
  <c r="G165" i="24"/>
  <c r="G166" i="24"/>
  <c r="G167" i="24"/>
  <c r="G168" i="24"/>
  <c r="G169" i="24"/>
  <c r="G170" i="24"/>
  <c r="G171" i="24"/>
  <c r="G172" i="24"/>
  <c r="G173" i="24"/>
  <c r="G174" i="24"/>
  <c r="G175" i="24"/>
  <c r="G176" i="24"/>
  <c r="G177" i="24"/>
  <c r="G178" i="24"/>
  <c r="G179" i="24"/>
  <c r="G180" i="24"/>
  <c r="G181" i="24"/>
  <c r="G182" i="24"/>
  <c r="G183" i="24"/>
  <c r="G184" i="24"/>
  <c r="G185" i="24"/>
  <c r="G186" i="24"/>
  <c r="G187" i="24"/>
  <c r="G188" i="24"/>
  <c r="G189" i="24"/>
  <c r="G190" i="24"/>
  <c r="G191" i="24"/>
  <c r="G192" i="24"/>
  <c r="G193" i="24"/>
  <c r="G194" i="24"/>
  <c r="G195" i="24"/>
  <c r="G196" i="24"/>
  <c r="G197" i="24"/>
  <c r="G198" i="24"/>
  <c r="G199" i="24"/>
  <c r="G200" i="24"/>
  <c r="G201" i="24"/>
  <c r="G202" i="24"/>
  <c r="G203" i="24"/>
  <c r="G204" i="24"/>
  <c r="G205" i="24"/>
  <c r="G206" i="24"/>
  <c r="G207" i="24"/>
  <c r="G208" i="24"/>
  <c r="G209" i="24"/>
  <c r="G210" i="24"/>
  <c r="G211" i="24"/>
  <c r="G212" i="24"/>
  <c r="G213" i="24"/>
  <c r="G214" i="24"/>
  <c r="G215" i="24"/>
  <c r="G216" i="24"/>
  <c r="G217" i="24"/>
  <c r="G218" i="24"/>
  <c r="G219" i="24"/>
  <c r="G220" i="24"/>
  <c r="G221" i="24"/>
  <c r="G222" i="24"/>
  <c r="G223" i="24"/>
  <c r="G224" i="24"/>
  <c r="G225" i="24"/>
  <c r="G226" i="24"/>
  <c r="G227" i="24"/>
  <c r="G228" i="24"/>
  <c r="G229" i="24"/>
  <c r="G230" i="24"/>
  <c r="G231" i="24"/>
  <c r="G232" i="24"/>
  <c r="G233" i="24"/>
  <c r="G234" i="24"/>
  <c r="G235" i="24"/>
  <c r="G236" i="24"/>
  <c r="G237" i="24"/>
  <c r="G238" i="24"/>
  <c r="G239" i="24"/>
  <c r="G240" i="24"/>
  <c r="G241" i="24"/>
  <c r="G242" i="24"/>
  <c r="G243" i="24"/>
  <c r="G244" i="24"/>
  <c r="G245" i="24"/>
  <c r="G246" i="24"/>
  <c r="G247" i="24"/>
  <c r="G248" i="24"/>
  <c r="G249" i="24"/>
  <c r="G250" i="24"/>
  <c r="G251" i="24"/>
  <c r="G252" i="24"/>
  <c r="G253" i="24"/>
  <c r="G254" i="24"/>
  <c r="G255" i="24"/>
  <c r="G256" i="24"/>
  <c r="G257" i="24"/>
  <c r="G258" i="24"/>
  <c r="G259" i="24"/>
  <c r="G260" i="24"/>
  <c r="G261" i="24"/>
  <c r="G262" i="24"/>
  <c r="G263" i="24"/>
  <c r="G264" i="24"/>
  <c r="G265" i="24"/>
  <c r="G266" i="24"/>
  <c r="G267" i="24"/>
  <c r="G268" i="24"/>
  <c r="G269" i="24"/>
  <c r="G270" i="24"/>
  <c r="G271" i="24"/>
  <c r="G272" i="24"/>
  <c r="G273" i="24"/>
  <c r="G274" i="24"/>
  <c r="G275" i="24"/>
  <c r="G276" i="24"/>
  <c r="G277" i="24"/>
  <c r="G278" i="24"/>
  <c r="G279" i="24"/>
  <c r="G280" i="24"/>
  <c r="G281" i="24"/>
  <c r="G282" i="24"/>
  <c r="G283" i="24"/>
  <c r="G284" i="24"/>
  <c r="G285" i="24"/>
  <c r="G286" i="24"/>
  <c r="G287" i="24"/>
  <c r="G288" i="24"/>
  <c r="G289" i="24"/>
  <c r="G290" i="24"/>
  <c r="G291" i="24"/>
  <c r="G292" i="24"/>
  <c r="G293" i="24"/>
  <c r="G294" i="24"/>
  <c r="G295" i="24"/>
  <c r="G296" i="24"/>
  <c r="G297" i="24"/>
  <c r="G298" i="24"/>
  <c r="G299" i="24"/>
  <c r="G300" i="24"/>
  <c r="G301" i="24"/>
  <c r="G302" i="24"/>
  <c r="G303" i="24"/>
  <c r="G304" i="24"/>
  <c r="G305" i="24"/>
  <c r="G306" i="24"/>
  <c r="G307" i="24"/>
  <c r="G308" i="24"/>
  <c r="G309" i="24"/>
  <c r="G310" i="24"/>
  <c r="G311" i="24"/>
  <c r="G312" i="24"/>
  <c r="G313" i="24"/>
  <c r="G314" i="24"/>
  <c r="G315" i="24"/>
  <c r="G316" i="24"/>
  <c r="G317" i="24"/>
  <c r="G318" i="24"/>
  <c r="G319" i="24"/>
  <c r="G320" i="24"/>
  <c r="G321" i="24"/>
  <c r="G322" i="24"/>
  <c r="G323" i="24"/>
  <c r="G324" i="24"/>
  <c r="G325" i="24"/>
  <c r="G326" i="24"/>
  <c r="G327" i="24"/>
  <c r="G328" i="24"/>
  <c r="G329" i="24"/>
  <c r="G330" i="24"/>
  <c r="G331" i="24"/>
  <c r="G332" i="24"/>
  <c r="G333" i="24"/>
  <c r="G334" i="24"/>
  <c r="G335" i="24"/>
  <c r="G336" i="24"/>
  <c r="G337" i="24"/>
  <c r="G338" i="24"/>
  <c r="G339" i="24"/>
  <c r="G340" i="24"/>
  <c r="G341" i="24"/>
  <c r="G342" i="24"/>
  <c r="G343" i="24"/>
  <c r="G344" i="24"/>
  <c r="G345" i="24"/>
  <c r="G346" i="24"/>
  <c r="G347" i="24"/>
  <c r="G348" i="24"/>
  <c r="G349" i="24"/>
  <c r="G3" i="24"/>
  <c r="E4" i="24"/>
  <c r="E5" i="24"/>
  <c r="E6" i="24"/>
  <c r="E7" i="24"/>
  <c r="E8" i="24"/>
  <c r="E9" i="24"/>
  <c r="E10" i="24"/>
  <c r="E11" i="24"/>
  <c r="E12" i="24"/>
  <c r="E13" i="24"/>
  <c r="E14" i="24"/>
  <c r="E15" i="24"/>
  <c r="E16" i="24"/>
  <c r="E17" i="24"/>
  <c r="E18" i="24"/>
  <c r="E19" i="24"/>
  <c r="E20" i="24"/>
  <c r="E21" i="24"/>
  <c r="E22" i="24"/>
  <c r="E23" i="24"/>
  <c r="E24" i="24"/>
  <c r="E25" i="24"/>
  <c r="E26" i="24"/>
  <c r="E27" i="24"/>
  <c r="E28" i="24"/>
  <c r="E29" i="24"/>
  <c r="E30" i="24"/>
  <c r="E31" i="24"/>
  <c r="E32" i="24"/>
  <c r="E33" i="24"/>
  <c r="E34" i="24"/>
  <c r="E35" i="24"/>
  <c r="E36" i="24"/>
  <c r="E37" i="24"/>
  <c r="E38" i="24"/>
  <c r="E39" i="24"/>
  <c r="E40" i="24"/>
  <c r="E41" i="24"/>
  <c r="E42" i="24"/>
  <c r="E43" i="24"/>
  <c r="E44" i="24"/>
  <c r="E45" i="24"/>
  <c r="E46" i="24"/>
  <c r="E47" i="24"/>
  <c r="E48" i="24"/>
  <c r="E49" i="24"/>
  <c r="E50" i="24"/>
  <c r="E51" i="24"/>
  <c r="E52" i="24"/>
  <c r="E53" i="24"/>
  <c r="E54" i="24"/>
  <c r="E55" i="24"/>
  <c r="E56" i="24"/>
  <c r="E57" i="24"/>
  <c r="E58" i="24"/>
  <c r="E59" i="24"/>
  <c r="E60" i="24"/>
  <c r="E61" i="24"/>
  <c r="E62" i="24"/>
  <c r="E63" i="24"/>
  <c r="E64" i="24"/>
  <c r="E65" i="24"/>
  <c r="E66" i="24"/>
  <c r="E67" i="24"/>
  <c r="E68" i="24"/>
  <c r="E69" i="24"/>
  <c r="E70" i="24"/>
  <c r="E71" i="24"/>
  <c r="E72" i="24"/>
  <c r="E73" i="24"/>
  <c r="E74" i="24"/>
  <c r="E75" i="24"/>
  <c r="E76" i="24"/>
  <c r="E77" i="24"/>
  <c r="E78" i="24"/>
  <c r="E79" i="24"/>
  <c r="E80" i="24"/>
  <c r="E81" i="24"/>
  <c r="E82" i="24"/>
  <c r="E83" i="24"/>
  <c r="E84" i="24"/>
  <c r="E85" i="24"/>
  <c r="E86" i="24"/>
  <c r="E87" i="24"/>
  <c r="E88" i="24"/>
  <c r="E89" i="24"/>
  <c r="E90" i="24"/>
  <c r="E91" i="24"/>
  <c r="E92" i="24"/>
  <c r="E93" i="24"/>
  <c r="E94" i="24"/>
  <c r="E95" i="24"/>
  <c r="E96" i="24"/>
  <c r="E97" i="24"/>
  <c r="E98" i="24"/>
  <c r="E99" i="24"/>
  <c r="E100" i="24"/>
  <c r="E101" i="24"/>
  <c r="E102" i="24"/>
  <c r="E103" i="24"/>
  <c r="E104" i="24"/>
  <c r="E105" i="24"/>
  <c r="E106" i="24"/>
  <c r="E107" i="24"/>
  <c r="E108" i="24"/>
  <c r="E109" i="24"/>
  <c r="E110" i="24"/>
  <c r="E111" i="24"/>
  <c r="E112" i="24"/>
  <c r="E113" i="24"/>
  <c r="E114" i="24"/>
  <c r="E115" i="24"/>
  <c r="E116" i="24"/>
  <c r="E117" i="24"/>
  <c r="E118" i="24"/>
  <c r="E119" i="24"/>
  <c r="E120" i="24"/>
  <c r="E121" i="24"/>
  <c r="E122" i="24"/>
  <c r="E123" i="24"/>
  <c r="E124" i="24"/>
  <c r="E125" i="24"/>
  <c r="E126" i="24"/>
  <c r="E127" i="24"/>
  <c r="E128" i="24"/>
  <c r="E129" i="24"/>
  <c r="E130" i="24"/>
  <c r="E131" i="24"/>
  <c r="E132" i="24"/>
  <c r="E133" i="24"/>
  <c r="E134" i="24"/>
  <c r="E135" i="24"/>
  <c r="E136" i="24"/>
  <c r="E137" i="24"/>
  <c r="E138" i="24"/>
  <c r="E139" i="24"/>
  <c r="E140" i="24"/>
  <c r="E141" i="24"/>
  <c r="E142" i="24"/>
  <c r="E143" i="24"/>
  <c r="E144" i="24"/>
  <c r="E145" i="24"/>
  <c r="E146" i="24"/>
  <c r="E147" i="24"/>
  <c r="E148" i="24"/>
  <c r="E149" i="24"/>
  <c r="E150" i="24"/>
  <c r="E151" i="24"/>
  <c r="E152" i="24"/>
  <c r="E153" i="24"/>
  <c r="E154" i="24"/>
  <c r="E155" i="24"/>
  <c r="E156" i="24"/>
  <c r="E157" i="24"/>
  <c r="E158" i="24"/>
  <c r="E159" i="24"/>
  <c r="E160" i="24"/>
  <c r="E161" i="24"/>
  <c r="E162" i="24"/>
  <c r="E163" i="24"/>
  <c r="E164" i="24"/>
  <c r="E165" i="24"/>
  <c r="E166" i="24"/>
  <c r="E167" i="24"/>
  <c r="E168" i="24"/>
  <c r="E169" i="24"/>
  <c r="E170" i="24"/>
  <c r="E171" i="24"/>
  <c r="E172" i="24"/>
  <c r="E173" i="24"/>
  <c r="E174" i="24"/>
  <c r="E175" i="24"/>
  <c r="E176" i="24"/>
  <c r="E177" i="24"/>
  <c r="E178" i="24"/>
  <c r="E179" i="24"/>
  <c r="E180" i="24"/>
  <c r="E181" i="24"/>
  <c r="E182" i="24"/>
  <c r="E183" i="24"/>
  <c r="E184" i="24"/>
  <c r="E185" i="24"/>
  <c r="E186" i="24"/>
  <c r="E187" i="24"/>
  <c r="E188" i="24"/>
  <c r="E189" i="24"/>
  <c r="E190" i="24"/>
  <c r="E191" i="24"/>
  <c r="E192" i="24"/>
  <c r="E193" i="24"/>
  <c r="E194" i="24"/>
  <c r="E195" i="24"/>
  <c r="E196" i="24"/>
  <c r="E197" i="24"/>
  <c r="E198" i="24"/>
  <c r="E199" i="24"/>
  <c r="E200" i="24"/>
  <c r="E201" i="24"/>
  <c r="E202" i="24"/>
  <c r="E203" i="24"/>
  <c r="E204" i="24"/>
  <c r="E205" i="24"/>
  <c r="E206" i="24"/>
  <c r="E207" i="24"/>
  <c r="E208" i="24"/>
  <c r="E209" i="24"/>
  <c r="E210" i="24"/>
  <c r="E211" i="24"/>
  <c r="E212" i="24"/>
  <c r="E213" i="24"/>
  <c r="E214" i="24"/>
  <c r="E215" i="24"/>
  <c r="E216" i="24"/>
  <c r="E217" i="24"/>
  <c r="E218" i="24"/>
  <c r="E219" i="24"/>
  <c r="E220" i="24"/>
  <c r="E221" i="24"/>
  <c r="E222" i="24"/>
  <c r="E223" i="24"/>
  <c r="E224" i="24"/>
  <c r="E225" i="24"/>
  <c r="E226" i="24"/>
  <c r="E227" i="24"/>
  <c r="E228" i="24"/>
  <c r="E229" i="24"/>
  <c r="E230" i="24"/>
  <c r="E231" i="24"/>
  <c r="E232" i="24"/>
  <c r="E233" i="24"/>
  <c r="E234" i="24"/>
  <c r="E235" i="24"/>
  <c r="E236" i="24"/>
  <c r="E237" i="24"/>
  <c r="E238" i="24"/>
  <c r="E239" i="24"/>
  <c r="E240" i="24"/>
  <c r="E241" i="24"/>
  <c r="E242" i="24"/>
  <c r="E243" i="24"/>
  <c r="E244" i="24"/>
  <c r="E245" i="24"/>
  <c r="E246" i="24"/>
  <c r="E247" i="24"/>
  <c r="E248" i="24"/>
  <c r="E249" i="24"/>
  <c r="E250" i="24"/>
  <c r="E251" i="24"/>
  <c r="E252" i="24"/>
  <c r="E253" i="24"/>
  <c r="E254" i="24"/>
  <c r="E255" i="24"/>
  <c r="E256" i="24"/>
  <c r="E257" i="24"/>
  <c r="E258" i="24"/>
  <c r="E259" i="24"/>
  <c r="E260" i="24"/>
  <c r="E261" i="24"/>
  <c r="E262" i="24"/>
  <c r="E263" i="24"/>
  <c r="E264" i="24"/>
  <c r="E265" i="24"/>
  <c r="E266" i="24"/>
  <c r="E267" i="24"/>
  <c r="E268" i="24"/>
  <c r="E269" i="24"/>
  <c r="E270" i="24"/>
  <c r="E271" i="24"/>
  <c r="E272" i="24"/>
  <c r="E273" i="24"/>
  <c r="E274" i="24"/>
  <c r="E275" i="24"/>
  <c r="E276" i="24"/>
  <c r="E277" i="24"/>
  <c r="E278" i="24"/>
  <c r="E279" i="24"/>
  <c r="E280" i="24"/>
  <c r="E281" i="24"/>
  <c r="E282" i="24"/>
  <c r="E283" i="24"/>
  <c r="E284" i="24"/>
  <c r="E285" i="24"/>
  <c r="E286" i="24"/>
  <c r="E287" i="24"/>
  <c r="E288" i="24"/>
  <c r="E289" i="24"/>
  <c r="E290" i="24"/>
  <c r="E291" i="24"/>
  <c r="E292" i="24"/>
  <c r="E293" i="24"/>
  <c r="E294" i="24"/>
  <c r="E295" i="24"/>
  <c r="E296" i="24"/>
  <c r="E297" i="24"/>
  <c r="E298" i="24"/>
  <c r="E299" i="24"/>
  <c r="E300" i="24"/>
  <c r="E301" i="24"/>
  <c r="E302" i="24"/>
  <c r="E303" i="24"/>
  <c r="E304" i="24"/>
  <c r="E305" i="24"/>
  <c r="E306" i="24"/>
  <c r="E307" i="24"/>
  <c r="E308" i="24"/>
  <c r="E309" i="24"/>
  <c r="E310" i="24"/>
  <c r="E311" i="24"/>
  <c r="E312" i="24"/>
  <c r="E313" i="24"/>
  <c r="E314" i="24"/>
  <c r="E315" i="24"/>
  <c r="E316" i="24"/>
  <c r="E317" i="24"/>
  <c r="E318" i="24"/>
  <c r="E319" i="24"/>
  <c r="E320" i="24"/>
  <c r="E321" i="24"/>
  <c r="E322" i="24"/>
  <c r="E323" i="24"/>
  <c r="E324" i="24"/>
  <c r="E325" i="24"/>
  <c r="E326" i="24"/>
  <c r="E327" i="24"/>
  <c r="E328" i="24"/>
  <c r="E329" i="24"/>
  <c r="E330" i="24"/>
  <c r="E331" i="24"/>
  <c r="E332" i="24"/>
  <c r="E333" i="24"/>
  <c r="E334" i="24"/>
  <c r="E335" i="24"/>
  <c r="E336" i="24"/>
  <c r="E337" i="24"/>
  <c r="E338" i="24"/>
  <c r="E339" i="24"/>
  <c r="E340" i="24"/>
  <c r="E341" i="24"/>
  <c r="E342" i="24"/>
  <c r="E343" i="24"/>
  <c r="E344" i="24"/>
  <c r="E345" i="24"/>
  <c r="E346" i="24"/>
  <c r="E347" i="24"/>
  <c r="E348" i="24"/>
  <c r="E349" i="24"/>
  <c r="E3" i="24"/>
  <c r="C4" i="24"/>
  <c r="C5" i="24"/>
  <c r="C6" i="24"/>
  <c r="C7" i="24"/>
  <c r="C8" i="24"/>
  <c r="C9" i="24"/>
  <c r="C10" i="24"/>
  <c r="C11" i="24"/>
  <c r="C12" i="24"/>
  <c r="C13" i="24"/>
  <c r="C14" i="24"/>
  <c r="C15" i="24"/>
  <c r="C16" i="24"/>
  <c r="C17" i="24"/>
  <c r="C18" i="24"/>
  <c r="C19" i="24"/>
  <c r="C20" i="24"/>
  <c r="C21" i="24"/>
  <c r="C22" i="24"/>
  <c r="C23" i="24"/>
  <c r="C24" i="24"/>
  <c r="C25" i="24"/>
  <c r="C26" i="24"/>
  <c r="C27" i="24"/>
  <c r="C28" i="24"/>
  <c r="C29" i="24"/>
  <c r="C30" i="24"/>
  <c r="C31" i="24"/>
  <c r="C32" i="24"/>
  <c r="C33" i="24"/>
  <c r="C34" i="24"/>
  <c r="C35" i="24"/>
  <c r="C36" i="24"/>
  <c r="C37" i="24"/>
  <c r="C38" i="24"/>
  <c r="C39" i="24"/>
  <c r="C40" i="24"/>
  <c r="C41" i="24"/>
  <c r="C42" i="24"/>
  <c r="C43" i="24"/>
  <c r="C44" i="24"/>
  <c r="C45" i="24"/>
  <c r="C46" i="24"/>
  <c r="C47" i="24"/>
  <c r="C48" i="24"/>
  <c r="C49" i="24"/>
  <c r="C50" i="24"/>
  <c r="C51" i="24"/>
  <c r="C52" i="24"/>
  <c r="C53" i="24"/>
  <c r="C54" i="24"/>
  <c r="C55" i="24"/>
  <c r="C56" i="24"/>
  <c r="C57" i="24"/>
  <c r="C58" i="24"/>
  <c r="C59" i="24"/>
  <c r="C60" i="24"/>
  <c r="C61" i="24"/>
  <c r="C62" i="24"/>
  <c r="C63" i="24"/>
  <c r="C64" i="24"/>
  <c r="C65" i="24"/>
  <c r="C66" i="24"/>
  <c r="C67" i="24"/>
  <c r="C68" i="24"/>
  <c r="C69" i="24"/>
  <c r="C70" i="24"/>
  <c r="C71" i="24"/>
  <c r="C72" i="24"/>
  <c r="C73" i="24"/>
  <c r="C74" i="24"/>
  <c r="C75" i="24"/>
  <c r="C76" i="24"/>
  <c r="C77" i="24"/>
  <c r="C78" i="24"/>
  <c r="C79" i="24"/>
  <c r="C80" i="24"/>
  <c r="C81" i="24"/>
  <c r="C82" i="24"/>
  <c r="C83" i="24"/>
  <c r="C84" i="24"/>
  <c r="C85" i="24"/>
  <c r="C86" i="24"/>
  <c r="C87" i="24"/>
  <c r="C88" i="24"/>
  <c r="C89" i="24"/>
  <c r="C90" i="24"/>
  <c r="C91" i="24"/>
  <c r="C92" i="24"/>
  <c r="C93" i="24"/>
  <c r="C94" i="24"/>
  <c r="C95" i="24"/>
  <c r="C96" i="24"/>
  <c r="C97" i="24"/>
  <c r="C98" i="24"/>
  <c r="C99" i="24"/>
  <c r="C100" i="24"/>
  <c r="C101" i="24"/>
  <c r="C102" i="24"/>
  <c r="C103" i="24"/>
  <c r="C104" i="24"/>
  <c r="C105" i="24"/>
  <c r="C106" i="24"/>
  <c r="C107" i="24"/>
  <c r="C108" i="24"/>
  <c r="C109" i="24"/>
  <c r="C110" i="24"/>
  <c r="C111" i="24"/>
  <c r="C112" i="24"/>
  <c r="C113" i="24"/>
  <c r="C114" i="24"/>
  <c r="C115" i="24"/>
  <c r="C116" i="24"/>
  <c r="C117" i="24"/>
  <c r="C118" i="24"/>
  <c r="C119" i="24"/>
  <c r="C120" i="24"/>
  <c r="C121" i="24"/>
  <c r="C122" i="24"/>
  <c r="C123" i="24"/>
  <c r="C124" i="24"/>
  <c r="C125" i="24"/>
  <c r="C126" i="24"/>
  <c r="C127" i="24"/>
  <c r="C128" i="24"/>
  <c r="C129" i="24"/>
  <c r="C130" i="24"/>
  <c r="C131" i="24"/>
  <c r="C132" i="24"/>
  <c r="C133" i="24"/>
  <c r="C134" i="24"/>
  <c r="C135" i="24"/>
  <c r="C136" i="24"/>
  <c r="C137" i="24"/>
  <c r="C138" i="24"/>
  <c r="C139" i="24"/>
  <c r="C140" i="24"/>
  <c r="C141" i="24"/>
  <c r="C142" i="24"/>
  <c r="C143" i="24"/>
  <c r="C144" i="24"/>
  <c r="C145" i="24"/>
  <c r="C146" i="24"/>
  <c r="C147" i="24"/>
  <c r="C148" i="24"/>
  <c r="C149" i="24"/>
  <c r="C150" i="24"/>
  <c r="C151" i="24"/>
  <c r="C152" i="24"/>
  <c r="C153" i="24"/>
  <c r="C154" i="24"/>
  <c r="C155" i="24"/>
  <c r="C156" i="24"/>
  <c r="C157" i="24"/>
  <c r="C158" i="24"/>
  <c r="C159" i="24"/>
  <c r="C160" i="24"/>
  <c r="C161" i="24"/>
  <c r="C162" i="24"/>
  <c r="C163" i="24"/>
  <c r="C164" i="24"/>
  <c r="C165" i="24"/>
  <c r="C166" i="24"/>
  <c r="C167" i="24"/>
  <c r="C168" i="24"/>
  <c r="C169" i="24"/>
  <c r="C170" i="24"/>
  <c r="C171" i="24"/>
  <c r="C172" i="24"/>
  <c r="C173" i="24"/>
  <c r="C174" i="24"/>
  <c r="C175" i="24"/>
  <c r="C176" i="24"/>
  <c r="C177" i="24"/>
  <c r="C178" i="24"/>
  <c r="C179" i="24"/>
  <c r="C180" i="24"/>
  <c r="C181" i="24"/>
  <c r="C182" i="24"/>
  <c r="C183" i="24"/>
  <c r="C184" i="24"/>
  <c r="C185" i="24"/>
  <c r="C186" i="24"/>
  <c r="C187" i="24"/>
  <c r="C188" i="24"/>
  <c r="C189" i="24"/>
  <c r="C190" i="24"/>
  <c r="C191" i="24"/>
  <c r="C192" i="24"/>
  <c r="C193" i="24"/>
  <c r="C194" i="24"/>
  <c r="C195" i="24"/>
  <c r="C196" i="24"/>
  <c r="C197" i="24"/>
  <c r="C198" i="24"/>
  <c r="C199" i="24"/>
  <c r="C200" i="24"/>
  <c r="C201" i="24"/>
  <c r="C202" i="24"/>
  <c r="C203" i="24"/>
  <c r="C204" i="24"/>
  <c r="C205" i="24"/>
  <c r="C206" i="24"/>
  <c r="C207" i="24"/>
  <c r="C208" i="24"/>
  <c r="C209" i="24"/>
  <c r="C210" i="24"/>
  <c r="C211" i="24"/>
  <c r="C212" i="24"/>
  <c r="C213" i="24"/>
  <c r="C214" i="24"/>
  <c r="C215" i="24"/>
  <c r="C216" i="24"/>
  <c r="C217" i="24"/>
  <c r="C218" i="24"/>
  <c r="C219" i="24"/>
  <c r="C220" i="24"/>
  <c r="C221" i="24"/>
  <c r="C222" i="24"/>
  <c r="C223" i="24"/>
  <c r="C224" i="24"/>
  <c r="C225" i="24"/>
  <c r="C226" i="24"/>
  <c r="C227" i="24"/>
  <c r="C228" i="24"/>
  <c r="C229" i="24"/>
  <c r="C230" i="24"/>
  <c r="C231" i="24"/>
  <c r="C232" i="24"/>
  <c r="C233" i="24"/>
  <c r="C234" i="24"/>
  <c r="C235" i="24"/>
  <c r="C236" i="24"/>
  <c r="C237" i="24"/>
  <c r="C238" i="24"/>
  <c r="C239" i="24"/>
  <c r="C240" i="24"/>
  <c r="C241" i="24"/>
  <c r="C242" i="24"/>
  <c r="C243" i="24"/>
  <c r="C244" i="24"/>
  <c r="C245" i="24"/>
  <c r="C246" i="24"/>
  <c r="C247" i="24"/>
  <c r="C248" i="24"/>
  <c r="C249" i="24"/>
  <c r="C250" i="24"/>
  <c r="C251" i="24"/>
  <c r="C252" i="24"/>
  <c r="C253" i="24"/>
  <c r="C254" i="24"/>
  <c r="C255" i="24"/>
  <c r="C256" i="24"/>
  <c r="C257" i="24"/>
  <c r="C258" i="24"/>
  <c r="C259" i="24"/>
  <c r="C260" i="24"/>
  <c r="C261" i="24"/>
  <c r="C262" i="24"/>
  <c r="C263" i="24"/>
  <c r="C264" i="24"/>
  <c r="C265" i="24"/>
  <c r="C266" i="24"/>
  <c r="C267" i="24"/>
  <c r="C268" i="24"/>
  <c r="C269" i="24"/>
  <c r="C270" i="24"/>
  <c r="C271" i="24"/>
  <c r="C272" i="24"/>
  <c r="C273" i="24"/>
  <c r="C274" i="24"/>
  <c r="C275" i="24"/>
  <c r="C276" i="24"/>
  <c r="C277" i="24"/>
  <c r="C278" i="24"/>
  <c r="C279" i="24"/>
  <c r="C280" i="24"/>
  <c r="C281" i="24"/>
  <c r="C282" i="24"/>
  <c r="C283" i="24"/>
  <c r="C284" i="24"/>
  <c r="C285" i="24"/>
  <c r="C286" i="24"/>
  <c r="C287" i="24"/>
  <c r="C288" i="24"/>
  <c r="C289" i="24"/>
  <c r="C290" i="24"/>
  <c r="C291" i="24"/>
  <c r="C292" i="24"/>
  <c r="C293" i="24"/>
  <c r="C294" i="24"/>
  <c r="C295" i="24"/>
  <c r="C296" i="24"/>
  <c r="C297" i="24"/>
  <c r="C298" i="24"/>
  <c r="C299" i="24"/>
  <c r="C300" i="24"/>
  <c r="C301" i="24"/>
  <c r="C302" i="24"/>
  <c r="C303" i="24"/>
  <c r="C304" i="24"/>
  <c r="C305" i="24"/>
  <c r="C306" i="24"/>
  <c r="C307" i="24"/>
  <c r="C308" i="24"/>
  <c r="C309" i="24"/>
  <c r="C310" i="24"/>
  <c r="C311" i="24"/>
  <c r="C312" i="24"/>
  <c r="C313" i="24"/>
  <c r="C314" i="24"/>
  <c r="C315" i="24"/>
  <c r="C316" i="24"/>
  <c r="C317" i="24"/>
  <c r="C318" i="24"/>
  <c r="C319" i="24"/>
  <c r="C320" i="24"/>
  <c r="C321" i="24"/>
  <c r="C322" i="24"/>
  <c r="C323" i="24"/>
  <c r="C324" i="24"/>
  <c r="C325" i="24"/>
  <c r="C326" i="24"/>
  <c r="C327" i="24"/>
  <c r="C328" i="24"/>
  <c r="C329" i="24"/>
  <c r="C330" i="24"/>
  <c r="C331" i="24"/>
  <c r="C332" i="24"/>
  <c r="C333" i="24"/>
  <c r="C334" i="24"/>
  <c r="C335" i="24"/>
  <c r="C336" i="24"/>
  <c r="C337" i="24"/>
  <c r="C338" i="24"/>
  <c r="C339" i="24"/>
  <c r="C340" i="24"/>
  <c r="C341" i="24"/>
  <c r="C342" i="24"/>
  <c r="C343" i="24"/>
  <c r="C344" i="24"/>
  <c r="C345" i="24"/>
  <c r="C346" i="24"/>
  <c r="C347" i="24"/>
  <c r="C348" i="24"/>
  <c r="C349" i="24"/>
  <c r="C3" i="24"/>
  <c r="M17" i="24"/>
  <c r="M16" i="24"/>
  <c r="L16" i="24"/>
  <c r="K16" i="24"/>
  <c r="B350" i="24"/>
</calcChain>
</file>

<file path=xl/sharedStrings.xml><?xml version="1.0" encoding="utf-8"?>
<sst xmlns="http://schemas.openxmlformats.org/spreadsheetml/2006/main" count="412" uniqueCount="367">
  <si>
    <t>1990M01</t>
  </si>
  <si>
    <t>1990M02</t>
  </si>
  <si>
    <t>1990M03</t>
  </si>
  <si>
    <t>1990M04</t>
  </si>
  <si>
    <t>1990M05</t>
  </si>
  <si>
    <t>1990M06</t>
  </si>
  <si>
    <t>1990M07</t>
  </si>
  <si>
    <t>1990M08</t>
  </si>
  <si>
    <t>1990M09</t>
  </si>
  <si>
    <t>1990M10</t>
  </si>
  <si>
    <t>1990M11</t>
  </si>
  <si>
    <t>1990M12</t>
  </si>
  <si>
    <t>1991M01</t>
  </si>
  <si>
    <t>1991M02</t>
  </si>
  <si>
    <t>1991M03</t>
  </si>
  <si>
    <t>1991M04</t>
  </si>
  <si>
    <t>1991M05</t>
  </si>
  <si>
    <t>1991M06</t>
  </si>
  <si>
    <t>1991M07</t>
  </si>
  <si>
    <t>1991M08</t>
  </si>
  <si>
    <t>1991M09</t>
  </si>
  <si>
    <t>1991M10</t>
  </si>
  <si>
    <t>1991M11</t>
  </si>
  <si>
    <t>1991M12</t>
  </si>
  <si>
    <t>1992M01</t>
  </si>
  <si>
    <t>1992M02</t>
  </si>
  <si>
    <t>1992M03</t>
  </si>
  <si>
    <t>1992M04</t>
  </si>
  <si>
    <t>1992M05</t>
  </si>
  <si>
    <t>1992M06</t>
  </si>
  <si>
    <t>1992M07</t>
  </si>
  <si>
    <t>1992M08</t>
  </si>
  <si>
    <t>1992M09</t>
  </si>
  <si>
    <t>1992M10</t>
  </si>
  <si>
    <t>1992M11</t>
  </si>
  <si>
    <t>1992M12</t>
  </si>
  <si>
    <t>1993M01</t>
  </si>
  <si>
    <t>1993M02</t>
  </si>
  <si>
    <t>1993M03</t>
  </si>
  <si>
    <t>1993M04</t>
  </si>
  <si>
    <t>1993M05</t>
  </si>
  <si>
    <t>1993M06</t>
  </si>
  <si>
    <t>1993M07</t>
  </si>
  <si>
    <t>1993M08</t>
  </si>
  <si>
    <t>1993M09</t>
  </si>
  <si>
    <t>1993M10</t>
  </si>
  <si>
    <t>1993M11</t>
  </si>
  <si>
    <t>1993M12</t>
  </si>
  <si>
    <t>1994M01</t>
  </si>
  <si>
    <t>1994M02</t>
  </si>
  <si>
    <t>1994M03</t>
  </si>
  <si>
    <t>1994M04</t>
  </si>
  <si>
    <t>1994M05</t>
  </si>
  <si>
    <t>1994M06</t>
  </si>
  <si>
    <t>1994M07</t>
  </si>
  <si>
    <t>1994M08</t>
  </si>
  <si>
    <t>1994M09</t>
  </si>
  <si>
    <t>1994M10</t>
  </si>
  <si>
    <t>1994M11</t>
  </si>
  <si>
    <t>1994M12</t>
  </si>
  <si>
    <t>1995M01</t>
  </si>
  <si>
    <t>1995M02</t>
  </si>
  <si>
    <t>1995M03</t>
  </si>
  <si>
    <t>1995M04</t>
  </si>
  <si>
    <t>1995M05</t>
  </si>
  <si>
    <t>1995M06</t>
  </si>
  <si>
    <t>1995M07</t>
  </si>
  <si>
    <t>1995M08</t>
  </si>
  <si>
    <t>1995M09</t>
  </si>
  <si>
    <t>1995M10</t>
  </si>
  <si>
    <t>1995M11</t>
  </si>
  <si>
    <t>1995M12</t>
  </si>
  <si>
    <t>1996M01</t>
  </si>
  <si>
    <t>1996M02</t>
  </si>
  <si>
    <t>1996M03</t>
  </si>
  <si>
    <t>1996M04</t>
  </si>
  <si>
    <t>1996M05</t>
  </si>
  <si>
    <t>1996M06</t>
  </si>
  <si>
    <t>1996M07</t>
  </si>
  <si>
    <t>1996M08</t>
  </si>
  <si>
    <t>1996M09</t>
  </si>
  <si>
    <t>1996M10</t>
  </si>
  <si>
    <t>1996M11</t>
  </si>
  <si>
    <t>1996M12</t>
  </si>
  <si>
    <t>1997M01</t>
  </si>
  <si>
    <t>1997M02</t>
  </si>
  <si>
    <t>1997M03</t>
  </si>
  <si>
    <t>1997M04</t>
  </si>
  <si>
    <t>1997M05</t>
  </si>
  <si>
    <t>1997M06</t>
  </si>
  <si>
    <t>1997M07</t>
  </si>
  <si>
    <t>1997M08</t>
  </si>
  <si>
    <t>1997M09</t>
  </si>
  <si>
    <t>1997M10</t>
  </si>
  <si>
    <t>1997M11</t>
  </si>
  <si>
    <t>1997M12</t>
  </si>
  <si>
    <t>1998M01</t>
  </si>
  <si>
    <t>1998M02</t>
  </si>
  <si>
    <t>1998M03</t>
  </si>
  <si>
    <t>1998M04</t>
  </si>
  <si>
    <t>1998M05</t>
  </si>
  <si>
    <t>1998M06</t>
  </si>
  <si>
    <t>1998M07</t>
  </si>
  <si>
    <t>1998M08</t>
  </si>
  <si>
    <t>1998M09</t>
  </si>
  <si>
    <t>1998M10</t>
  </si>
  <si>
    <t>1998M11</t>
  </si>
  <si>
    <t>1998M12</t>
  </si>
  <si>
    <t>1999M01</t>
  </si>
  <si>
    <t>1999M02</t>
  </si>
  <si>
    <t>1999M03</t>
  </si>
  <si>
    <t>1999M04</t>
  </si>
  <si>
    <t>1999M05</t>
  </si>
  <si>
    <t>1999M06</t>
  </si>
  <si>
    <t>1999M07</t>
  </si>
  <si>
    <t>1999M08</t>
  </si>
  <si>
    <t>1999M09</t>
  </si>
  <si>
    <t>1999M10</t>
  </si>
  <si>
    <t>1999M11</t>
  </si>
  <si>
    <t>1999M12</t>
  </si>
  <si>
    <t>2000M01</t>
  </si>
  <si>
    <t>2000M02</t>
  </si>
  <si>
    <t>2000M03</t>
  </si>
  <si>
    <t>2000M04</t>
  </si>
  <si>
    <t>2000M05</t>
  </si>
  <si>
    <t>2000M06</t>
  </si>
  <si>
    <t>2000M07</t>
  </si>
  <si>
    <t>2000M08</t>
  </si>
  <si>
    <t>2000M09</t>
  </si>
  <si>
    <t>2000M10</t>
  </si>
  <si>
    <t>2000M11</t>
  </si>
  <si>
    <t>2000M12</t>
  </si>
  <si>
    <t>2001M01</t>
  </si>
  <si>
    <t>2001M02</t>
  </si>
  <si>
    <t>2001M03</t>
  </si>
  <si>
    <t>2001M04</t>
  </si>
  <si>
    <t>2001M05</t>
  </si>
  <si>
    <t>2001M06</t>
  </si>
  <si>
    <t>2001M07</t>
  </si>
  <si>
    <t>2001M08</t>
  </si>
  <si>
    <t>2001M09</t>
  </si>
  <si>
    <t>2001M10</t>
  </si>
  <si>
    <t>2001M11</t>
  </si>
  <si>
    <t>2001M12</t>
  </si>
  <si>
    <t>2002M01</t>
  </si>
  <si>
    <t>2002M02</t>
  </si>
  <si>
    <t>2002M03</t>
  </si>
  <si>
    <t>2002M04</t>
  </si>
  <si>
    <t>2002M05</t>
  </si>
  <si>
    <t>2002M06</t>
  </si>
  <si>
    <t>2002M07</t>
  </si>
  <si>
    <t>2002M08</t>
  </si>
  <si>
    <t>2002M09</t>
  </si>
  <si>
    <t>2002M10</t>
  </si>
  <si>
    <t>2002M11</t>
  </si>
  <si>
    <t>2002M12</t>
  </si>
  <si>
    <t>2003M01</t>
  </si>
  <si>
    <t>2003M02</t>
  </si>
  <si>
    <t>2003M03</t>
  </si>
  <si>
    <t>2003M04</t>
  </si>
  <si>
    <t>2003M05</t>
  </si>
  <si>
    <t>2003M06</t>
  </si>
  <si>
    <t>2003M07</t>
  </si>
  <si>
    <t>2003M08</t>
  </si>
  <si>
    <t>2003M09</t>
  </si>
  <si>
    <t>2003M10</t>
  </si>
  <si>
    <t>2003M11</t>
  </si>
  <si>
    <t>2003M12</t>
  </si>
  <si>
    <t>2004M01</t>
  </si>
  <si>
    <t>2004M02</t>
  </si>
  <si>
    <t>2004M03</t>
  </si>
  <si>
    <t>2004M04</t>
  </si>
  <si>
    <t>2004M05</t>
  </si>
  <si>
    <t>2004M06</t>
  </si>
  <si>
    <t>2004M07</t>
  </si>
  <si>
    <t>2004M08</t>
  </si>
  <si>
    <t>2004M09</t>
  </si>
  <si>
    <t>2004M10</t>
  </si>
  <si>
    <t>2004M11</t>
  </si>
  <si>
    <t>2004M12</t>
  </si>
  <si>
    <t>2005M01</t>
  </si>
  <si>
    <t>2005M02</t>
  </si>
  <si>
    <t>2005M03</t>
  </si>
  <si>
    <t>2005M04</t>
  </si>
  <si>
    <t>2005M05</t>
  </si>
  <si>
    <t>2005M06</t>
  </si>
  <si>
    <t>2005M07</t>
  </si>
  <si>
    <t>2005M08</t>
  </si>
  <si>
    <t>2005M09</t>
  </si>
  <si>
    <t>2005M10</t>
  </si>
  <si>
    <t>2005M11</t>
  </si>
  <si>
    <t>2005M12</t>
  </si>
  <si>
    <t>2006M01</t>
  </si>
  <si>
    <t>2006M02</t>
  </si>
  <si>
    <t>2006M03</t>
  </si>
  <si>
    <t>2006M04</t>
  </si>
  <si>
    <t>2006M05</t>
  </si>
  <si>
    <t>2006M06</t>
  </si>
  <si>
    <t>2006M07</t>
  </si>
  <si>
    <t>2006M08</t>
  </si>
  <si>
    <t>2006M09</t>
  </si>
  <si>
    <t>2006M10</t>
  </si>
  <si>
    <t>2006M11</t>
  </si>
  <si>
    <t>2006M12</t>
  </si>
  <si>
    <t>2007M01</t>
  </si>
  <si>
    <t>2007M02</t>
  </si>
  <si>
    <t>2007M03</t>
  </si>
  <si>
    <t>2007M04</t>
  </si>
  <si>
    <t>2007M05</t>
  </si>
  <si>
    <t>2007M06</t>
  </si>
  <si>
    <t>2007M07</t>
  </si>
  <si>
    <t>2007M08</t>
  </si>
  <si>
    <t>2007M09</t>
  </si>
  <si>
    <t>2007M10</t>
  </si>
  <si>
    <t>2007M11</t>
  </si>
  <si>
    <t>2007M12</t>
  </si>
  <si>
    <t>2008M01</t>
  </si>
  <si>
    <t>2008M02</t>
  </si>
  <si>
    <t>2008M03</t>
  </si>
  <si>
    <t>2008M04</t>
  </si>
  <si>
    <t>2008M05</t>
  </si>
  <si>
    <t>2008M06</t>
  </si>
  <si>
    <t>2008M07</t>
  </si>
  <si>
    <t>2008M08</t>
  </si>
  <si>
    <t>2008M09</t>
  </si>
  <si>
    <t>2008M10</t>
  </si>
  <si>
    <t>2008M11</t>
  </si>
  <si>
    <t>2008M12</t>
  </si>
  <si>
    <t>2009M01</t>
  </si>
  <si>
    <t>2009M02</t>
  </si>
  <si>
    <t>2009M03</t>
  </si>
  <si>
    <t>2009M04</t>
  </si>
  <si>
    <t>2009M05</t>
  </si>
  <si>
    <t>2009M06</t>
  </si>
  <si>
    <t>2009M07</t>
  </si>
  <si>
    <t>2009M08</t>
  </si>
  <si>
    <t>2009M09</t>
  </si>
  <si>
    <t>2009M10</t>
  </si>
  <si>
    <t>2009M11</t>
  </si>
  <si>
    <t>2009M12</t>
  </si>
  <si>
    <t>2010M01</t>
  </si>
  <si>
    <t>2010M02</t>
  </si>
  <si>
    <t>2010M03</t>
  </si>
  <si>
    <t>2010M04</t>
  </si>
  <si>
    <t>2010M05</t>
  </si>
  <si>
    <t>2010M06</t>
  </si>
  <si>
    <t>2010M07</t>
  </si>
  <si>
    <t>2010M08</t>
  </si>
  <si>
    <t>2010M09</t>
  </si>
  <si>
    <t>2010M10</t>
  </si>
  <si>
    <t>2010M11</t>
  </si>
  <si>
    <t>2010M12</t>
  </si>
  <si>
    <t>2011M01</t>
  </si>
  <si>
    <t>2011M02</t>
  </si>
  <si>
    <t>2011M03</t>
  </si>
  <si>
    <t>2011M04</t>
  </si>
  <si>
    <t>2011M05</t>
  </si>
  <si>
    <t>2011M06</t>
  </si>
  <si>
    <t>2011M07</t>
  </si>
  <si>
    <t>2011M08</t>
  </si>
  <si>
    <t>2011M09</t>
  </si>
  <si>
    <t>2011M10</t>
  </si>
  <si>
    <t>2011M11</t>
  </si>
  <si>
    <t>2011M12</t>
  </si>
  <si>
    <t>2012M01</t>
  </si>
  <si>
    <t>2012M02</t>
  </si>
  <si>
    <t>2012M03</t>
  </si>
  <si>
    <t>2012M04</t>
  </si>
  <si>
    <t>2012M05</t>
  </si>
  <si>
    <t>2012M06</t>
  </si>
  <si>
    <t>2012M07</t>
  </si>
  <si>
    <t>2012M08</t>
  </si>
  <si>
    <t>2012M09</t>
  </si>
  <si>
    <t>2012M10</t>
  </si>
  <si>
    <t>2012M11</t>
  </si>
  <si>
    <t>2012M12</t>
  </si>
  <si>
    <t>2013M01</t>
  </si>
  <si>
    <t>2013M02</t>
  </si>
  <si>
    <t>2013M03</t>
  </si>
  <si>
    <t>2013M04</t>
  </si>
  <si>
    <t>2013M05</t>
  </si>
  <si>
    <t>2013M06</t>
  </si>
  <si>
    <t>2013M07</t>
  </si>
  <si>
    <t>2013M08</t>
  </si>
  <si>
    <t>2013M09</t>
  </si>
  <si>
    <t>2013M10</t>
  </si>
  <si>
    <t>2013M11</t>
  </si>
  <si>
    <t>2013M12</t>
  </si>
  <si>
    <t>2014M01</t>
  </si>
  <si>
    <t>2014M02</t>
  </si>
  <si>
    <t>2014M03</t>
  </si>
  <si>
    <t>2014M04</t>
  </si>
  <si>
    <t>2014M05</t>
  </si>
  <si>
    <t>2014M06</t>
  </si>
  <si>
    <t>2014M07</t>
  </si>
  <si>
    <t>2014M08</t>
  </si>
  <si>
    <t>2014M09</t>
  </si>
  <si>
    <t>2014M10</t>
  </si>
  <si>
    <t>2014M11</t>
  </si>
  <si>
    <t>2014M12</t>
  </si>
  <si>
    <t>2015M01</t>
  </si>
  <si>
    <t>2015M02</t>
  </si>
  <si>
    <t>2015M03</t>
  </si>
  <si>
    <t>2015M04</t>
  </si>
  <si>
    <t>2015M05</t>
  </si>
  <si>
    <t>2015M06</t>
  </si>
  <si>
    <t>2015M07</t>
  </si>
  <si>
    <t>2015M08</t>
  </si>
  <si>
    <t>2015M09</t>
  </si>
  <si>
    <t>2015M10</t>
  </si>
  <si>
    <t>2015M11</t>
  </si>
  <si>
    <t>2015M12</t>
  </si>
  <si>
    <t>2016M01</t>
  </si>
  <si>
    <t>2016M02</t>
  </si>
  <si>
    <t>2016M03</t>
  </si>
  <si>
    <t>2016M04</t>
  </si>
  <si>
    <t>2016M05</t>
  </si>
  <si>
    <t>2016M06</t>
  </si>
  <si>
    <t>2016M07</t>
  </si>
  <si>
    <t>2016M08</t>
  </si>
  <si>
    <t>2016M09</t>
  </si>
  <si>
    <t>2016M10</t>
  </si>
  <si>
    <t>2016M11</t>
  </si>
  <si>
    <t>2016M12</t>
  </si>
  <si>
    <t>2017M01</t>
  </si>
  <si>
    <t>2017M02</t>
  </si>
  <si>
    <t>2017M03</t>
  </si>
  <si>
    <t>2017M04</t>
  </si>
  <si>
    <t>2017M05</t>
  </si>
  <si>
    <t>2017M06</t>
  </si>
  <si>
    <t>2017M07</t>
  </si>
  <si>
    <t>2017M08</t>
  </si>
  <si>
    <t>2017M09</t>
  </si>
  <si>
    <t>2017M10</t>
  </si>
  <si>
    <t>2017M11</t>
  </si>
  <si>
    <t>2017M12</t>
  </si>
  <si>
    <t>2018M01</t>
  </si>
  <si>
    <t>2018M02</t>
  </si>
  <si>
    <t>2018M03</t>
  </si>
  <si>
    <t>2018M04</t>
  </si>
  <si>
    <t>2018M05</t>
  </si>
  <si>
    <t>2018M06</t>
  </si>
  <si>
    <t>2018M07</t>
  </si>
  <si>
    <t>2018M08</t>
  </si>
  <si>
    <t>2018M09</t>
  </si>
  <si>
    <t>2018M10</t>
  </si>
  <si>
    <t>2018M11</t>
  </si>
  <si>
    <t>2018M12</t>
  </si>
  <si>
    <t>Aluminum ($/mt)</t>
  </si>
  <si>
    <t>Copper ($/mt)</t>
  </si>
  <si>
    <t>Zinc ($/mt)</t>
  </si>
  <si>
    <t xml:space="preserve"> </t>
  </si>
  <si>
    <t>Aluminum</t>
  </si>
  <si>
    <t>Copper</t>
  </si>
  <si>
    <t xml:space="preserve">Zinc </t>
  </si>
  <si>
    <t>CVAR</t>
  </si>
  <si>
    <t>Worst Case</t>
  </si>
  <si>
    <t>Scenario</t>
  </si>
  <si>
    <t>Beta</t>
  </si>
  <si>
    <t>Mix</t>
  </si>
  <si>
    <t>aluminum</t>
  </si>
  <si>
    <t>copper</t>
  </si>
  <si>
    <t>zinc</t>
  </si>
  <si>
    <t>return</t>
  </si>
  <si>
    <t>V@R</t>
  </si>
  <si>
    <t>CV@R</t>
  </si>
  <si>
    <t>Mu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</si>
</sst>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7" formatCode="0.00000"/>
    <numFmt numFmtId="168" formatCode="0.0000"/>
  </numFmts>
  <fonts count="4" x14ac:knownFonts="1">
    <font>
      <sz val="10"/>
      <name val="Arial"/>
    </font>
    <font>
      <sz val="10"/>
      <name val="Arial"/>
      <family val="2"/>
    </font>
    <font>
      <sz val="12"/>
      <name val="Arial"/>
      <family val="2"/>
    </font>
    <font>
      <sz val="12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EE9D3"/>
        <bgColor indexed="64"/>
      </patternFill>
    </fill>
  </fills>
  <borders count="1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</borders>
  <cellStyleXfs count="2">
    <xf numFmtId="0" fontId="0" fillId="0" borderId="0"/>
    <xf numFmtId="0" fontId="1" fillId="0" borderId="0"/>
  </cellStyleXfs>
  <cellXfs count="44">
    <xf numFmtId="0" fontId="0" fillId="0" borderId="0" xfId="0"/>
    <xf numFmtId="0" fontId="1" fillId="0" borderId="0" xfId="0" applyFont="1" applyFill="1"/>
    <xf numFmtId="0" fontId="1" fillId="0" borderId="0" xfId="0" applyFont="1"/>
    <xf numFmtId="0" fontId="1" fillId="0" borderId="0" xfId="0" applyFont="1" applyFill="1" applyAlignment="1">
      <alignment horizontal="right"/>
    </xf>
    <xf numFmtId="0" fontId="2" fillId="0" borderId="0" xfId="0" applyFont="1" applyFill="1" applyAlignment="1">
      <alignment horizontal="right"/>
    </xf>
    <xf numFmtId="0" fontId="1" fillId="0" borderId="0" xfId="0" applyFont="1" applyAlignment="1">
      <alignment horizontal="right"/>
    </xf>
    <xf numFmtId="2" fontId="1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1" fillId="2" borderId="0" xfId="0" applyFont="1" applyFill="1" applyAlignment="1">
      <alignment horizontal="right"/>
    </xf>
    <xf numFmtId="2" fontId="1" fillId="2" borderId="0" xfId="0" applyNumberFormat="1" applyFont="1" applyFill="1" applyAlignment="1">
      <alignment horizontal="right"/>
    </xf>
    <xf numFmtId="2" fontId="2" fillId="0" borderId="0" xfId="0" applyNumberFormat="1" applyFont="1" applyAlignment="1">
      <alignment horizontal="right"/>
    </xf>
    <xf numFmtId="167" fontId="1" fillId="0" borderId="0" xfId="0" applyNumberFormat="1" applyFont="1" applyFill="1" applyAlignment="1">
      <alignment horizontal="right"/>
    </xf>
    <xf numFmtId="168" fontId="1" fillId="0" borderId="0" xfId="0" applyNumberFormat="1" applyFont="1" applyFill="1" applyAlignment="1">
      <alignment horizontal="right"/>
    </xf>
    <xf numFmtId="10" fontId="1" fillId="0" borderId="0" xfId="0" applyNumberFormat="1" applyFont="1"/>
    <xf numFmtId="10" fontId="1" fillId="2" borderId="0" xfId="0" applyNumberFormat="1" applyFont="1" applyFill="1" applyAlignment="1">
      <alignment horizontal="right"/>
    </xf>
    <xf numFmtId="10" fontId="1" fillId="0" borderId="0" xfId="0" applyNumberFormat="1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1" fillId="0" borderId="0" xfId="0" applyNumberFormat="1" applyFont="1" applyFill="1"/>
    <xf numFmtId="10" fontId="1" fillId="0" borderId="0" xfId="0" applyNumberFormat="1" applyFont="1" applyFill="1" applyAlignment="1">
      <alignment horizontal="right"/>
    </xf>
    <xf numFmtId="10" fontId="2" fillId="0" borderId="0" xfId="0" applyNumberFormat="1" applyFont="1" applyFill="1" applyAlignment="1">
      <alignment horizontal="right"/>
    </xf>
    <xf numFmtId="0" fontId="3" fillId="0" borderId="1" xfId="0" applyFont="1" applyBorder="1" applyAlignment="1">
      <alignment horizontal="center" wrapText="1" readingOrder="1"/>
    </xf>
    <xf numFmtId="0" fontId="3" fillId="0" borderId="2" xfId="0" applyFont="1" applyBorder="1" applyAlignment="1">
      <alignment horizontal="center" wrapText="1" readingOrder="1"/>
    </xf>
    <xf numFmtId="0" fontId="3" fillId="0" borderId="2" xfId="0" applyFont="1" applyBorder="1" applyAlignment="1">
      <alignment horizontal="left" wrapText="1" readingOrder="1"/>
    </xf>
    <xf numFmtId="0" fontId="3" fillId="0" borderId="3" xfId="0" applyFont="1" applyBorder="1" applyAlignment="1">
      <alignment horizontal="left" wrapText="1" readingOrder="1"/>
    </xf>
    <xf numFmtId="0" fontId="3" fillId="0" borderId="4" xfId="0" applyFont="1" applyBorder="1" applyAlignment="1">
      <alignment horizontal="left" wrapText="1" readingOrder="1"/>
    </xf>
    <xf numFmtId="0" fontId="3" fillId="0" borderId="5" xfId="0" applyFont="1" applyBorder="1" applyAlignment="1">
      <alignment horizontal="left" wrapText="1" readingOrder="1"/>
    </xf>
    <xf numFmtId="0" fontId="3" fillId="0" borderId="5" xfId="0" applyFont="1" applyBorder="1" applyAlignment="1">
      <alignment horizontal="right" wrapText="1" readingOrder="1"/>
    </xf>
    <xf numFmtId="0" fontId="3" fillId="0" borderId="6" xfId="0" applyFont="1" applyBorder="1" applyAlignment="1">
      <alignment horizontal="right" wrapText="1" readingOrder="1"/>
    </xf>
    <xf numFmtId="0" fontId="3" fillId="0" borderId="7" xfId="0" applyFont="1" applyBorder="1" applyAlignment="1">
      <alignment horizontal="left" wrapText="1" readingOrder="1"/>
    </xf>
    <xf numFmtId="0" fontId="3" fillId="0" borderId="8" xfId="0" applyFont="1" applyBorder="1" applyAlignment="1">
      <alignment horizontal="left" wrapText="1" readingOrder="1"/>
    </xf>
    <xf numFmtId="0" fontId="3" fillId="0" borderId="8" xfId="0" applyFont="1" applyBorder="1" applyAlignment="1">
      <alignment horizontal="right" wrapText="1" readingOrder="1"/>
    </xf>
    <xf numFmtId="0" fontId="3" fillId="0" borderId="9" xfId="0" applyFont="1" applyBorder="1" applyAlignment="1">
      <alignment horizontal="left" wrapText="1" readingOrder="1"/>
    </xf>
    <xf numFmtId="0" fontId="3" fillId="0" borderId="5" xfId="0" applyFont="1" applyBorder="1" applyAlignment="1">
      <alignment horizontal="left" wrapText="1" readingOrder="1"/>
    </xf>
    <xf numFmtId="0" fontId="3" fillId="0" borderId="6" xfId="0" applyFont="1" applyBorder="1" applyAlignment="1">
      <alignment horizontal="left" wrapText="1" readingOrder="1"/>
    </xf>
    <xf numFmtId="0" fontId="3" fillId="0" borderId="10" xfId="0" applyFont="1" applyBorder="1" applyAlignment="1">
      <alignment horizontal="left" wrapText="1" readingOrder="1"/>
    </xf>
    <xf numFmtId="0" fontId="3" fillId="0" borderId="0" xfId="0" applyFont="1" applyAlignment="1">
      <alignment horizontal="left" wrapText="1" readingOrder="1"/>
    </xf>
    <xf numFmtId="10" fontId="3" fillId="0" borderId="0" xfId="0" applyNumberFormat="1" applyFont="1" applyAlignment="1">
      <alignment horizontal="right" wrapText="1" readingOrder="1"/>
    </xf>
    <xf numFmtId="10" fontId="3" fillId="0" borderId="11" xfId="0" applyNumberFormat="1" applyFont="1" applyBorder="1" applyAlignment="1">
      <alignment horizontal="right" wrapText="1" readingOrder="1"/>
    </xf>
    <xf numFmtId="0" fontId="3" fillId="0" borderId="10" xfId="0" applyFont="1" applyBorder="1" applyAlignment="1">
      <alignment horizontal="left" wrapText="1" readingOrder="1"/>
    </xf>
    <xf numFmtId="0" fontId="3" fillId="0" borderId="0" xfId="0" applyFont="1" applyBorder="1" applyAlignment="1">
      <alignment horizontal="left" wrapText="1" readingOrder="1"/>
    </xf>
    <xf numFmtId="0" fontId="3" fillId="0" borderId="0" xfId="0" applyFont="1" applyAlignment="1">
      <alignment horizontal="right" wrapText="1" readingOrder="1"/>
    </xf>
    <xf numFmtId="0" fontId="3" fillId="0" borderId="11" xfId="0" applyFont="1" applyBorder="1" applyAlignment="1">
      <alignment horizontal="left" wrapText="1" readingOrder="1"/>
    </xf>
    <xf numFmtId="0" fontId="3" fillId="0" borderId="8" xfId="0" applyFont="1" applyBorder="1" applyAlignment="1">
      <alignment horizontal="left" wrapText="1" readingOrder="1"/>
    </xf>
    <xf numFmtId="0" fontId="3" fillId="0" borderId="9" xfId="0" applyFont="1" applyBorder="1" applyAlignment="1">
      <alignment horizontal="right" wrapText="1" readingOrder="1"/>
    </xf>
  </cellXfs>
  <cellStyles count="2">
    <cellStyle name="Normal 2" xfId="1" xr:uid="{00000000-0005-0000-0000-000001000000}"/>
    <cellStyle name="常规" xfId="0" builtinId="0"/>
  </cellStyles>
  <dxfs count="0"/>
  <tableStyles count="0" defaultTableStyle="TableStyleMedium9" defaultPivotStyle="PivotStyleLight16"/>
  <colors>
    <mruColors>
      <color rgb="FFFEE9D3"/>
      <color rgb="FFB7B6D7"/>
      <color rgb="FFFFFF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E1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>
          <a:outerShdw dist="35921" dir="2700000" algn="ctr" rotWithShape="0">
            <a:srgbClr val="000000"/>
          </a:outerShdw>
        </a:effectLst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3"/>
  <dimension ref="A1"/>
  <sheetViews>
    <sheetView workbookViewId="0"/>
  </sheetViews>
  <sheetFormatPr defaultRowHeight="12.75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U350"/>
  <sheetViews>
    <sheetView zoomScale="85" zoomScaleNormal="85" workbookViewId="0">
      <pane xSplit="1" ySplit="1" topLeftCell="B2" activePane="bottomRight" state="frozen"/>
      <selection pane="topRight" activeCell="B1" sqref="B1"/>
      <selection pane="bottomLeft" activeCell="A9" sqref="A9"/>
      <selection pane="bottomRight" activeCell="I16" sqref="I16"/>
    </sheetView>
  </sheetViews>
  <sheetFormatPr defaultColWidth="9.140625" defaultRowHeight="15" x14ac:dyDescent="0.2"/>
  <cols>
    <col min="1" max="1" width="10.7109375" style="7" customWidth="1"/>
    <col min="2" max="2" width="12.140625" style="7" customWidth="1"/>
    <col min="3" max="3" width="12.140625" style="16" customWidth="1"/>
    <col min="4" max="4" width="12.140625" style="7" customWidth="1"/>
    <col min="5" max="5" width="12.140625" style="16" customWidth="1"/>
    <col min="6" max="6" width="12.140625" style="7" customWidth="1"/>
    <col min="7" max="7" width="9.140625" style="19"/>
    <col min="8" max="9" width="9.140625" style="4"/>
    <col min="10" max="10" width="14.85546875" style="4" bestFit="1" customWidth="1"/>
    <col min="11" max="11" width="10.28515625" style="4" bestFit="1" customWidth="1"/>
    <col min="12" max="12" width="12.7109375" style="4" bestFit="1" customWidth="1"/>
    <col min="13" max="13" width="11.7109375" style="4" bestFit="1" customWidth="1"/>
    <col min="14" max="16384" width="9.140625" style="4"/>
  </cols>
  <sheetData>
    <row r="1" spans="1:21" s="1" customFormat="1" ht="20.25" customHeight="1" x14ac:dyDescent="0.2">
      <c r="A1" s="2"/>
      <c r="B1" s="2" t="s">
        <v>348</v>
      </c>
      <c r="C1" s="13"/>
      <c r="D1" s="2" t="s">
        <v>349</v>
      </c>
      <c r="E1" s="13"/>
      <c r="F1" s="2" t="s">
        <v>350</v>
      </c>
      <c r="G1" s="17"/>
    </row>
    <row r="2" spans="1:21" ht="20.25" customHeight="1" x14ac:dyDescent="0.2">
      <c r="A2" s="8" t="s">
        <v>0</v>
      </c>
      <c r="B2" s="9">
        <v>1528.25</v>
      </c>
      <c r="C2" s="14" t="s">
        <v>352</v>
      </c>
      <c r="D2" s="9">
        <v>2366.64</v>
      </c>
      <c r="E2" s="14" t="s">
        <v>353</v>
      </c>
      <c r="F2" s="9">
        <v>1297</v>
      </c>
      <c r="G2" s="18" t="s">
        <v>354</v>
      </c>
      <c r="H2" s="3"/>
      <c r="I2" s="3"/>
      <c r="J2" s="3"/>
      <c r="K2" s="2" t="s">
        <v>348</v>
      </c>
      <c r="L2" s="2" t="s">
        <v>349</v>
      </c>
      <c r="M2" s="2" t="s">
        <v>350</v>
      </c>
      <c r="N2" s="3"/>
      <c r="O2" s="3"/>
      <c r="P2" s="3"/>
      <c r="Q2" s="3"/>
      <c r="R2" s="3"/>
      <c r="S2" s="3"/>
      <c r="T2" s="3"/>
      <c r="U2" s="3"/>
    </row>
    <row r="3" spans="1:21" x14ac:dyDescent="0.2">
      <c r="A3" s="5" t="s">
        <v>1</v>
      </c>
      <c r="B3" s="6">
        <v>1454.28</v>
      </c>
      <c r="C3" s="15">
        <f>(B3-B2)/B2</f>
        <v>-4.8401766726648143E-2</v>
      </c>
      <c r="D3" s="6">
        <v>2360.16</v>
      </c>
      <c r="E3" s="15">
        <f>(D3-D2)/D2</f>
        <v>-2.7380590203833362E-3</v>
      </c>
      <c r="F3" s="6">
        <v>1396.8</v>
      </c>
      <c r="G3" s="18">
        <f>(F3-F2)/F2</f>
        <v>7.6946800308403979E-2</v>
      </c>
      <c r="H3" s="3"/>
      <c r="I3" s="3"/>
      <c r="J3" s="2" t="s">
        <v>348</v>
      </c>
      <c r="K3" s="3">
        <f>_xlfn.COVARIANCE.S(C3:C349,C3:C349)</f>
        <v>2.3834863695340368E-3</v>
      </c>
      <c r="L3" s="3">
        <f>_xlfn.COVARIANCE.S(C3:C349,E3:E349)</f>
        <v>1.9334008879348162E-3</v>
      </c>
      <c r="M3" s="3">
        <f>_xlfn.COVARIANCE.S(C3:C349,G3:G349)</f>
        <v>1.6438212826710879E-3</v>
      </c>
      <c r="N3" s="3"/>
      <c r="O3" s="3"/>
      <c r="P3" s="3"/>
      <c r="Q3" s="3"/>
      <c r="R3" s="3"/>
      <c r="S3" s="3"/>
      <c r="T3" s="3"/>
      <c r="U3" s="3"/>
    </row>
    <row r="4" spans="1:21" x14ac:dyDescent="0.2">
      <c r="A4" s="8" t="s">
        <v>2</v>
      </c>
      <c r="B4" s="9">
        <v>1567.39</v>
      </c>
      <c r="C4" s="15">
        <f>(B4-B3)/B3</f>
        <v>7.7777319360783428E-2</v>
      </c>
      <c r="D4" s="9">
        <v>2625.61</v>
      </c>
      <c r="E4" s="15">
        <f t="shared" ref="E4:E67" si="0">(D4-D3)/D3</f>
        <v>0.11247118839400731</v>
      </c>
      <c r="F4" s="9">
        <v>1607.4</v>
      </c>
      <c r="G4" s="18">
        <f t="shared" ref="G4:G67" si="1">(F4-F3)/F3</f>
        <v>0.15077319587628876</v>
      </c>
      <c r="H4" s="3"/>
      <c r="I4" s="3"/>
      <c r="J4" s="2" t="s">
        <v>349</v>
      </c>
      <c r="K4" s="3"/>
      <c r="L4" s="3">
        <f>_xlfn.COVARIANCE.S(E3:E349,E3:E349)</f>
        <v>3.8037792028767698E-3</v>
      </c>
      <c r="M4" s="3">
        <f>_xlfn.COVARIANCE.S(E2:E349,G2:G349)</f>
        <v>2.3676910263517969E-3</v>
      </c>
      <c r="N4" s="3"/>
      <c r="O4" s="3"/>
      <c r="P4" s="3"/>
      <c r="Q4" s="3"/>
      <c r="R4" s="3"/>
      <c r="S4" s="3"/>
      <c r="T4" s="3"/>
      <c r="U4" s="3"/>
    </row>
    <row r="5" spans="1:21" x14ac:dyDescent="0.2">
      <c r="A5" s="5" t="s">
        <v>3</v>
      </c>
      <c r="B5" s="6">
        <v>1525.55</v>
      </c>
      <c r="C5" s="15">
        <f t="shared" ref="C4:C67" si="2">(B5-B4)/B4</f>
        <v>-2.6694058275221956E-2</v>
      </c>
      <c r="D5" s="6">
        <v>2686.15</v>
      </c>
      <c r="E5" s="15">
        <f t="shared" si="0"/>
        <v>2.3057499019275507E-2</v>
      </c>
      <c r="F5" s="6">
        <v>1685.6</v>
      </c>
      <c r="G5" s="18">
        <f t="shared" si="1"/>
        <v>4.8649993778773055E-2</v>
      </c>
      <c r="H5" s="3"/>
      <c r="I5" s="3"/>
      <c r="J5" s="2" t="s">
        <v>350</v>
      </c>
      <c r="K5" s="3"/>
      <c r="L5" s="3"/>
      <c r="M5" s="3">
        <f>_xlfn.COVARIANCE.S(G2:G349,G2:G349)</f>
        <v>3.8544739237727195E-3</v>
      </c>
      <c r="N5" s="3"/>
      <c r="O5" s="3"/>
      <c r="P5" s="3"/>
      <c r="Q5" s="3"/>
      <c r="R5" s="3"/>
      <c r="S5" s="3"/>
      <c r="T5" s="3"/>
      <c r="U5" s="3"/>
    </row>
    <row r="6" spans="1:21" x14ac:dyDescent="0.2">
      <c r="A6" s="8" t="s">
        <v>4</v>
      </c>
      <c r="B6" s="9">
        <v>1526.93</v>
      </c>
      <c r="C6" s="15">
        <f t="shared" si="2"/>
        <v>9.0459178656885004E-4</v>
      </c>
      <c r="D6" s="9">
        <v>2741.95</v>
      </c>
      <c r="E6" s="15">
        <f t="shared" si="0"/>
        <v>2.0773225620311496E-2</v>
      </c>
      <c r="F6" s="9">
        <v>1774.6</v>
      </c>
      <c r="G6" s="18">
        <f t="shared" si="1"/>
        <v>5.2800189843379218E-2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</row>
    <row r="7" spans="1:21" x14ac:dyDescent="0.2">
      <c r="A7" s="5" t="s">
        <v>5</v>
      </c>
      <c r="B7" s="6">
        <v>1565.79</v>
      </c>
      <c r="C7" s="15">
        <f t="shared" si="2"/>
        <v>2.5449758666081547E-2</v>
      </c>
      <c r="D7" s="6">
        <v>2584.56</v>
      </c>
      <c r="E7" s="15">
        <f t="shared" si="0"/>
        <v>-5.74007549371797E-2</v>
      </c>
      <c r="F7" s="6">
        <v>1714.8</v>
      </c>
      <c r="G7" s="18">
        <f t="shared" si="1"/>
        <v>-3.3697734700777617E-2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</row>
    <row r="8" spans="1:21" x14ac:dyDescent="0.2">
      <c r="A8" s="8" t="s">
        <v>6</v>
      </c>
      <c r="B8" s="9">
        <v>1570.96</v>
      </c>
      <c r="C8" s="15">
        <f t="shared" si="2"/>
        <v>3.3018476296310952E-3</v>
      </c>
      <c r="D8" s="9">
        <v>2769.49</v>
      </c>
      <c r="E8" s="15">
        <f t="shared" si="0"/>
        <v>7.1551830872566252E-2</v>
      </c>
      <c r="F8" s="9">
        <v>1637</v>
      </c>
      <c r="G8" s="18">
        <f t="shared" si="1"/>
        <v>-4.5369722416608325E-2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</row>
    <row r="9" spans="1:21" x14ac:dyDescent="0.2">
      <c r="A9" s="5" t="s">
        <v>7</v>
      </c>
      <c r="B9" s="6">
        <v>1782.02</v>
      </c>
      <c r="C9" s="15">
        <f t="shared" si="2"/>
        <v>0.13435097010745017</v>
      </c>
      <c r="D9" s="6">
        <v>2957.03</v>
      </c>
      <c r="E9" s="15">
        <f t="shared" si="0"/>
        <v>6.7716438766704495E-2</v>
      </c>
      <c r="F9" s="6">
        <v>1615.1</v>
      </c>
      <c r="G9" s="18">
        <f t="shared" si="1"/>
        <v>-1.337813072693958E-2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</row>
    <row r="10" spans="1:21" x14ac:dyDescent="0.2">
      <c r="A10" s="8" t="s">
        <v>8</v>
      </c>
      <c r="B10" s="9">
        <v>2066.5300000000002</v>
      </c>
      <c r="C10" s="15">
        <f t="shared" si="2"/>
        <v>0.1596558961178888</v>
      </c>
      <c r="D10" s="9">
        <v>3031.37</v>
      </c>
      <c r="E10" s="15">
        <f t="shared" si="0"/>
        <v>2.5140089887488355E-2</v>
      </c>
      <c r="F10" s="9">
        <v>1537.5</v>
      </c>
      <c r="G10" s="18">
        <f t="shared" si="1"/>
        <v>-4.804656058448388E-2</v>
      </c>
      <c r="H10" s="3"/>
      <c r="I10" s="3"/>
      <c r="J10" s="3"/>
      <c r="K10" s="11"/>
      <c r="L10" s="11"/>
      <c r="M10" s="11"/>
      <c r="N10" s="3"/>
      <c r="O10" s="3"/>
      <c r="P10" s="3" t="s">
        <v>351</v>
      </c>
      <c r="Q10" s="3"/>
      <c r="R10" s="3"/>
      <c r="S10" s="3"/>
      <c r="T10" s="3"/>
      <c r="U10" s="3"/>
    </row>
    <row r="11" spans="1:21" x14ac:dyDescent="0.2">
      <c r="A11" s="5" t="s">
        <v>9</v>
      </c>
      <c r="B11" s="6">
        <v>1945.7</v>
      </c>
      <c r="C11" s="15">
        <f t="shared" si="2"/>
        <v>-5.8469995596483061E-2</v>
      </c>
      <c r="D11" s="6">
        <v>2743.56</v>
      </c>
      <c r="E11" s="15">
        <f t="shared" si="0"/>
        <v>-9.4943870263280286E-2</v>
      </c>
      <c r="F11" s="6">
        <v>1352.6</v>
      </c>
      <c r="G11" s="18">
        <f t="shared" si="1"/>
        <v>-0.12026016260162607</v>
      </c>
      <c r="H11" s="3"/>
      <c r="I11" s="3"/>
      <c r="J11" s="3"/>
      <c r="K11" s="11"/>
      <c r="L11" s="11"/>
      <c r="M11" s="11"/>
      <c r="N11" s="3"/>
      <c r="O11" s="3"/>
      <c r="P11" s="3"/>
      <c r="Q11" s="3"/>
      <c r="R11" s="3"/>
      <c r="S11" s="3"/>
      <c r="T11" s="3"/>
      <c r="U11" s="3"/>
    </row>
    <row r="12" spans="1:21" x14ac:dyDescent="0.2">
      <c r="A12" s="8" t="s">
        <v>10</v>
      </c>
      <c r="B12" s="9">
        <v>1617.5</v>
      </c>
      <c r="C12" s="15">
        <f t="shared" si="2"/>
        <v>-0.1686796525671995</v>
      </c>
      <c r="D12" s="9">
        <v>2585.89</v>
      </c>
      <c r="E12" s="15">
        <f t="shared" si="0"/>
        <v>-5.7469127702692878E-2</v>
      </c>
      <c r="F12" s="9">
        <v>1277.7</v>
      </c>
      <c r="G12" s="18">
        <f t="shared" si="1"/>
        <v>-5.5374833653703881E-2</v>
      </c>
      <c r="H12" s="3"/>
      <c r="I12" s="3"/>
      <c r="J12" s="3"/>
      <c r="K12" s="11"/>
      <c r="L12" s="11"/>
      <c r="M12" s="11"/>
      <c r="N12" s="3"/>
      <c r="O12" s="3"/>
      <c r="P12" s="3"/>
      <c r="Q12" s="3"/>
      <c r="R12" s="3"/>
      <c r="S12" s="3"/>
      <c r="T12" s="3"/>
      <c r="U12" s="3"/>
    </row>
    <row r="13" spans="1:21" x14ac:dyDescent="0.2">
      <c r="A13" s="5" t="s">
        <v>11</v>
      </c>
      <c r="B13" s="6">
        <v>1522.44</v>
      </c>
      <c r="C13" s="15">
        <f t="shared" si="2"/>
        <v>-5.8769706336939689E-2</v>
      </c>
      <c r="D13" s="6">
        <v>2485.38</v>
      </c>
      <c r="E13" s="15">
        <f t="shared" si="0"/>
        <v>-3.8868629369385309E-2</v>
      </c>
      <c r="F13" s="6">
        <v>1265.4000000000001</v>
      </c>
      <c r="G13" s="18">
        <f t="shared" si="1"/>
        <v>-9.6266729279173152E-3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</row>
    <row r="14" spans="1:21" x14ac:dyDescent="0.2">
      <c r="A14" s="8" t="s">
        <v>12</v>
      </c>
      <c r="B14" s="9">
        <v>1515.18</v>
      </c>
      <c r="C14" s="15">
        <f t="shared" si="2"/>
        <v>-4.7686608339244834E-3</v>
      </c>
      <c r="D14" s="9">
        <v>2448.52</v>
      </c>
      <c r="E14" s="15">
        <f t="shared" si="0"/>
        <v>-1.4830730109681467E-2</v>
      </c>
      <c r="F14" s="9">
        <v>1206.2</v>
      </c>
      <c r="G14" s="18">
        <f t="shared" si="1"/>
        <v>-4.6783625730994184E-2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</row>
    <row r="15" spans="1:21" x14ac:dyDescent="0.2">
      <c r="A15" s="5" t="s">
        <v>13</v>
      </c>
      <c r="B15" s="6">
        <v>1504.6</v>
      </c>
      <c r="C15" s="15">
        <f t="shared" si="2"/>
        <v>-6.9826687258280565E-3</v>
      </c>
      <c r="D15" s="6">
        <v>2449.38</v>
      </c>
      <c r="E15" s="15">
        <f t="shared" si="0"/>
        <v>3.5123258131447869E-4</v>
      </c>
      <c r="F15" s="6">
        <v>1188.0999999999999</v>
      </c>
      <c r="G15" s="18">
        <f t="shared" si="1"/>
        <v>-1.5005803349361744E-2</v>
      </c>
      <c r="H15" s="3"/>
      <c r="I15" s="3"/>
      <c r="J15" s="3"/>
      <c r="K15" s="3" t="s">
        <v>348</v>
      </c>
      <c r="L15" s="3" t="s">
        <v>349</v>
      </c>
      <c r="M15" s="3" t="s">
        <v>350</v>
      </c>
      <c r="N15" s="3"/>
      <c r="O15" s="3"/>
      <c r="P15" s="3"/>
      <c r="Q15" s="3"/>
      <c r="R15" s="3"/>
      <c r="S15" s="3"/>
      <c r="T15" s="3"/>
      <c r="U15" s="3"/>
    </row>
    <row r="16" spans="1:21" x14ac:dyDescent="0.2">
      <c r="A16" s="8" t="s">
        <v>14</v>
      </c>
      <c r="B16" s="9">
        <v>1496</v>
      </c>
      <c r="C16" s="15">
        <f t="shared" si="2"/>
        <v>-5.7158048650803603E-3</v>
      </c>
      <c r="D16" s="9">
        <v>2409.63</v>
      </c>
      <c r="E16" s="15">
        <f t="shared" si="0"/>
        <v>-1.6228596624451901E-2</v>
      </c>
      <c r="F16" s="9">
        <v>1198.5999999999999</v>
      </c>
      <c r="G16" s="18">
        <f t="shared" si="1"/>
        <v>8.8376399292988805E-3</v>
      </c>
      <c r="H16" s="3"/>
      <c r="I16" s="3"/>
      <c r="J16" s="3" t="s">
        <v>348</v>
      </c>
      <c r="K16" s="3">
        <f>CORREL(B2:B349,B2:B349)</f>
        <v>1</v>
      </c>
      <c r="L16" s="3">
        <f>CORREL(B2:B349,D2:D349)</f>
        <v>0.82406977747568466</v>
      </c>
      <c r="M16" s="3">
        <f>CORREL(B2:B349,F2:F349)</f>
        <v>0.79102167265910428</v>
      </c>
      <c r="N16" s="3"/>
      <c r="O16" s="3"/>
      <c r="P16" s="3"/>
      <c r="Q16" s="3"/>
      <c r="R16" s="3"/>
      <c r="S16" s="3"/>
      <c r="T16" s="3"/>
      <c r="U16" s="3"/>
    </row>
    <row r="17" spans="1:21" x14ac:dyDescent="0.2">
      <c r="A17" s="5" t="s">
        <v>15</v>
      </c>
      <c r="B17" s="6">
        <v>1391.86</v>
      </c>
      <c r="C17" s="15">
        <f t="shared" si="2"/>
        <v>-6.961229946524071E-2</v>
      </c>
      <c r="D17" s="6">
        <v>2472.04</v>
      </c>
      <c r="E17" s="15">
        <f t="shared" si="0"/>
        <v>2.5900241945858847E-2</v>
      </c>
      <c r="F17" s="6">
        <v>1252.9000000000001</v>
      </c>
      <c r="G17" s="18">
        <f t="shared" si="1"/>
        <v>4.5302853328883855E-2</v>
      </c>
      <c r="H17" s="3"/>
      <c r="I17" s="3"/>
      <c r="J17" s="3" t="s">
        <v>349</v>
      </c>
      <c r="K17" s="3"/>
      <c r="L17" s="3">
        <v>1</v>
      </c>
      <c r="M17" s="3">
        <f>CORREL(D2:D349,F2:F349)</f>
        <v>0.81564085852050394</v>
      </c>
      <c r="N17" s="3"/>
      <c r="O17" s="3"/>
      <c r="P17" s="3"/>
      <c r="Q17" s="3"/>
      <c r="R17" s="3"/>
      <c r="S17" s="3"/>
      <c r="T17" s="3"/>
      <c r="U17" s="3"/>
    </row>
    <row r="18" spans="1:21" x14ac:dyDescent="0.2">
      <c r="A18" s="8" t="s">
        <v>16</v>
      </c>
      <c r="B18" s="9">
        <v>1296.05</v>
      </c>
      <c r="C18" s="15">
        <f t="shared" si="2"/>
        <v>-6.8835946144008703E-2</v>
      </c>
      <c r="D18" s="9">
        <v>2305.88</v>
      </c>
      <c r="E18" s="15">
        <f t="shared" si="0"/>
        <v>-6.7215740845617322E-2</v>
      </c>
      <c r="F18" s="9">
        <v>1090.9000000000001</v>
      </c>
      <c r="G18" s="18">
        <f t="shared" si="1"/>
        <v>-0.12930002394444887</v>
      </c>
      <c r="H18" s="3"/>
      <c r="I18" s="3"/>
      <c r="J18" s="3" t="s">
        <v>350</v>
      </c>
      <c r="K18" s="3"/>
      <c r="L18" s="3"/>
      <c r="M18" s="3">
        <v>1</v>
      </c>
      <c r="N18" s="3"/>
      <c r="O18" s="3"/>
      <c r="P18" s="3"/>
      <c r="Q18" s="3"/>
      <c r="R18" s="3"/>
      <c r="S18" s="3"/>
      <c r="T18" s="3"/>
      <c r="U18" s="3"/>
    </row>
    <row r="19" spans="1:21" x14ac:dyDescent="0.2">
      <c r="A19" s="5" t="s">
        <v>17</v>
      </c>
      <c r="B19" s="6">
        <v>1275.1500000000001</v>
      </c>
      <c r="C19" s="15">
        <f t="shared" si="2"/>
        <v>-1.6125921067859931E-2</v>
      </c>
      <c r="D19" s="6">
        <v>2219.2800000000002</v>
      </c>
      <c r="E19" s="15">
        <f t="shared" si="0"/>
        <v>-3.755616077159258E-2</v>
      </c>
      <c r="F19" s="6">
        <v>1061.5999999999999</v>
      </c>
      <c r="G19" s="18">
        <f t="shared" si="1"/>
        <v>-2.6858557154643119E-2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</row>
    <row r="20" spans="1:21" x14ac:dyDescent="0.2">
      <c r="A20" s="8" t="s">
        <v>18</v>
      </c>
      <c r="B20" s="9">
        <v>1296.78</v>
      </c>
      <c r="C20" s="15">
        <f t="shared" si="2"/>
        <v>1.6962710269379979E-2</v>
      </c>
      <c r="D20" s="9">
        <v>2236.2800000000002</v>
      </c>
      <c r="E20" s="15">
        <f t="shared" si="0"/>
        <v>7.6601420280451313E-3</v>
      </c>
      <c r="F20" s="9">
        <v>1063.0999999999999</v>
      </c>
      <c r="G20" s="18">
        <f t="shared" si="1"/>
        <v>1.4129615674453656E-3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</row>
    <row r="21" spans="1:21" x14ac:dyDescent="0.2">
      <c r="A21" s="5" t="s">
        <v>19</v>
      </c>
      <c r="B21" s="6">
        <v>1256.45</v>
      </c>
      <c r="C21" s="15">
        <f t="shared" si="2"/>
        <v>-3.1100109501997198E-2</v>
      </c>
      <c r="D21" s="6">
        <v>2233.19</v>
      </c>
      <c r="E21" s="15">
        <f t="shared" si="0"/>
        <v>-1.3817589926127967E-3</v>
      </c>
      <c r="F21" s="6">
        <v>1046.3</v>
      </c>
      <c r="G21" s="18">
        <f t="shared" si="1"/>
        <v>-1.5802840748753603E-2</v>
      </c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</row>
    <row r="22" spans="1:21" x14ac:dyDescent="0.2">
      <c r="A22" s="8" t="s">
        <v>20</v>
      </c>
      <c r="B22" s="9">
        <v>1211.81</v>
      </c>
      <c r="C22" s="15">
        <f t="shared" si="2"/>
        <v>-3.5528672052210671E-2</v>
      </c>
      <c r="D22" s="9">
        <v>2324.5700000000002</v>
      </c>
      <c r="E22" s="15">
        <f t="shared" si="0"/>
        <v>4.0919044058051537E-2</v>
      </c>
      <c r="F22" s="9">
        <v>1023.2</v>
      </c>
      <c r="G22" s="18">
        <f t="shared" si="1"/>
        <v>-2.2077797954697418E-2</v>
      </c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2">
      <c r="A23" s="5" t="s">
        <v>21</v>
      </c>
      <c r="B23" s="6">
        <v>1150.03</v>
      </c>
      <c r="C23" s="15">
        <f t="shared" si="2"/>
        <v>-5.0981589523110035E-2</v>
      </c>
      <c r="D23" s="6">
        <v>2363.64</v>
      </c>
      <c r="E23" s="15">
        <f t="shared" si="0"/>
        <v>1.6807409542409869E-2</v>
      </c>
      <c r="F23" s="6">
        <v>991.7</v>
      </c>
      <c r="G23" s="18">
        <f t="shared" si="1"/>
        <v>-3.0785770132916338E-2</v>
      </c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</row>
    <row r="24" spans="1:21" x14ac:dyDescent="0.2">
      <c r="A24" s="8" t="s">
        <v>22</v>
      </c>
      <c r="B24" s="9">
        <v>1134.8</v>
      </c>
      <c r="C24" s="15">
        <f t="shared" si="2"/>
        <v>-1.3243132787840334E-2</v>
      </c>
      <c r="D24" s="9">
        <v>2379.84</v>
      </c>
      <c r="E24" s="15">
        <f t="shared" si="0"/>
        <v>6.8538356094837933E-3</v>
      </c>
      <c r="F24" s="9">
        <v>1093.3</v>
      </c>
      <c r="G24" s="18">
        <f t="shared" si="1"/>
        <v>0.1024503378037712</v>
      </c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</row>
    <row r="25" spans="1:21" x14ac:dyDescent="0.2">
      <c r="A25" s="5" t="s">
        <v>23</v>
      </c>
      <c r="B25" s="6">
        <v>1097.55</v>
      </c>
      <c r="C25" s="15">
        <f t="shared" si="2"/>
        <v>-3.282516743038421E-2</v>
      </c>
      <c r="D25" s="6">
        <v>2223.14</v>
      </c>
      <c r="E25" s="15">
        <f t="shared" si="0"/>
        <v>-6.5844762673120991E-2</v>
      </c>
      <c r="F25" s="6">
        <v>1188</v>
      </c>
      <c r="G25" s="18">
        <f t="shared" si="1"/>
        <v>8.6618494466294743E-2</v>
      </c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</row>
    <row r="26" spans="1:21" x14ac:dyDescent="0.2">
      <c r="A26" s="8" t="s">
        <v>24</v>
      </c>
      <c r="B26" s="9">
        <v>1177.07</v>
      </c>
      <c r="C26" s="15">
        <f t="shared" si="2"/>
        <v>7.2452280078356329E-2</v>
      </c>
      <c r="D26" s="9">
        <v>2139.23</v>
      </c>
      <c r="E26" s="15">
        <f t="shared" si="0"/>
        <v>-3.7743911764441224E-2</v>
      </c>
      <c r="F26" s="9">
        <v>1153.7</v>
      </c>
      <c r="G26" s="18">
        <f t="shared" si="1"/>
        <v>-2.8872053872053834E-2</v>
      </c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</row>
    <row r="27" spans="1:21" x14ac:dyDescent="0.2">
      <c r="A27" s="5" t="s">
        <v>25</v>
      </c>
      <c r="B27" s="6">
        <v>1266.83</v>
      </c>
      <c r="C27" s="15">
        <f t="shared" si="2"/>
        <v>7.6257146983611843E-2</v>
      </c>
      <c r="D27" s="6">
        <v>2205.9699999999998</v>
      </c>
      <c r="E27" s="15">
        <f t="shared" si="0"/>
        <v>3.1198141387321503E-2</v>
      </c>
      <c r="F27" s="6">
        <v>1130.7</v>
      </c>
      <c r="G27" s="18">
        <f t="shared" si="1"/>
        <v>-1.9935858542081995E-2</v>
      </c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</row>
    <row r="28" spans="1:21" x14ac:dyDescent="0.2">
      <c r="A28" s="8" t="s">
        <v>26</v>
      </c>
      <c r="B28" s="9">
        <v>1280.47</v>
      </c>
      <c r="C28" s="15">
        <f t="shared" si="2"/>
        <v>1.0767032672102887E-2</v>
      </c>
      <c r="D28" s="9">
        <v>2227.33</v>
      </c>
      <c r="E28" s="15">
        <f t="shared" si="0"/>
        <v>9.6828152694733507E-3</v>
      </c>
      <c r="F28" s="9">
        <v>1214.5999999999999</v>
      </c>
      <c r="G28" s="18">
        <f t="shared" si="1"/>
        <v>7.4201821880251054E-2</v>
      </c>
      <c r="H28" s="3"/>
      <c r="I28" s="3"/>
      <c r="J28" s="3"/>
      <c r="K28" s="12"/>
      <c r="L28" s="12"/>
      <c r="M28" s="12"/>
      <c r="N28" s="3"/>
      <c r="O28" s="3"/>
      <c r="P28" s="3"/>
      <c r="Q28" s="3"/>
      <c r="R28" s="3"/>
      <c r="S28" s="3"/>
      <c r="T28" s="3"/>
      <c r="U28" s="3"/>
    </row>
    <row r="29" spans="1:21" x14ac:dyDescent="0.2">
      <c r="A29" s="5" t="s">
        <v>27</v>
      </c>
      <c r="B29" s="6">
        <v>1317.05</v>
      </c>
      <c r="C29" s="15">
        <f t="shared" si="2"/>
        <v>2.8567635321405365E-2</v>
      </c>
      <c r="D29" s="6">
        <v>2215.33</v>
      </c>
      <c r="E29" s="15">
        <f t="shared" si="0"/>
        <v>-5.3876165633291884E-3</v>
      </c>
      <c r="F29" s="6">
        <v>1304.3</v>
      </c>
      <c r="G29" s="18">
        <f t="shared" si="1"/>
        <v>7.3851473736209497E-2</v>
      </c>
      <c r="H29" s="3"/>
      <c r="I29" s="3"/>
      <c r="J29" s="3"/>
      <c r="K29" s="12"/>
      <c r="L29" s="12"/>
      <c r="M29" s="12"/>
      <c r="N29" s="3"/>
      <c r="O29" s="3"/>
      <c r="P29" s="3"/>
      <c r="Q29" s="3"/>
      <c r="R29" s="3"/>
      <c r="S29" s="3"/>
      <c r="T29" s="3"/>
      <c r="U29" s="3"/>
    </row>
    <row r="30" spans="1:21" x14ac:dyDescent="0.2">
      <c r="A30" s="8" t="s">
        <v>28</v>
      </c>
      <c r="B30" s="9">
        <v>1306.79</v>
      </c>
      <c r="C30" s="15">
        <f t="shared" si="2"/>
        <v>-7.7901370487073315E-3</v>
      </c>
      <c r="D30" s="9">
        <v>2216.52</v>
      </c>
      <c r="E30" s="15">
        <f t="shared" si="0"/>
        <v>5.3716602041233344E-4</v>
      </c>
      <c r="F30" s="9">
        <v>1372.9</v>
      </c>
      <c r="G30" s="18">
        <f t="shared" si="1"/>
        <v>5.2595261826267073E-2</v>
      </c>
      <c r="H30" s="3"/>
      <c r="I30" s="3"/>
      <c r="J30" s="3"/>
      <c r="K30" s="12"/>
      <c r="L30" s="12"/>
      <c r="M30" s="12"/>
      <c r="N30" s="3"/>
      <c r="O30" s="3"/>
      <c r="P30" s="3"/>
      <c r="Q30" s="3"/>
      <c r="R30" s="3"/>
      <c r="S30" s="3"/>
      <c r="T30" s="3"/>
      <c r="U30" s="3"/>
    </row>
    <row r="31" spans="1:21" x14ac:dyDescent="0.2">
      <c r="A31" s="5" t="s">
        <v>29</v>
      </c>
      <c r="B31" s="6">
        <v>1275.55</v>
      </c>
      <c r="C31" s="15">
        <f t="shared" si="2"/>
        <v>-2.3905906840425782E-2</v>
      </c>
      <c r="D31" s="6">
        <v>2299.1999999999998</v>
      </c>
      <c r="E31" s="15">
        <f t="shared" si="0"/>
        <v>3.7301716203778826E-2</v>
      </c>
      <c r="F31" s="6">
        <v>1385.2</v>
      </c>
      <c r="G31" s="18">
        <f t="shared" si="1"/>
        <v>8.959137591958594E-3</v>
      </c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</row>
    <row r="32" spans="1:21" x14ac:dyDescent="0.2">
      <c r="A32" s="8" t="s">
        <v>30</v>
      </c>
      <c r="B32" s="9">
        <v>1313.05</v>
      </c>
      <c r="C32" s="15">
        <f t="shared" si="2"/>
        <v>2.9399082748618244E-2</v>
      </c>
      <c r="D32" s="9">
        <v>2520.3200000000002</v>
      </c>
      <c r="E32" s="15">
        <f t="shared" si="0"/>
        <v>9.6172581767571486E-2</v>
      </c>
      <c r="F32" s="9">
        <v>1320.2</v>
      </c>
      <c r="G32" s="18">
        <f t="shared" si="1"/>
        <v>-4.6924631822119547E-2</v>
      </c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</row>
    <row r="33" spans="1:21" x14ac:dyDescent="0.2">
      <c r="A33" s="5" t="s">
        <v>31</v>
      </c>
      <c r="B33" s="6">
        <v>1305.05</v>
      </c>
      <c r="C33" s="15">
        <f t="shared" si="2"/>
        <v>-6.0926849701077642E-3</v>
      </c>
      <c r="D33" s="6">
        <v>2521.64</v>
      </c>
      <c r="E33" s="15">
        <f t="shared" si="0"/>
        <v>5.2374301675966106E-4</v>
      </c>
      <c r="F33" s="6">
        <v>1360.4</v>
      </c>
      <c r="G33" s="18">
        <f t="shared" si="1"/>
        <v>3.0449931828510864E-2</v>
      </c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</row>
    <row r="34" spans="1:21" x14ac:dyDescent="0.2">
      <c r="A34" s="8" t="s">
        <v>32</v>
      </c>
      <c r="B34" s="9">
        <v>1269.6099999999999</v>
      </c>
      <c r="C34" s="15">
        <f t="shared" si="2"/>
        <v>-2.7156047661009198E-2</v>
      </c>
      <c r="D34" s="9">
        <v>2414.06</v>
      </c>
      <c r="E34" s="15">
        <f t="shared" si="0"/>
        <v>-4.2662711568661638E-2</v>
      </c>
      <c r="F34" s="9">
        <v>1366.9</v>
      </c>
      <c r="G34" s="18">
        <f t="shared" si="1"/>
        <v>4.7780064686856801E-3</v>
      </c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</row>
    <row r="35" spans="1:21" x14ac:dyDescent="0.2">
      <c r="A35" s="5" t="s">
        <v>33</v>
      </c>
      <c r="B35" s="6">
        <v>1173.78</v>
      </c>
      <c r="C35" s="15">
        <f t="shared" si="2"/>
        <v>-7.5479871771646362E-2</v>
      </c>
      <c r="D35" s="6">
        <v>2249.15</v>
      </c>
      <c r="E35" s="15">
        <f t="shared" si="0"/>
        <v>-6.8312303753842021E-2</v>
      </c>
      <c r="F35" s="6">
        <v>1163.5999999999999</v>
      </c>
      <c r="G35" s="18">
        <f t="shared" si="1"/>
        <v>-0.14873070451386361</v>
      </c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</row>
    <row r="36" spans="1:21" x14ac:dyDescent="0.2">
      <c r="A36" s="8" t="s">
        <v>34</v>
      </c>
      <c r="B36" s="9">
        <v>1159.05</v>
      </c>
      <c r="C36" s="15">
        <f t="shared" si="2"/>
        <v>-1.2549200020446778E-2</v>
      </c>
      <c r="D36" s="9">
        <v>2158.3200000000002</v>
      </c>
      <c r="E36" s="15">
        <f t="shared" si="0"/>
        <v>-4.0384145121490307E-2</v>
      </c>
      <c r="F36" s="9">
        <v>1046.9000000000001</v>
      </c>
      <c r="G36" s="18">
        <f t="shared" si="1"/>
        <v>-0.10029219663114458</v>
      </c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</row>
    <row r="37" spans="1:21" x14ac:dyDescent="0.2">
      <c r="A37" s="5" t="s">
        <v>35</v>
      </c>
      <c r="B37" s="6">
        <v>1207.0999999999999</v>
      </c>
      <c r="C37" s="15">
        <f t="shared" si="2"/>
        <v>4.1456365126612271E-2</v>
      </c>
      <c r="D37" s="6">
        <v>2206.8200000000002</v>
      </c>
      <c r="E37" s="15">
        <f t="shared" si="0"/>
        <v>2.2471181289150818E-2</v>
      </c>
      <c r="F37" s="6">
        <v>1057.9000000000001</v>
      </c>
      <c r="G37" s="18">
        <f t="shared" si="1"/>
        <v>1.0507211768077179E-2</v>
      </c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</row>
    <row r="38" spans="1:21" x14ac:dyDescent="0.2">
      <c r="A38" s="8" t="s">
        <v>36</v>
      </c>
      <c r="B38" s="9">
        <v>1206.76</v>
      </c>
      <c r="C38" s="15">
        <f t="shared" si="2"/>
        <v>-2.81666804738562E-4</v>
      </c>
      <c r="D38" s="9">
        <v>2256.85</v>
      </c>
      <c r="E38" s="15">
        <f t="shared" si="0"/>
        <v>2.2670630137482776E-2</v>
      </c>
      <c r="F38" s="9">
        <v>1061.0999999999999</v>
      </c>
      <c r="G38" s="18">
        <f t="shared" si="1"/>
        <v>3.0248605728327989E-3</v>
      </c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</row>
    <row r="39" spans="1:21" x14ac:dyDescent="0.2">
      <c r="A39" s="5" t="s">
        <v>37</v>
      </c>
      <c r="B39" s="6">
        <v>1201.8499999999999</v>
      </c>
      <c r="C39" s="15">
        <f t="shared" si="2"/>
        <v>-4.0687460638404336E-3</v>
      </c>
      <c r="D39" s="6">
        <v>2212.6</v>
      </c>
      <c r="E39" s="15">
        <f t="shared" si="0"/>
        <v>-1.960697432261781E-2</v>
      </c>
      <c r="F39" s="6">
        <v>1072.0999999999999</v>
      </c>
      <c r="G39" s="18">
        <f t="shared" si="1"/>
        <v>1.0366600697389502E-2</v>
      </c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</row>
    <row r="40" spans="1:21" x14ac:dyDescent="0.2">
      <c r="A40" s="8" t="s">
        <v>38</v>
      </c>
      <c r="B40" s="9">
        <v>1151.33</v>
      </c>
      <c r="C40" s="15">
        <f t="shared" si="2"/>
        <v>-4.2035195739900971E-2</v>
      </c>
      <c r="D40" s="9">
        <v>2152.59</v>
      </c>
      <c r="E40" s="15">
        <f t="shared" si="0"/>
        <v>-2.7121937991503104E-2</v>
      </c>
      <c r="F40" s="9">
        <v>996.1</v>
      </c>
      <c r="G40" s="18">
        <f t="shared" si="1"/>
        <v>-7.0888909616640142E-2</v>
      </c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</row>
    <row r="41" spans="1:21" x14ac:dyDescent="0.2">
      <c r="A41" s="5" t="s">
        <v>39</v>
      </c>
      <c r="B41" s="6">
        <v>1108.53</v>
      </c>
      <c r="C41" s="15">
        <f t="shared" si="2"/>
        <v>-3.7174398304569457E-2</v>
      </c>
      <c r="D41" s="6">
        <v>1949.88</v>
      </c>
      <c r="E41" s="15">
        <f t="shared" si="0"/>
        <v>-9.4170278594623236E-2</v>
      </c>
      <c r="F41" s="6">
        <v>1004.6</v>
      </c>
      <c r="G41" s="18">
        <f t="shared" si="1"/>
        <v>8.5332797911856235E-3</v>
      </c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</row>
    <row r="42" spans="1:21" x14ac:dyDescent="0.2">
      <c r="A42" s="8" t="s">
        <v>40</v>
      </c>
      <c r="B42" s="9">
        <v>1123.96</v>
      </c>
      <c r="C42" s="15">
        <f t="shared" si="2"/>
        <v>1.3919334614309097E-2</v>
      </c>
      <c r="D42" s="9">
        <v>1794.5</v>
      </c>
      <c r="E42" s="15">
        <f t="shared" si="0"/>
        <v>-7.9686955094672537E-2</v>
      </c>
      <c r="F42" s="9">
        <v>980.4</v>
      </c>
      <c r="G42" s="18">
        <f t="shared" si="1"/>
        <v>-2.4089189727254674E-2</v>
      </c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</row>
    <row r="43" spans="1:21" x14ac:dyDescent="0.2">
      <c r="A43" s="5" t="s">
        <v>41</v>
      </c>
      <c r="B43" s="6">
        <v>1165.3</v>
      </c>
      <c r="C43" s="15">
        <f t="shared" si="2"/>
        <v>3.6780668351186804E-2</v>
      </c>
      <c r="D43" s="6">
        <v>1853.42</v>
      </c>
      <c r="E43" s="15">
        <f t="shared" si="0"/>
        <v>3.283365840066875E-2</v>
      </c>
      <c r="F43" s="6">
        <v>926</v>
      </c>
      <c r="G43" s="18">
        <f t="shared" si="1"/>
        <v>-5.548755609955118E-2</v>
      </c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</row>
    <row r="44" spans="1:21" x14ac:dyDescent="0.2">
      <c r="A44" s="8" t="s">
        <v>42</v>
      </c>
      <c r="B44" s="9">
        <v>1202.1300000000001</v>
      </c>
      <c r="C44" s="15">
        <f t="shared" si="2"/>
        <v>3.1605595125718831E-2</v>
      </c>
      <c r="D44" s="9">
        <v>1927.16</v>
      </c>
      <c r="E44" s="15">
        <f t="shared" si="0"/>
        <v>3.9785909292011527E-2</v>
      </c>
      <c r="F44" s="9">
        <v>927.6</v>
      </c>
      <c r="G44" s="18">
        <f t="shared" si="1"/>
        <v>1.7278617710583398E-3</v>
      </c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</row>
    <row r="45" spans="1:21" x14ac:dyDescent="0.2">
      <c r="A45" s="5" t="s">
        <v>43</v>
      </c>
      <c r="B45" s="6">
        <v>1172.1400000000001</v>
      </c>
      <c r="C45" s="15">
        <f t="shared" si="2"/>
        <v>-2.4947385058188387E-2</v>
      </c>
      <c r="D45" s="6">
        <v>1947.45</v>
      </c>
      <c r="E45" s="15">
        <f t="shared" si="0"/>
        <v>1.0528446003445465E-2</v>
      </c>
      <c r="F45" s="6">
        <v>884</v>
      </c>
      <c r="G45" s="18">
        <f t="shared" si="1"/>
        <v>-4.7003018542475225E-2</v>
      </c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</row>
    <row r="46" spans="1:21" x14ac:dyDescent="0.2">
      <c r="A46" s="8" t="s">
        <v>44</v>
      </c>
      <c r="B46" s="9">
        <v>1115.3800000000001</v>
      </c>
      <c r="C46" s="15">
        <f t="shared" si="2"/>
        <v>-4.8424249663009525E-2</v>
      </c>
      <c r="D46" s="9">
        <v>1861.86</v>
      </c>
      <c r="E46" s="15">
        <f t="shared" si="0"/>
        <v>-4.3949780482169062E-2</v>
      </c>
      <c r="F46" s="9">
        <v>874.2</v>
      </c>
      <c r="G46" s="18">
        <f t="shared" si="1"/>
        <v>-1.1085972850678682E-2</v>
      </c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</row>
    <row r="47" spans="1:21" x14ac:dyDescent="0.2">
      <c r="A47" s="5" t="s">
        <v>45</v>
      </c>
      <c r="B47" s="6">
        <v>1087.0999999999999</v>
      </c>
      <c r="C47" s="15">
        <f t="shared" si="2"/>
        <v>-2.5354587674156069E-2</v>
      </c>
      <c r="D47" s="6">
        <v>1646.4</v>
      </c>
      <c r="E47" s="15">
        <f t="shared" si="0"/>
        <v>-0.11572298669072853</v>
      </c>
      <c r="F47" s="6">
        <v>914.9</v>
      </c>
      <c r="G47" s="18">
        <f t="shared" si="1"/>
        <v>4.6556851978952103E-2</v>
      </c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</row>
    <row r="48" spans="1:21" x14ac:dyDescent="0.2">
      <c r="A48" s="8" t="s">
        <v>46</v>
      </c>
      <c r="B48" s="9">
        <v>1039.81</v>
      </c>
      <c r="C48" s="15">
        <f t="shared" si="2"/>
        <v>-4.3501057860362402E-2</v>
      </c>
      <c r="D48" s="9">
        <v>1630.02</v>
      </c>
      <c r="E48" s="15">
        <f t="shared" si="0"/>
        <v>-9.9489795918368002E-3</v>
      </c>
      <c r="F48" s="9">
        <v>928.4</v>
      </c>
      <c r="G48" s="18">
        <f t="shared" si="1"/>
        <v>1.4755711006667395E-2</v>
      </c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</row>
    <row r="49" spans="1:21" x14ac:dyDescent="0.2">
      <c r="A49" s="5" t="s">
        <v>47</v>
      </c>
      <c r="B49" s="6">
        <v>1094.3</v>
      </c>
      <c r="C49" s="15">
        <f t="shared" si="2"/>
        <v>5.2403804541214273E-2</v>
      </c>
      <c r="D49" s="6">
        <v>1724.19</v>
      </c>
      <c r="E49" s="15">
        <f t="shared" si="0"/>
        <v>5.7772297272426151E-2</v>
      </c>
      <c r="F49" s="6">
        <v>974.4</v>
      </c>
      <c r="G49" s="18">
        <f t="shared" si="1"/>
        <v>4.9547608789314954E-2</v>
      </c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</row>
    <row r="50" spans="1:21" x14ac:dyDescent="0.2">
      <c r="A50" s="8" t="s">
        <v>48</v>
      </c>
      <c r="B50" s="9">
        <v>1174.5899999999999</v>
      </c>
      <c r="C50" s="15">
        <f t="shared" si="2"/>
        <v>7.3371104815863994E-2</v>
      </c>
      <c r="D50" s="9">
        <v>1805.35</v>
      </c>
      <c r="E50" s="15">
        <f t="shared" si="0"/>
        <v>4.7071378444370891E-2</v>
      </c>
      <c r="F50" s="9">
        <v>996.7</v>
      </c>
      <c r="G50" s="18">
        <f t="shared" si="1"/>
        <v>2.2885878489326834E-2</v>
      </c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</row>
    <row r="51" spans="1:21" x14ac:dyDescent="0.2">
      <c r="A51" s="5" t="s">
        <v>49</v>
      </c>
      <c r="B51" s="6">
        <v>1269.93</v>
      </c>
      <c r="C51" s="15">
        <f t="shared" si="2"/>
        <v>8.1168748244068278E-2</v>
      </c>
      <c r="D51" s="6">
        <v>1866.4</v>
      </c>
      <c r="E51" s="15">
        <f t="shared" si="0"/>
        <v>3.3816157531780647E-2</v>
      </c>
      <c r="F51" s="6">
        <v>968.9</v>
      </c>
      <c r="G51" s="18">
        <f t="shared" si="1"/>
        <v>-2.7892043744356443E-2</v>
      </c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</row>
    <row r="52" spans="1:21" x14ac:dyDescent="0.2">
      <c r="A52" s="8" t="s">
        <v>50</v>
      </c>
      <c r="B52" s="9">
        <v>1289.03</v>
      </c>
      <c r="C52" s="15">
        <f t="shared" si="2"/>
        <v>1.5040199066090184E-2</v>
      </c>
      <c r="D52" s="9">
        <v>1914.87</v>
      </c>
      <c r="E52" s="15">
        <f t="shared" si="0"/>
        <v>2.5969781397342368E-2</v>
      </c>
      <c r="F52" s="9">
        <v>935.9</v>
      </c>
      <c r="G52" s="18">
        <f t="shared" si="1"/>
        <v>-3.4059242439880275E-2</v>
      </c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</row>
    <row r="53" spans="1:21" x14ac:dyDescent="0.2">
      <c r="A53" s="5" t="s">
        <v>51</v>
      </c>
      <c r="B53" s="6">
        <v>1278.72</v>
      </c>
      <c r="C53" s="15">
        <f t="shared" si="2"/>
        <v>-7.9982622592181304E-3</v>
      </c>
      <c r="D53" s="6">
        <v>1881.82</v>
      </c>
      <c r="E53" s="15">
        <f t="shared" si="0"/>
        <v>-1.725965731355129E-2</v>
      </c>
      <c r="F53" s="6">
        <v>923.6</v>
      </c>
      <c r="G53" s="18">
        <f t="shared" si="1"/>
        <v>-1.3142429746767768E-2</v>
      </c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</row>
    <row r="54" spans="1:21" x14ac:dyDescent="0.2">
      <c r="A54" s="8" t="s">
        <v>52</v>
      </c>
      <c r="B54" s="9">
        <v>1322.59</v>
      </c>
      <c r="C54" s="15">
        <f t="shared" si="2"/>
        <v>3.4307745245245158E-2</v>
      </c>
      <c r="D54" s="9">
        <v>2150.6</v>
      </c>
      <c r="E54" s="15">
        <f t="shared" si="0"/>
        <v>0.14282981369100126</v>
      </c>
      <c r="F54" s="9">
        <v>955.6</v>
      </c>
      <c r="G54" s="18">
        <f t="shared" si="1"/>
        <v>3.4647033347769599E-2</v>
      </c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</row>
    <row r="55" spans="1:21" x14ac:dyDescent="0.2">
      <c r="A55" s="5" t="s">
        <v>53</v>
      </c>
      <c r="B55" s="6">
        <v>1400.58</v>
      </c>
      <c r="C55" s="15">
        <f t="shared" si="2"/>
        <v>5.896763169236121E-2</v>
      </c>
      <c r="D55" s="6">
        <v>2364.1999999999998</v>
      </c>
      <c r="E55" s="15">
        <f t="shared" si="0"/>
        <v>9.9321119687529019E-2</v>
      </c>
      <c r="F55" s="6">
        <v>966.2</v>
      </c>
      <c r="G55" s="18">
        <f t="shared" si="1"/>
        <v>1.1092507325240711E-2</v>
      </c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</row>
    <row r="56" spans="1:21" x14ac:dyDescent="0.2">
      <c r="A56" s="8" t="s">
        <v>54</v>
      </c>
      <c r="B56" s="9">
        <v>1492.42</v>
      </c>
      <c r="C56" s="15">
        <f t="shared" si="2"/>
        <v>6.5572834111582448E-2</v>
      </c>
      <c r="D56" s="9">
        <v>2458.19</v>
      </c>
      <c r="E56" s="15">
        <f t="shared" si="0"/>
        <v>3.9755519837577295E-2</v>
      </c>
      <c r="F56" s="9">
        <v>964</v>
      </c>
      <c r="G56" s="18">
        <f t="shared" si="1"/>
        <v>-2.2769612916580888E-3</v>
      </c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</row>
    <row r="57" spans="1:21" x14ac:dyDescent="0.2">
      <c r="A57" s="5" t="s">
        <v>55</v>
      </c>
      <c r="B57" s="6">
        <v>1455.36</v>
      </c>
      <c r="C57" s="15">
        <f t="shared" si="2"/>
        <v>-2.4832151807132156E-2</v>
      </c>
      <c r="D57" s="6">
        <v>2406.23</v>
      </c>
      <c r="E57" s="15">
        <f t="shared" si="0"/>
        <v>-2.1137503610380009E-2</v>
      </c>
      <c r="F57" s="6">
        <v>944.9</v>
      </c>
      <c r="G57" s="18">
        <f t="shared" si="1"/>
        <v>-1.9813278008298778E-2</v>
      </c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</row>
    <row r="58" spans="1:21" x14ac:dyDescent="0.2">
      <c r="A58" s="8" t="s">
        <v>56</v>
      </c>
      <c r="B58" s="9">
        <v>1569.22</v>
      </c>
      <c r="C58" s="15">
        <f t="shared" si="2"/>
        <v>7.8234938434476792E-2</v>
      </c>
      <c r="D58" s="9">
        <v>2505.9299999999998</v>
      </c>
      <c r="E58" s="15">
        <f t="shared" si="0"/>
        <v>4.1434110621179111E-2</v>
      </c>
      <c r="F58" s="9">
        <v>992.4</v>
      </c>
      <c r="G58" s="18">
        <f t="shared" si="1"/>
        <v>5.0269869827494977E-2</v>
      </c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</row>
    <row r="59" spans="1:21" x14ac:dyDescent="0.2">
      <c r="A59" s="5" t="s">
        <v>57</v>
      </c>
      <c r="B59" s="6">
        <v>1698.05</v>
      </c>
      <c r="C59" s="15">
        <f t="shared" si="2"/>
        <v>8.2098112438026491E-2</v>
      </c>
      <c r="D59" s="6">
        <v>2547.67</v>
      </c>
      <c r="E59" s="15">
        <f t="shared" si="0"/>
        <v>1.6656490803813449E-2</v>
      </c>
      <c r="F59" s="6">
        <v>1058.5</v>
      </c>
      <c r="G59" s="18">
        <f t="shared" si="1"/>
        <v>6.6606207174526422E-2</v>
      </c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</row>
    <row r="60" spans="1:21" x14ac:dyDescent="0.2">
      <c r="A60" s="8" t="s">
        <v>58</v>
      </c>
      <c r="B60" s="9">
        <v>1892.59</v>
      </c>
      <c r="C60" s="15">
        <f t="shared" si="2"/>
        <v>0.11456670887194133</v>
      </c>
      <c r="D60" s="9">
        <v>2802.45</v>
      </c>
      <c r="E60" s="15">
        <f t="shared" si="0"/>
        <v>0.10000510270168418</v>
      </c>
      <c r="F60" s="9">
        <v>1151.7</v>
      </c>
      <c r="G60" s="18">
        <f t="shared" si="1"/>
        <v>8.8049126121870616E-2</v>
      </c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</row>
    <row r="61" spans="1:21" x14ac:dyDescent="0.2">
      <c r="A61" s="5" t="s">
        <v>59</v>
      </c>
      <c r="B61" s="6">
        <v>1878.31</v>
      </c>
      <c r="C61" s="15">
        <f t="shared" si="2"/>
        <v>-7.5452158153641166E-3</v>
      </c>
      <c r="D61" s="6">
        <v>2985.3</v>
      </c>
      <c r="E61" s="15">
        <f t="shared" si="0"/>
        <v>6.5246480757908398E-2</v>
      </c>
      <c r="F61" s="6">
        <v>1114.3</v>
      </c>
      <c r="G61" s="18">
        <f t="shared" si="1"/>
        <v>-3.2473734479465215E-2</v>
      </c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</row>
    <row r="62" spans="1:21" x14ac:dyDescent="0.2">
      <c r="A62" s="8" t="s">
        <v>60</v>
      </c>
      <c r="B62" s="9">
        <v>2060.5500000000002</v>
      </c>
      <c r="C62" s="15">
        <f t="shared" si="2"/>
        <v>9.7023388045636899E-2</v>
      </c>
      <c r="D62" s="9">
        <v>3008.93</v>
      </c>
      <c r="E62" s="15">
        <f t="shared" si="0"/>
        <v>7.9154523833449408E-3</v>
      </c>
      <c r="F62" s="9">
        <v>1156.5</v>
      </c>
      <c r="G62" s="18">
        <f t="shared" si="1"/>
        <v>3.7871309342187964E-2</v>
      </c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</row>
    <row r="63" spans="1:21" x14ac:dyDescent="0.2">
      <c r="A63" s="5" t="s">
        <v>61</v>
      </c>
      <c r="B63" s="6">
        <v>1916.15</v>
      </c>
      <c r="C63" s="15">
        <f t="shared" si="2"/>
        <v>-7.0078377132319083E-2</v>
      </c>
      <c r="D63" s="6">
        <v>2877.65</v>
      </c>
      <c r="E63" s="15">
        <f t="shared" si="0"/>
        <v>-4.3630127653351773E-2</v>
      </c>
      <c r="F63" s="6">
        <v>1032.2</v>
      </c>
      <c r="G63" s="18">
        <f t="shared" si="1"/>
        <v>-0.10747946389969733</v>
      </c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</row>
    <row r="64" spans="1:21" x14ac:dyDescent="0.2">
      <c r="A64" s="8" t="s">
        <v>62</v>
      </c>
      <c r="B64" s="9">
        <v>1805.07</v>
      </c>
      <c r="C64" s="15">
        <f t="shared" si="2"/>
        <v>-5.797040941471187E-2</v>
      </c>
      <c r="D64" s="9">
        <v>2924.04</v>
      </c>
      <c r="E64" s="15">
        <f t="shared" si="0"/>
        <v>1.6120793008183715E-2</v>
      </c>
      <c r="F64" s="9">
        <v>1022.2</v>
      </c>
      <c r="G64" s="18">
        <f t="shared" si="1"/>
        <v>-9.6880449525285801E-3</v>
      </c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</row>
    <row r="65" spans="1:21" x14ac:dyDescent="0.2">
      <c r="A65" s="5" t="s">
        <v>63</v>
      </c>
      <c r="B65" s="6">
        <v>1849</v>
      </c>
      <c r="C65" s="15">
        <f t="shared" si="2"/>
        <v>2.4337006321084539E-2</v>
      </c>
      <c r="D65" s="6">
        <v>2903.5</v>
      </c>
      <c r="E65" s="15">
        <f t="shared" si="0"/>
        <v>-7.0245277082392728E-3</v>
      </c>
      <c r="F65" s="6">
        <v>1061.4000000000001</v>
      </c>
      <c r="G65" s="18">
        <f t="shared" si="1"/>
        <v>3.8348659753472944E-2</v>
      </c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</row>
    <row r="66" spans="1:21" x14ac:dyDescent="0.2">
      <c r="A66" s="8" t="s">
        <v>64</v>
      </c>
      <c r="B66" s="9">
        <v>1762.69</v>
      </c>
      <c r="C66" s="15">
        <f t="shared" si="2"/>
        <v>-4.6679286100594887E-2</v>
      </c>
      <c r="D66" s="9">
        <v>2773.31</v>
      </c>
      <c r="E66" s="15">
        <f t="shared" si="0"/>
        <v>-4.4838987428965062E-2</v>
      </c>
      <c r="F66" s="9">
        <v>1036.2</v>
      </c>
      <c r="G66" s="18">
        <f t="shared" si="1"/>
        <v>-2.3742227247032264E-2</v>
      </c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</row>
    <row r="67" spans="1:21" x14ac:dyDescent="0.2">
      <c r="A67" s="5" t="s">
        <v>65</v>
      </c>
      <c r="B67" s="6">
        <v>1780.05</v>
      </c>
      <c r="C67" s="15">
        <f t="shared" si="2"/>
        <v>9.8485836987785135E-3</v>
      </c>
      <c r="D67" s="6">
        <v>2994.64</v>
      </c>
      <c r="E67" s="15">
        <f t="shared" si="0"/>
        <v>7.9807161839101984E-2</v>
      </c>
      <c r="F67" s="6">
        <v>1009.6</v>
      </c>
      <c r="G67" s="18">
        <f t="shared" si="1"/>
        <v>-2.5670719938235883E-2</v>
      </c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</row>
    <row r="68" spans="1:21" x14ac:dyDescent="0.2">
      <c r="A68" s="8" t="s">
        <v>66</v>
      </c>
      <c r="B68" s="9">
        <v>1860.1</v>
      </c>
      <c r="C68" s="15">
        <f t="shared" ref="C68:C131" si="3">(B68-B67)/B67</f>
        <v>4.4970646891941211E-2</v>
      </c>
      <c r="D68" s="9">
        <v>3075.67</v>
      </c>
      <c r="E68" s="15">
        <f t="shared" ref="E68:E131" si="4">(D68-D67)/D67</f>
        <v>2.7058344241711926E-2</v>
      </c>
      <c r="F68" s="9">
        <v>1026.8</v>
      </c>
      <c r="G68" s="18">
        <f t="shared" ref="G68:G131" si="5">(F68-F67)/F67</f>
        <v>1.7036450079239235E-2</v>
      </c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</row>
    <row r="69" spans="1:21" x14ac:dyDescent="0.2">
      <c r="A69" s="5" t="s">
        <v>67</v>
      </c>
      <c r="B69" s="6">
        <v>1888.32</v>
      </c>
      <c r="C69" s="15">
        <f t="shared" si="3"/>
        <v>1.5171227353368113E-2</v>
      </c>
      <c r="D69" s="6">
        <v>3036.84</v>
      </c>
      <c r="E69" s="15">
        <f t="shared" si="4"/>
        <v>-1.2624891487058081E-2</v>
      </c>
      <c r="F69" s="6">
        <v>1014.4</v>
      </c>
      <c r="G69" s="18">
        <f t="shared" si="5"/>
        <v>-1.2076353720296043E-2</v>
      </c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</row>
    <row r="70" spans="1:21" x14ac:dyDescent="0.2">
      <c r="A70" s="8" t="s">
        <v>68</v>
      </c>
      <c r="B70" s="9">
        <v>1760.83</v>
      </c>
      <c r="C70" s="15">
        <f t="shared" si="3"/>
        <v>-6.7515039823758685E-2</v>
      </c>
      <c r="D70" s="9">
        <v>2915.52</v>
      </c>
      <c r="E70" s="15">
        <f t="shared" si="4"/>
        <v>-3.9949421108784182E-2</v>
      </c>
      <c r="F70" s="9">
        <v>986.2</v>
      </c>
      <c r="G70" s="18">
        <f t="shared" si="5"/>
        <v>-2.7799684542586686E-2</v>
      </c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</row>
    <row r="71" spans="1:21" x14ac:dyDescent="0.2">
      <c r="A71" s="5" t="s">
        <v>69</v>
      </c>
      <c r="B71" s="6">
        <v>1674.32</v>
      </c>
      <c r="C71" s="15">
        <f t="shared" si="3"/>
        <v>-4.9130239716497333E-2</v>
      </c>
      <c r="D71" s="6">
        <v>2813.55</v>
      </c>
      <c r="E71" s="15">
        <f t="shared" si="4"/>
        <v>-3.4974892986499764E-2</v>
      </c>
      <c r="F71" s="6">
        <v>979.1</v>
      </c>
      <c r="G71" s="18">
        <f t="shared" si="5"/>
        <v>-7.1993510444129209E-3</v>
      </c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</row>
    <row r="72" spans="1:21" x14ac:dyDescent="0.2">
      <c r="A72" s="8" t="s">
        <v>70</v>
      </c>
      <c r="B72" s="9">
        <v>1654.07</v>
      </c>
      <c r="C72" s="15">
        <f t="shared" si="3"/>
        <v>-1.2094462229442401E-2</v>
      </c>
      <c r="D72" s="9">
        <v>2977.36</v>
      </c>
      <c r="E72" s="15">
        <f t="shared" si="4"/>
        <v>5.8221819409642599E-2</v>
      </c>
      <c r="F72" s="9">
        <v>1030.7</v>
      </c>
      <c r="G72" s="18">
        <f t="shared" si="5"/>
        <v>5.2701460524971933E-2</v>
      </c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</row>
    <row r="73" spans="1:21" x14ac:dyDescent="0.2">
      <c r="A73" s="5" t="s">
        <v>71</v>
      </c>
      <c r="B73" s="6">
        <v>1656.74</v>
      </c>
      <c r="C73" s="15">
        <f t="shared" si="3"/>
        <v>1.614200124541327E-3</v>
      </c>
      <c r="D73" s="6">
        <v>2926.26</v>
      </c>
      <c r="E73" s="15">
        <f t="shared" si="4"/>
        <v>-1.7162855684230295E-2</v>
      </c>
      <c r="F73" s="6">
        <v>1018.1</v>
      </c>
      <c r="G73" s="18">
        <f t="shared" si="5"/>
        <v>-1.2224701659066676E-2</v>
      </c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</row>
    <row r="74" spans="1:21" x14ac:dyDescent="0.2">
      <c r="A74" s="8" t="s">
        <v>72</v>
      </c>
      <c r="B74" s="9">
        <v>1589.34</v>
      </c>
      <c r="C74" s="15">
        <f t="shared" si="3"/>
        <v>-4.0682303801441437E-2</v>
      </c>
      <c r="D74" s="9">
        <v>2616.41</v>
      </c>
      <c r="E74" s="15">
        <f t="shared" si="4"/>
        <v>-0.10588601149590274</v>
      </c>
      <c r="F74" s="9">
        <v>1019.1</v>
      </c>
      <c r="G74" s="18">
        <f t="shared" si="5"/>
        <v>9.8222178567920629E-4</v>
      </c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</row>
    <row r="75" spans="1:21" x14ac:dyDescent="0.2">
      <c r="A75" s="5" t="s">
        <v>73</v>
      </c>
      <c r="B75" s="6">
        <v>1591.55</v>
      </c>
      <c r="C75" s="15">
        <f t="shared" si="3"/>
        <v>1.3905143015339931E-3</v>
      </c>
      <c r="D75" s="6">
        <v>2537.71</v>
      </c>
      <c r="E75" s="15">
        <f t="shared" si="4"/>
        <v>-3.0079383582848188E-2</v>
      </c>
      <c r="F75" s="6">
        <v>1035.8</v>
      </c>
      <c r="G75" s="18">
        <f t="shared" si="5"/>
        <v>1.6387008144441106E-2</v>
      </c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</row>
    <row r="76" spans="1:21" x14ac:dyDescent="0.2">
      <c r="A76" s="8" t="s">
        <v>74</v>
      </c>
      <c r="B76" s="9">
        <v>1612.48</v>
      </c>
      <c r="C76" s="15">
        <f t="shared" si="3"/>
        <v>1.3150702145707056E-2</v>
      </c>
      <c r="D76" s="9">
        <v>2561.02</v>
      </c>
      <c r="E76" s="15">
        <f t="shared" si="4"/>
        <v>9.1854467216506003E-3</v>
      </c>
      <c r="F76" s="9">
        <v>1063.9000000000001</v>
      </c>
      <c r="G76" s="18">
        <f t="shared" si="5"/>
        <v>2.7128789341571865E-2</v>
      </c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</row>
    <row r="77" spans="1:21" x14ac:dyDescent="0.2">
      <c r="A77" s="5" t="s">
        <v>75</v>
      </c>
      <c r="B77" s="6">
        <v>1587.23</v>
      </c>
      <c r="C77" s="15">
        <f t="shared" si="3"/>
        <v>-1.565910895018853E-2</v>
      </c>
      <c r="D77" s="6">
        <v>2595.7800000000002</v>
      </c>
      <c r="E77" s="15">
        <f t="shared" si="4"/>
        <v>1.3572717120522377E-2</v>
      </c>
      <c r="F77" s="6">
        <v>1045.4000000000001</v>
      </c>
      <c r="G77" s="18">
        <f t="shared" si="5"/>
        <v>-1.7388852335745841E-2</v>
      </c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</row>
    <row r="78" spans="1:21" x14ac:dyDescent="0.2">
      <c r="A78" s="8" t="s">
        <v>76</v>
      </c>
      <c r="B78" s="9">
        <v>1589.26</v>
      </c>
      <c r="C78" s="15">
        <f t="shared" si="3"/>
        <v>1.2789576809913955E-3</v>
      </c>
      <c r="D78" s="9">
        <v>2658.26</v>
      </c>
      <c r="E78" s="15">
        <f t="shared" si="4"/>
        <v>2.4069836426815837E-2</v>
      </c>
      <c r="F78" s="9">
        <v>1035.8</v>
      </c>
      <c r="G78" s="18">
        <f t="shared" si="5"/>
        <v>-9.1830878132773443E-3</v>
      </c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</row>
    <row r="79" spans="1:21" x14ac:dyDescent="0.2">
      <c r="A79" s="5" t="s">
        <v>77</v>
      </c>
      <c r="B79" s="6">
        <v>1482.48</v>
      </c>
      <c r="C79" s="15">
        <f t="shared" si="3"/>
        <v>-6.7188502825214227E-2</v>
      </c>
      <c r="D79" s="6">
        <v>2173.4</v>
      </c>
      <c r="E79" s="15">
        <f t="shared" si="4"/>
        <v>-0.18239750814442535</v>
      </c>
      <c r="F79" s="6">
        <v>1008.5</v>
      </c>
      <c r="G79" s="18">
        <f t="shared" si="5"/>
        <v>-2.6356439467078545E-2</v>
      </c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</row>
    <row r="80" spans="1:21" x14ac:dyDescent="0.2">
      <c r="A80" s="8" t="s">
        <v>78</v>
      </c>
      <c r="B80" s="9">
        <v>1458.7</v>
      </c>
      <c r="C80" s="15">
        <f t="shared" si="3"/>
        <v>-1.6040688575899825E-2</v>
      </c>
      <c r="D80" s="9">
        <v>1985.57</v>
      </c>
      <c r="E80" s="15">
        <f t="shared" si="4"/>
        <v>-8.6422195638170676E-2</v>
      </c>
      <c r="F80" s="9">
        <v>1000.1</v>
      </c>
      <c r="G80" s="18">
        <f t="shared" si="5"/>
        <v>-8.3292017848289306E-3</v>
      </c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</row>
    <row r="81" spans="1:21" x14ac:dyDescent="0.2">
      <c r="A81" s="5" t="s">
        <v>79</v>
      </c>
      <c r="B81" s="6">
        <v>1463.36</v>
      </c>
      <c r="C81" s="15">
        <f t="shared" si="3"/>
        <v>3.1946253513401345E-3</v>
      </c>
      <c r="D81" s="6">
        <v>2008.57</v>
      </c>
      <c r="E81" s="15">
        <f t="shared" si="4"/>
        <v>1.1583575497212388E-2</v>
      </c>
      <c r="F81" s="6">
        <v>1006.9</v>
      </c>
      <c r="G81" s="18">
        <f t="shared" si="5"/>
        <v>6.7993200679931547E-3</v>
      </c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</row>
    <row r="82" spans="1:21" x14ac:dyDescent="0.2">
      <c r="A82" s="8" t="s">
        <v>80</v>
      </c>
      <c r="B82" s="9">
        <v>1407.38</v>
      </c>
      <c r="C82" s="15">
        <f t="shared" si="3"/>
        <v>-3.825442816531803E-2</v>
      </c>
      <c r="D82" s="9">
        <v>1941.45</v>
      </c>
      <c r="E82" s="15">
        <f t="shared" si="4"/>
        <v>-3.341680897354829E-2</v>
      </c>
      <c r="F82" s="9">
        <v>1000.3</v>
      </c>
      <c r="G82" s="18">
        <f t="shared" si="5"/>
        <v>-6.5547720726984041E-3</v>
      </c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</row>
    <row r="83" spans="1:21" x14ac:dyDescent="0.2">
      <c r="A83" s="5" t="s">
        <v>81</v>
      </c>
      <c r="B83" s="6">
        <v>1336.34</v>
      </c>
      <c r="C83" s="15">
        <f t="shared" si="3"/>
        <v>-5.0476772442410854E-2</v>
      </c>
      <c r="D83" s="6">
        <v>1961.17</v>
      </c>
      <c r="E83" s="15">
        <f t="shared" si="4"/>
        <v>1.0157356614901247E-2</v>
      </c>
      <c r="F83" s="6">
        <v>1003.1</v>
      </c>
      <c r="G83" s="18">
        <f t="shared" si="5"/>
        <v>2.799160251924491E-3</v>
      </c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</row>
    <row r="84" spans="1:21" x14ac:dyDescent="0.2">
      <c r="A84" s="8" t="s">
        <v>82</v>
      </c>
      <c r="B84" s="9">
        <v>1449.52</v>
      </c>
      <c r="C84" s="15">
        <f t="shared" si="3"/>
        <v>8.4694014996183661E-2</v>
      </c>
      <c r="D84" s="9">
        <v>2230.86</v>
      </c>
      <c r="E84" s="15">
        <f t="shared" si="4"/>
        <v>0.13751485082884199</v>
      </c>
      <c r="F84" s="9">
        <v>1046.5</v>
      </c>
      <c r="G84" s="18">
        <f t="shared" si="5"/>
        <v>4.3265875785066271E-2</v>
      </c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</row>
    <row r="85" spans="1:21" x14ac:dyDescent="0.2">
      <c r="A85" s="5" t="s">
        <v>83</v>
      </c>
      <c r="B85" s="6">
        <v>1500.29</v>
      </c>
      <c r="C85" s="15">
        <f t="shared" si="3"/>
        <v>3.5025387714553768E-2</v>
      </c>
      <c r="D85" s="6">
        <v>2268.08</v>
      </c>
      <c r="E85" s="15">
        <f t="shared" si="4"/>
        <v>1.6684148713948792E-2</v>
      </c>
      <c r="F85" s="6">
        <v>1036.3</v>
      </c>
      <c r="G85" s="18">
        <f t="shared" si="5"/>
        <v>-9.7467749641663125E-3</v>
      </c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</row>
    <row r="86" spans="1:21" x14ac:dyDescent="0.2">
      <c r="A86" s="8" t="s">
        <v>84</v>
      </c>
      <c r="B86" s="9">
        <v>1575.61</v>
      </c>
      <c r="C86" s="15">
        <f t="shared" si="3"/>
        <v>5.0203627298722207E-2</v>
      </c>
      <c r="D86" s="9">
        <v>2434.9299999999998</v>
      </c>
      <c r="E86" s="15">
        <f t="shared" si="4"/>
        <v>7.3564424535289719E-2</v>
      </c>
      <c r="F86" s="9">
        <v>1086.5</v>
      </c>
      <c r="G86" s="18">
        <f t="shared" si="5"/>
        <v>4.8441570973656325E-2</v>
      </c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</row>
    <row r="87" spans="1:21" x14ac:dyDescent="0.2">
      <c r="A87" s="5" t="s">
        <v>85</v>
      </c>
      <c r="B87" s="6">
        <v>1580.01</v>
      </c>
      <c r="C87" s="15">
        <f t="shared" si="3"/>
        <v>2.7925692271565244E-3</v>
      </c>
      <c r="D87" s="6">
        <v>2405.85</v>
      </c>
      <c r="E87" s="15">
        <f t="shared" si="4"/>
        <v>-1.1942848459709285E-2</v>
      </c>
      <c r="F87" s="6">
        <v>1179.4000000000001</v>
      </c>
      <c r="G87" s="18">
        <f t="shared" si="5"/>
        <v>8.5503911642890104E-2</v>
      </c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</row>
    <row r="88" spans="1:21" x14ac:dyDescent="0.2">
      <c r="A88" s="8" t="s">
        <v>86</v>
      </c>
      <c r="B88" s="9">
        <v>1631.57</v>
      </c>
      <c r="C88" s="15">
        <f t="shared" si="3"/>
        <v>3.2632704856298343E-2</v>
      </c>
      <c r="D88" s="9">
        <v>2421.29</v>
      </c>
      <c r="E88" s="15">
        <f t="shared" si="4"/>
        <v>6.4176902134381007E-3</v>
      </c>
      <c r="F88" s="9">
        <v>1254.8</v>
      </c>
      <c r="G88" s="18">
        <f t="shared" si="5"/>
        <v>6.3930812277429083E-2</v>
      </c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</row>
    <row r="89" spans="1:21" x14ac:dyDescent="0.2">
      <c r="A89" s="5" t="s">
        <v>87</v>
      </c>
      <c r="B89" s="6">
        <v>1561.44</v>
      </c>
      <c r="C89" s="15">
        <f t="shared" si="3"/>
        <v>-4.2983138939794115E-2</v>
      </c>
      <c r="D89" s="6">
        <v>2391.1799999999998</v>
      </c>
      <c r="E89" s="15">
        <f t="shared" si="4"/>
        <v>-1.2435519908808994E-2</v>
      </c>
      <c r="F89" s="6">
        <v>1240.4000000000001</v>
      </c>
      <c r="G89" s="18">
        <f t="shared" si="5"/>
        <v>-1.1475932419508977E-2</v>
      </c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</row>
    <row r="90" spans="1:21" x14ac:dyDescent="0.2">
      <c r="A90" s="8" t="s">
        <v>88</v>
      </c>
      <c r="B90" s="9">
        <v>1625.25</v>
      </c>
      <c r="C90" s="15">
        <f t="shared" si="3"/>
        <v>4.0866123578235436E-2</v>
      </c>
      <c r="D90" s="9">
        <v>2514.33</v>
      </c>
      <c r="E90" s="15">
        <f t="shared" si="4"/>
        <v>5.1501769001079008E-2</v>
      </c>
      <c r="F90" s="9">
        <v>1310.5</v>
      </c>
      <c r="G90" s="18">
        <f t="shared" si="5"/>
        <v>5.6514027732989282E-2</v>
      </c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</row>
    <row r="91" spans="1:21" x14ac:dyDescent="0.2">
      <c r="A91" s="5" t="s">
        <v>89</v>
      </c>
      <c r="B91" s="6">
        <v>1567.55</v>
      </c>
      <c r="C91" s="15">
        <f t="shared" si="3"/>
        <v>-3.550223042608832E-2</v>
      </c>
      <c r="D91" s="6">
        <v>2612.62</v>
      </c>
      <c r="E91" s="15">
        <f t="shared" si="4"/>
        <v>3.9091925085410414E-2</v>
      </c>
      <c r="F91" s="6">
        <v>1354.2</v>
      </c>
      <c r="G91" s="18">
        <f t="shared" si="5"/>
        <v>3.3346051125524641E-2</v>
      </c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</row>
    <row r="92" spans="1:21" x14ac:dyDescent="0.2">
      <c r="A92" s="8" t="s">
        <v>90</v>
      </c>
      <c r="B92" s="9">
        <v>1591.99</v>
      </c>
      <c r="C92" s="15">
        <f t="shared" si="3"/>
        <v>1.559120921182741E-2</v>
      </c>
      <c r="D92" s="9">
        <v>2450.46</v>
      </c>
      <c r="E92" s="15">
        <f t="shared" si="4"/>
        <v>-6.2067962428519974E-2</v>
      </c>
      <c r="F92" s="9">
        <v>1518</v>
      </c>
      <c r="G92" s="18">
        <f t="shared" si="5"/>
        <v>0.12095702259636681</v>
      </c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</row>
    <row r="93" spans="1:21" x14ac:dyDescent="0.2">
      <c r="A93" s="5" t="s">
        <v>91</v>
      </c>
      <c r="B93" s="6">
        <v>1710.58</v>
      </c>
      <c r="C93" s="15">
        <f t="shared" si="3"/>
        <v>7.4491673942675474E-2</v>
      </c>
      <c r="D93" s="6">
        <v>2251.1999999999998</v>
      </c>
      <c r="E93" s="15">
        <f t="shared" si="4"/>
        <v>-8.131534487402374E-2</v>
      </c>
      <c r="F93" s="6">
        <v>1653.5</v>
      </c>
      <c r="G93" s="18">
        <f t="shared" si="5"/>
        <v>8.9262187088274048E-2</v>
      </c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</row>
    <row r="94" spans="1:21" x14ac:dyDescent="0.2">
      <c r="A94" s="8" t="s">
        <v>92</v>
      </c>
      <c r="B94" s="9">
        <v>1610.6</v>
      </c>
      <c r="C94" s="15">
        <f t="shared" si="3"/>
        <v>-5.8448011785476282E-2</v>
      </c>
      <c r="D94" s="9">
        <v>2107.3000000000002</v>
      </c>
      <c r="E94" s="15">
        <f t="shared" si="4"/>
        <v>-6.3921464108031109E-2</v>
      </c>
      <c r="F94" s="9">
        <v>1640.9</v>
      </c>
      <c r="G94" s="18">
        <f t="shared" si="5"/>
        <v>-7.6201995766555239E-3</v>
      </c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</row>
    <row r="95" spans="1:21" x14ac:dyDescent="0.2">
      <c r="A95" s="5" t="s">
        <v>93</v>
      </c>
      <c r="B95" s="6">
        <v>1607.86</v>
      </c>
      <c r="C95" s="15">
        <f t="shared" si="3"/>
        <v>-1.7012293555196878E-3</v>
      </c>
      <c r="D95" s="6">
        <v>2052.2600000000002</v>
      </c>
      <c r="E95" s="15">
        <f t="shared" si="4"/>
        <v>-2.611873012860056E-2</v>
      </c>
      <c r="F95" s="6">
        <v>1280.0999999999999</v>
      </c>
      <c r="G95" s="18">
        <f t="shared" si="5"/>
        <v>-0.21987933451154865</v>
      </c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</row>
    <row r="96" spans="1:21" x14ac:dyDescent="0.2">
      <c r="A96" s="8" t="s">
        <v>94</v>
      </c>
      <c r="B96" s="9">
        <v>1598.99</v>
      </c>
      <c r="C96" s="15">
        <f t="shared" si="3"/>
        <v>-5.5166494595299907E-3</v>
      </c>
      <c r="D96" s="9">
        <v>1917.45</v>
      </c>
      <c r="E96" s="15">
        <f t="shared" si="4"/>
        <v>-6.5688557979983117E-2</v>
      </c>
      <c r="F96" s="9">
        <v>1173</v>
      </c>
      <c r="G96" s="18">
        <f t="shared" si="5"/>
        <v>-8.3665338645418266E-2</v>
      </c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</row>
    <row r="97" spans="1:21" x14ac:dyDescent="0.2">
      <c r="A97" s="5" t="s">
        <v>95</v>
      </c>
      <c r="B97" s="6">
        <v>1530.51</v>
      </c>
      <c r="C97" s="15">
        <f t="shared" si="3"/>
        <v>-4.2827034565569529E-2</v>
      </c>
      <c r="D97" s="6">
        <v>1762.33</v>
      </c>
      <c r="E97" s="15">
        <f t="shared" si="4"/>
        <v>-8.0899110798195575E-2</v>
      </c>
      <c r="F97" s="6">
        <v>1102.2</v>
      </c>
      <c r="G97" s="18">
        <f t="shared" si="5"/>
        <v>-6.0358056265984616E-2</v>
      </c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</row>
    <row r="98" spans="1:21" x14ac:dyDescent="0.2">
      <c r="A98" s="8" t="s">
        <v>96</v>
      </c>
      <c r="B98" s="9">
        <v>1485.79</v>
      </c>
      <c r="C98" s="15">
        <f t="shared" si="3"/>
        <v>-2.9219018497102293E-2</v>
      </c>
      <c r="D98" s="9">
        <v>1688.45</v>
      </c>
      <c r="E98" s="15">
        <f t="shared" si="4"/>
        <v>-4.1921774015082243E-2</v>
      </c>
      <c r="F98" s="9">
        <v>1097.2</v>
      </c>
      <c r="G98" s="18">
        <f t="shared" si="5"/>
        <v>-4.5363817818907639E-3</v>
      </c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</row>
    <row r="99" spans="1:21" x14ac:dyDescent="0.2">
      <c r="A99" s="5" t="s">
        <v>97</v>
      </c>
      <c r="B99" s="6">
        <v>1465.56</v>
      </c>
      <c r="C99" s="15">
        <f t="shared" si="3"/>
        <v>-1.3615652279258858E-2</v>
      </c>
      <c r="D99" s="6">
        <v>1664.8</v>
      </c>
      <c r="E99" s="15">
        <f t="shared" si="4"/>
        <v>-1.4006929432319636E-2</v>
      </c>
      <c r="F99" s="6">
        <v>1044</v>
      </c>
      <c r="G99" s="18">
        <f t="shared" si="5"/>
        <v>-4.8487057965730988E-2</v>
      </c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</row>
    <row r="100" spans="1:21" x14ac:dyDescent="0.2">
      <c r="A100" s="8" t="s">
        <v>98</v>
      </c>
      <c r="B100" s="9">
        <v>1437.7</v>
      </c>
      <c r="C100" s="15">
        <f t="shared" si="3"/>
        <v>-1.9009798302355347E-2</v>
      </c>
      <c r="D100" s="9">
        <v>1747.98</v>
      </c>
      <c r="E100" s="15">
        <f t="shared" si="4"/>
        <v>4.9963959634791007E-2</v>
      </c>
      <c r="F100" s="9">
        <v>1047.5999999999999</v>
      </c>
      <c r="G100" s="18">
        <f t="shared" si="5"/>
        <v>3.4482758620688783E-3</v>
      </c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</row>
    <row r="101" spans="1:21" x14ac:dyDescent="0.2">
      <c r="A101" s="5" t="s">
        <v>99</v>
      </c>
      <c r="B101" s="6">
        <v>1418.16</v>
      </c>
      <c r="C101" s="15">
        <f t="shared" si="3"/>
        <v>-1.3591152535299411E-2</v>
      </c>
      <c r="D101" s="6">
        <v>1800.9</v>
      </c>
      <c r="E101" s="15">
        <f t="shared" si="4"/>
        <v>3.0274945937596581E-2</v>
      </c>
      <c r="F101" s="6">
        <v>1097</v>
      </c>
      <c r="G101" s="18">
        <f t="shared" si="5"/>
        <v>4.715540282550601E-2</v>
      </c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</row>
    <row r="102" spans="1:21" x14ac:dyDescent="0.2">
      <c r="A102" s="8" t="s">
        <v>100</v>
      </c>
      <c r="B102" s="9">
        <v>1364.72</v>
      </c>
      <c r="C102" s="15">
        <f t="shared" si="3"/>
        <v>-3.7682631014836161E-2</v>
      </c>
      <c r="D102" s="9">
        <v>1732.53</v>
      </c>
      <c r="E102" s="15">
        <f t="shared" si="4"/>
        <v>-3.7964351157754518E-2</v>
      </c>
      <c r="F102" s="9">
        <v>1061.0999999999999</v>
      </c>
      <c r="G102" s="18">
        <f t="shared" si="5"/>
        <v>-3.2725615314494159E-2</v>
      </c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</row>
    <row r="103" spans="1:21" x14ac:dyDescent="0.2">
      <c r="A103" s="5" t="s">
        <v>101</v>
      </c>
      <c r="B103" s="6">
        <v>1307.24</v>
      </c>
      <c r="C103" s="15">
        <f t="shared" si="3"/>
        <v>-4.2118529808312342E-2</v>
      </c>
      <c r="D103" s="6">
        <v>1660.52</v>
      </c>
      <c r="E103" s="15">
        <f t="shared" si="4"/>
        <v>-4.1563493850034341E-2</v>
      </c>
      <c r="F103" s="6">
        <v>1009.8</v>
      </c>
      <c r="G103" s="18">
        <f t="shared" si="5"/>
        <v>-4.8346055979643726E-2</v>
      </c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</row>
    <row r="104" spans="1:21" x14ac:dyDescent="0.2">
      <c r="A104" s="8" t="s">
        <v>102</v>
      </c>
      <c r="B104" s="9">
        <v>1309.21</v>
      </c>
      <c r="C104" s="15">
        <f t="shared" si="3"/>
        <v>1.5069918301153784E-3</v>
      </c>
      <c r="D104" s="9">
        <v>1651.04</v>
      </c>
      <c r="E104" s="15">
        <f t="shared" si="4"/>
        <v>-5.7090549948209104E-3</v>
      </c>
      <c r="F104" s="9">
        <v>1040.3</v>
      </c>
      <c r="G104" s="18">
        <f t="shared" si="5"/>
        <v>3.0204000792236087E-2</v>
      </c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</row>
    <row r="105" spans="1:21" x14ac:dyDescent="0.2">
      <c r="A105" s="5" t="s">
        <v>103</v>
      </c>
      <c r="B105" s="6">
        <v>1310.9</v>
      </c>
      <c r="C105" s="15">
        <f t="shared" si="3"/>
        <v>1.2908547902934246E-3</v>
      </c>
      <c r="D105" s="6">
        <v>1620.93</v>
      </c>
      <c r="E105" s="15">
        <f t="shared" si="4"/>
        <v>-1.8236990018412575E-2</v>
      </c>
      <c r="F105" s="6">
        <v>1029.8</v>
      </c>
      <c r="G105" s="18">
        <f t="shared" si="5"/>
        <v>-1.0093242333942133E-2</v>
      </c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</row>
    <row r="106" spans="1:21" x14ac:dyDescent="0.2">
      <c r="A106" s="8" t="s">
        <v>104</v>
      </c>
      <c r="B106" s="9">
        <v>1342.27</v>
      </c>
      <c r="C106" s="15">
        <f t="shared" si="3"/>
        <v>2.3930124342054993E-2</v>
      </c>
      <c r="D106" s="9">
        <v>1647.64</v>
      </c>
      <c r="E106" s="15">
        <f t="shared" si="4"/>
        <v>1.6478194616670699E-2</v>
      </c>
      <c r="F106" s="9">
        <v>1000</v>
      </c>
      <c r="G106" s="18">
        <f t="shared" si="5"/>
        <v>-2.8937657797630564E-2</v>
      </c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</row>
    <row r="107" spans="1:21" x14ac:dyDescent="0.2">
      <c r="A107" s="5" t="s">
        <v>105</v>
      </c>
      <c r="B107" s="6">
        <v>1304.06</v>
      </c>
      <c r="C107" s="15">
        <f t="shared" si="3"/>
        <v>-2.8466701930312109E-2</v>
      </c>
      <c r="D107" s="6">
        <v>1586.39</v>
      </c>
      <c r="E107" s="15">
        <f t="shared" si="4"/>
        <v>-3.7174382753514118E-2</v>
      </c>
      <c r="F107" s="6">
        <v>940.5</v>
      </c>
      <c r="G107" s="18">
        <f t="shared" si="5"/>
        <v>-5.9499999999999997E-2</v>
      </c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</row>
    <row r="108" spans="1:21" x14ac:dyDescent="0.2">
      <c r="A108" s="8" t="s">
        <v>106</v>
      </c>
      <c r="B108" s="9">
        <v>1294.96</v>
      </c>
      <c r="C108" s="15">
        <f t="shared" si="3"/>
        <v>-6.9782065242396125E-3</v>
      </c>
      <c r="D108" s="9">
        <v>1573.95</v>
      </c>
      <c r="E108" s="15">
        <f t="shared" si="4"/>
        <v>-7.8417034903145218E-3</v>
      </c>
      <c r="F108" s="9">
        <v>967.1</v>
      </c>
      <c r="G108" s="18">
        <f t="shared" si="5"/>
        <v>2.8282828282828305E-2</v>
      </c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</row>
    <row r="109" spans="1:21" x14ac:dyDescent="0.2">
      <c r="A109" s="5" t="s">
        <v>107</v>
      </c>
      <c r="B109" s="6">
        <v>1249.06</v>
      </c>
      <c r="C109" s="15">
        <f t="shared" si="3"/>
        <v>-3.5445110273676479E-2</v>
      </c>
      <c r="D109" s="6">
        <v>1473.57</v>
      </c>
      <c r="E109" s="15">
        <f t="shared" si="4"/>
        <v>-6.3775850567044767E-2</v>
      </c>
      <c r="F109" s="6">
        <v>959.2</v>
      </c>
      <c r="G109" s="18">
        <f t="shared" si="5"/>
        <v>-8.1687519387860369E-3</v>
      </c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</row>
    <row r="110" spans="1:21" x14ac:dyDescent="0.2">
      <c r="A110" s="8" t="s">
        <v>108</v>
      </c>
      <c r="B110" s="9">
        <v>1218.46</v>
      </c>
      <c r="C110" s="15">
        <f t="shared" si="3"/>
        <v>-2.4498422813956023E-2</v>
      </c>
      <c r="D110" s="9">
        <v>1431.18</v>
      </c>
      <c r="E110" s="15">
        <f t="shared" si="4"/>
        <v>-2.8766872289745227E-2</v>
      </c>
      <c r="F110" s="9">
        <v>932.8</v>
      </c>
      <c r="G110" s="18">
        <f t="shared" si="5"/>
        <v>-2.7522935779816609E-2</v>
      </c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</row>
    <row r="111" spans="1:21" x14ac:dyDescent="0.2">
      <c r="A111" s="5" t="s">
        <v>109</v>
      </c>
      <c r="B111" s="6">
        <v>1186.8499999999999</v>
      </c>
      <c r="C111" s="15">
        <f t="shared" si="3"/>
        <v>-2.5942583260837555E-2</v>
      </c>
      <c r="D111" s="6">
        <v>1410.78</v>
      </c>
      <c r="E111" s="15">
        <f t="shared" si="4"/>
        <v>-1.425397224667763E-2</v>
      </c>
      <c r="F111" s="6">
        <v>1017.3</v>
      </c>
      <c r="G111" s="18">
        <f t="shared" si="5"/>
        <v>9.0587478559176676E-2</v>
      </c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</row>
    <row r="112" spans="1:21" x14ac:dyDescent="0.2">
      <c r="A112" s="8" t="s">
        <v>110</v>
      </c>
      <c r="B112" s="9">
        <v>1181.5899999999999</v>
      </c>
      <c r="C112" s="15">
        <f t="shared" si="3"/>
        <v>-4.4318995660782672E-3</v>
      </c>
      <c r="D112" s="9">
        <v>1378.35</v>
      </c>
      <c r="E112" s="15">
        <f t="shared" si="4"/>
        <v>-2.2987283630332204E-2</v>
      </c>
      <c r="F112" s="9">
        <v>1030</v>
      </c>
      <c r="G112" s="18">
        <f t="shared" si="5"/>
        <v>1.2484026344244614E-2</v>
      </c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</row>
    <row r="113" spans="1:21" x14ac:dyDescent="0.2">
      <c r="A113" s="5" t="s">
        <v>111</v>
      </c>
      <c r="B113" s="6">
        <v>1278.2</v>
      </c>
      <c r="C113" s="15">
        <f t="shared" si="3"/>
        <v>8.1762709569309269E-2</v>
      </c>
      <c r="D113" s="6">
        <v>1466</v>
      </c>
      <c r="E113" s="15">
        <f t="shared" si="4"/>
        <v>6.3590524902963755E-2</v>
      </c>
      <c r="F113" s="6">
        <v>1019</v>
      </c>
      <c r="G113" s="18">
        <f t="shared" si="5"/>
        <v>-1.0679611650485437E-2</v>
      </c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</row>
    <row r="114" spans="1:21" x14ac:dyDescent="0.2">
      <c r="A114" s="8" t="s">
        <v>112</v>
      </c>
      <c r="B114" s="9">
        <v>1323.46</v>
      </c>
      <c r="C114" s="15">
        <f t="shared" si="3"/>
        <v>3.5409169144108896E-2</v>
      </c>
      <c r="D114" s="9">
        <v>1511.16</v>
      </c>
      <c r="E114" s="15">
        <f t="shared" si="4"/>
        <v>3.080491132332884E-2</v>
      </c>
      <c r="F114" s="9">
        <v>1040.3</v>
      </c>
      <c r="G114" s="18">
        <f t="shared" si="5"/>
        <v>2.0902845927379739E-2</v>
      </c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</row>
    <row r="115" spans="1:21" x14ac:dyDescent="0.2">
      <c r="A115" s="5" t="s">
        <v>113</v>
      </c>
      <c r="B115" s="6">
        <v>1315.31</v>
      </c>
      <c r="C115" s="15">
        <f t="shared" si="3"/>
        <v>-6.1581007359497765E-3</v>
      </c>
      <c r="D115" s="6">
        <v>1422.48</v>
      </c>
      <c r="E115" s="15">
        <f t="shared" si="4"/>
        <v>-5.8683395537203246E-2</v>
      </c>
      <c r="F115" s="6">
        <v>1000.5</v>
      </c>
      <c r="G115" s="18">
        <f t="shared" si="5"/>
        <v>-3.8258194751513944E-2</v>
      </c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</row>
    <row r="116" spans="1:21" x14ac:dyDescent="0.2">
      <c r="A116" s="8" t="s">
        <v>114</v>
      </c>
      <c r="B116" s="9">
        <v>1403.76</v>
      </c>
      <c r="C116" s="15">
        <f t="shared" si="3"/>
        <v>6.7246504626285855E-2</v>
      </c>
      <c r="D116" s="9">
        <v>1640</v>
      </c>
      <c r="E116" s="15">
        <f t="shared" si="4"/>
        <v>0.15291603396884312</v>
      </c>
      <c r="F116" s="9">
        <v>1072.0999999999999</v>
      </c>
      <c r="G116" s="18">
        <f t="shared" si="5"/>
        <v>7.1564217891054382E-2</v>
      </c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</row>
    <row r="117" spans="1:21" x14ac:dyDescent="0.2">
      <c r="A117" s="5" t="s">
        <v>115</v>
      </c>
      <c r="B117" s="6">
        <v>1431.32</v>
      </c>
      <c r="C117" s="15">
        <f t="shared" si="3"/>
        <v>1.9632985695560455E-2</v>
      </c>
      <c r="D117" s="6">
        <v>1647.62</v>
      </c>
      <c r="E117" s="15">
        <f t="shared" si="4"/>
        <v>4.646341463414568E-3</v>
      </c>
      <c r="F117" s="6">
        <v>1130.5999999999999</v>
      </c>
      <c r="G117" s="18">
        <f t="shared" si="5"/>
        <v>5.4565805428598083E-2</v>
      </c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</row>
    <row r="118" spans="1:21" x14ac:dyDescent="0.2">
      <c r="A118" s="8" t="s">
        <v>116</v>
      </c>
      <c r="B118" s="9">
        <v>1492.48</v>
      </c>
      <c r="C118" s="15">
        <f t="shared" si="3"/>
        <v>4.2729787888103346E-2</v>
      </c>
      <c r="D118" s="9">
        <v>1750.34</v>
      </c>
      <c r="E118" s="15">
        <f t="shared" si="4"/>
        <v>6.2344472633252837E-2</v>
      </c>
      <c r="F118" s="9">
        <v>1193.8</v>
      </c>
      <c r="G118" s="18">
        <f t="shared" si="5"/>
        <v>5.589952237749872E-2</v>
      </c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</row>
    <row r="119" spans="1:21" x14ac:dyDescent="0.2">
      <c r="A119" s="5" t="s">
        <v>117</v>
      </c>
      <c r="B119" s="6">
        <v>1474.41</v>
      </c>
      <c r="C119" s="15">
        <f t="shared" si="3"/>
        <v>-1.2107364922812993E-2</v>
      </c>
      <c r="D119" s="6">
        <v>1724.12</v>
      </c>
      <c r="E119" s="15">
        <f t="shared" si="4"/>
        <v>-1.4979946753202251E-2</v>
      </c>
      <c r="F119" s="6">
        <v>1148.7</v>
      </c>
      <c r="G119" s="18">
        <f t="shared" si="5"/>
        <v>-3.7778522365555296E-2</v>
      </c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</row>
    <row r="120" spans="1:21" x14ac:dyDescent="0.2">
      <c r="A120" s="8" t="s">
        <v>118</v>
      </c>
      <c r="B120" s="9">
        <v>1472.76</v>
      </c>
      <c r="C120" s="15">
        <f t="shared" si="3"/>
        <v>-1.1190917044784632E-3</v>
      </c>
      <c r="D120" s="9">
        <v>1727.55</v>
      </c>
      <c r="E120" s="15">
        <f t="shared" si="4"/>
        <v>1.9894206899752128E-3</v>
      </c>
      <c r="F120" s="9">
        <v>1147.2</v>
      </c>
      <c r="G120" s="18">
        <f t="shared" si="5"/>
        <v>-1.3058239749281796E-3</v>
      </c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</row>
    <row r="121" spans="1:21" x14ac:dyDescent="0.2">
      <c r="A121" s="5" t="s">
        <v>119</v>
      </c>
      <c r="B121" s="6">
        <v>1554.48</v>
      </c>
      <c r="C121" s="15">
        <f t="shared" si="3"/>
        <v>5.5487655829870468E-2</v>
      </c>
      <c r="D121" s="6">
        <v>1764.75</v>
      </c>
      <c r="E121" s="15">
        <f t="shared" si="4"/>
        <v>2.1533385430233594E-2</v>
      </c>
      <c r="F121" s="6">
        <v>1183.8</v>
      </c>
      <c r="G121" s="18">
        <f t="shared" si="5"/>
        <v>3.1903765690376486E-2</v>
      </c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</row>
    <row r="122" spans="1:21" x14ac:dyDescent="0.2">
      <c r="A122" s="8" t="s">
        <v>120</v>
      </c>
      <c r="B122" s="9">
        <v>1680.28</v>
      </c>
      <c r="C122" s="15">
        <f t="shared" si="3"/>
        <v>8.092738407699035E-2</v>
      </c>
      <c r="D122" s="9">
        <v>1843.98</v>
      </c>
      <c r="E122" s="15">
        <f t="shared" si="4"/>
        <v>4.4895877603059936E-2</v>
      </c>
      <c r="F122" s="9">
        <v>1178.8</v>
      </c>
      <c r="G122" s="18">
        <f t="shared" si="5"/>
        <v>-4.2236864335191754E-3</v>
      </c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</row>
    <row r="123" spans="1:21" x14ac:dyDescent="0.2">
      <c r="A123" s="5" t="s">
        <v>121</v>
      </c>
      <c r="B123" s="6">
        <v>1670.27</v>
      </c>
      <c r="C123" s="15">
        <f t="shared" si="3"/>
        <v>-5.9573404432594511E-3</v>
      </c>
      <c r="D123" s="6">
        <v>1800.83</v>
      </c>
      <c r="E123" s="15">
        <f t="shared" si="4"/>
        <v>-2.3400470720940623E-2</v>
      </c>
      <c r="F123" s="6">
        <v>1094.9000000000001</v>
      </c>
      <c r="G123" s="18">
        <f t="shared" si="5"/>
        <v>-7.1174075330844813E-2</v>
      </c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</row>
    <row r="124" spans="1:21" x14ac:dyDescent="0.2">
      <c r="A124" s="8" t="s">
        <v>122</v>
      </c>
      <c r="B124" s="9">
        <v>1577.05</v>
      </c>
      <c r="C124" s="15">
        <f t="shared" si="3"/>
        <v>-5.5811335891801941E-2</v>
      </c>
      <c r="D124" s="9">
        <v>1739.39</v>
      </c>
      <c r="E124" s="15">
        <f t="shared" si="4"/>
        <v>-3.4117601328276313E-2</v>
      </c>
      <c r="F124" s="9">
        <v>1116.4000000000001</v>
      </c>
      <c r="G124" s="18">
        <f t="shared" si="5"/>
        <v>1.9636496483697141E-2</v>
      </c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</row>
    <row r="125" spans="1:21" x14ac:dyDescent="0.2">
      <c r="A125" s="5" t="s">
        <v>123</v>
      </c>
      <c r="B125" s="6">
        <v>1457.14</v>
      </c>
      <c r="C125" s="15">
        <f t="shared" si="3"/>
        <v>-7.6034367965505126E-2</v>
      </c>
      <c r="D125" s="6">
        <v>1678.75</v>
      </c>
      <c r="E125" s="15">
        <f t="shared" si="4"/>
        <v>-3.4862796727588463E-2</v>
      </c>
      <c r="F125" s="6">
        <v>1127.5999999999999</v>
      </c>
      <c r="G125" s="18">
        <f t="shared" si="5"/>
        <v>1.0032246506628284E-2</v>
      </c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</row>
    <row r="126" spans="1:21" x14ac:dyDescent="0.2">
      <c r="A126" s="8" t="s">
        <v>124</v>
      </c>
      <c r="B126" s="9">
        <v>1466.79</v>
      </c>
      <c r="C126" s="15">
        <f t="shared" si="3"/>
        <v>6.6225620050234454E-3</v>
      </c>
      <c r="D126" s="9">
        <v>1785.62</v>
      </c>
      <c r="E126" s="15">
        <f t="shared" si="4"/>
        <v>6.3660461653015574E-2</v>
      </c>
      <c r="F126" s="9">
        <v>1156.9000000000001</v>
      </c>
      <c r="G126" s="18">
        <f t="shared" si="5"/>
        <v>2.5984391628237128E-2</v>
      </c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</row>
    <row r="127" spans="1:21" x14ac:dyDescent="0.2">
      <c r="A127" s="5" t="s">
        <v>125</v>
      </c>
      <c r="B127" s="6">
        <v>1506.31</v>
      </c>
      <c r="C127" s="15">
        <f t="shared" si="3"/>
        <v>2.6943188868208796E-2</v>
      </c>
      <c r="D127" s="6">
        <v>1753.18</v>
      </c>
      <c r="E127" s="15">
        <f t="shared" si="4"/>
        <v>-1.8167359236567596E-2</v>
      </c>
      <c r="F127" s="6">
        <v>1117.9000000000001</v>
      </c>
      <c r="G127" s="18">
        <f t="shared" si="5"/>
        <v>-3.3710778805428297E-2</v>
      </c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</row>
    <row r="128" spans="1:21" x14ac:dyDescent="0.2">
      <c r="A128" s="8" t="s">
        <v>126</v>
      </c>
      <c r="B128" s="9">
        <v>1563.5</v>
      </c>
      <c r="C128" s="15">
        <f t="shared" si="3"/>
        <v>3.7966952353765196E-2</v>
      </c>
      <c r="D128" s="9">
        <v>1799.36</v>
      </c>
      <c r="E128" s="15">
        <f t="shared" si="4"/>
        <v>2.6340706601717927E-2</v>
      </c>
      <c r="F128" s="9">
        <v>1136.2</v>
      </c>
      <c r="G128" s="18">
        <f t="shared" si="5"/>
        <v>1.6369979425708878E-2</v>
      </c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</row>
    <row r="129" spans="1:21" x14ac:dyDescent="0.2">
      <c r="A129" s="5" t="s">
        <v>127</v>
      </c>
      <c r="B129" s="6">
        <v>1527.63</v>
      </c>
      <c r="C129" s="15">
        <f t="shared" si="3"/>
        <v>-2.2942117045091071E-2</v>
      </c>
      <c r="D129" s="6">
        <v>1855.86</v>
      </c>
      <c r="E129" s="15">
        <f t="shared" si="4"/>
        <v>3.1400053352303045E-2</v>
      </c>
      <c r="F129" s="6">
        <v>1169.8</v>
      </c>
      <c r="G129" s="18">
        <f t="shared" si="5"/>
        <v>2.9572258405210269E-2</v>
      </c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</row>
    <row r="130" spans="1:21" x14ac:dyDescent="0.2">
      <c r="A130" s="8" t="s">
        <v>128</v>
      </c>
      <c r="B130" s="9">
        <v>1601.21</v>
      </c>
      <c r="C130" s="15">
        <f t="shared" si="3"/>
        <v>4.8166113522253376E-2</v>
      </c>
      <c r="D130" s="9">
        <v>1960.41</v>
      </c>
      <c r="E130" s="15">
        <f t="shared" si="4"/>
        <v>5.6335068378002749E-2</v>
      </c>
      <c r="F130" s="9">
        <v>1224.4000000000001</v>
      </c>
      <c r="G130" s="18">
        <f t="shared" si="5"/>
        <v>4.6674645238502427E-2</v>
      </c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</row>
    <row r="131" spans="1:21" x14ac:dyDescent="0.2">
      <c r="A131" s="5" t="s">
        <v>129</v>
      </c>
      <c r="B131" s="6">
        <v>1500.24</v>
      </c>
      <c r="C131" s="15">
        <f t="shared" si="3"/>
        <v>-6.3058561962515858E-2</v>
      </c>
      <c r="D131" s="6">
        <v>1898.59</v>
      </c>
      <c r="E131" s="15">
        <f t="shared" si="4"/>
        <v>-3.1534219882575668E-2</v>
      </c>
      <c r="F131" s="6">
        <v>1095.9000000000001</v>
      </c>
      <c r="G131" s="18">
        <f t="shared" si="5"/>
        <v>-0.10494936295328323</v>
      </c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</row>
    <row r="132" spans="1:21" x14ac:dyDescent="0.2">
      <c r="A132" s="8" t="s">
        <v>130</v>
      </c>
      <c r="B132" s="9">
        <v>1473.86</v>
      </c>
      <c r="C132" s="15">
        <f t="shared" ref="C132:C195" si="6">(B132-B131)/B131</f>
        <v>-1.7583853250146716E-2</v>
      </c>
      <c r="D132" s="9">
        <v>1795.11</v>
      </c>
      <c r="E132" s="15">
        <f t="shared" ref="E132:E195" si="7">(D132-D131)/D131</f>
        <v>-5.4503605307096331E-2</v>
      </c>
      <c r="F132" s="9">
        <v>1059</v>
      </c>
      <c r="G132" s="18">
        <f t="shared" ref="G132:G195" si="8">(F132-F131)/F131</f>
        <v>-3.3670955379140513E-2</v>
      </c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</row>
    <row r="133" spans="1:21" x14ac:dyDescent="0.2">
      <c r="A133" s="5" t="s">
        <v>131</v>
      </c>
      <c r="B133" s="6">
        <v>1565.41</v>
      </c>
      <c r="C133" s="15">
        <f t="shared" si="6"/>
        <v>6.2115804757575471E-2</v>
      </c>
      <c r="D133" s="6">
        <v>1850.55</v>
      </c>
      <c r="E133" s="15">
        <f t="shared" si="7"/>
        <v>3.0883901265103562E-2</v>
      </c>
      <c r="F133" s="6">
        <v>1059.8</v>
      </c>
      <c r="G133" s="18">
        <f t="shared" si="8"/>
        <v>7.5542965061374361E-4</v>
      </c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</row>
    <row r="134" spans="1:21" x14ac:dyDescent="0.2">
      <c r="A134" s="8" t="s">
        <v>132</v>
      </c>
      <c r="B134" s="9">
        <v>1615.65</v>
      </c>
      <c r="C134" s="15">
        <f t="shared" si="6"/>
        <v>3.2093828453887481E-2</v>
      </c>
      <c r="D134" s="9">
        <v>1787.5</v>
      </c>
      <c r="E134" s="15">
        <f t="shared" si="7"/>
        <v>-3.4070951879171037E-2</v>
      </c>
      <c r="F134" s="9">
        <v>1033.0999999999999</v>
      </c>
      <c r="G134" s="18">
        <f t="shared" si="8"/>
        <v>-2.5193432723155357E-2</v>
      </c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</row>
    <row r="135" spans="1:21" x14ac:dyDescent="0.2">
      <c r="A135" s="5" t="s">
        <v>133</v>
      </c>
      <c r="B135" s="6">
        <v>1604.36</v>
      </c>
      <c r="C135" s="15">
        <f t="shared" si="6"/>
        <v>-6.9878996069694492E-3</v>
      </c>
      <c r="D135" s="6">
        <v>1765.65</v>
      </c>
      <c r="E135" s="15">
        <f t="shared" si="7"/>
        <v>-1.2223776223776173E-2</v>
      </c>
      <c r="F135" s="6">
        <v>1020.9</v>
      </c>
      <c r="G135" s="18">
        <f t="shared" si="8"/>
        <v>-1.1809118187977866E-2</v>
      </c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</row>
    <row r="136" spans="1:21" x14ac:dyDescent="0.2">
      <c r="A136" s="8" t="s">
        <v>134</v>
      </c>
      <c r="B136" s="9">
        <v>1509.17</v>
      </c>
      <c r="C136" s="15">
        <f t="shared" si="6"/>
        <v>-5.9332070108953E-2</v>
      </c>
      <c r="D136" s="9">
        <v>1738.77</v>
      </c>
      <c r="E136" s="15">
        <f t="shared" si="7"/>
        <v>-1.5223855237448026E-2</v>
      </c>
      <c r="F136" s="9">
        <v>1004.7</v>
      </c>
      <c r="G136" s="18">
        <f t="shared" si="8"/>
        <v>-1.5868351454598816E-2</v>
      </c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</row>
    <row r="137" spans="1:21" x14ac:dyDescent="0.2">
      <c r="A137" s="5" t="s">
        <v>135</v>
      </c>
      <c r="B137" s="6">
        <v>1496.91</v>
      </c>
      <c r="C137" s="15">
        <f t="shared" si="6"/>
        <v>-8.1236706269008727E-3</v>
      </c>
      <c r="D137" s="6">
        <v>1664.16</v>
      </c>
      <c r="E137" s="15">
        <f t="shared" si="7"/>
        <v>-4.2909643023516568E-2</v>
      </c>
      <c r="F137" s="6">
        <v>969.4</v>
      </c>
      <c r="G137" s="18">
        <f t="shared" si="8"/>
        <v>-3.5134866129192859E-2</v>
      </c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</row>
    <row r="138" spans="1:21" x14ac:dyDescent="0.2">
      <c r="A138" s="8" t="s">
        <v>136</v>
      </c>
      <c r="B138" s="9">
        <v>1538.77</v>
      </c>
      <c r="C138" s="15">
        <f t="shared" si="6"/>
        <v>2.7964273069189128E-2</v>
      </c>
      <c r="D138" s="9">
        <v>1682.21</v>
      </c>
      <c r="E138" s="15">
        <f t="shared" si="7"/>
        <v>1.0846312854533189E-2</v>
      </c>
      <c r="F138" s="9">
        <v>938</v>
      </c>
      <c r="G138" s="18">
        <f t="shared" si="8"/>
        <v>-3.2391169795749929E-2</v>
      </c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</row>
    <row r="139" spans="1:21" x14ac:dyDescent="0.2">
      <c r="A139" s="5" t="s">
        <v>137</v>
      </c>
      <c r="B139" s="6">
        <v>1466.13</v>
      </c>
      <c r="C139" s="15">
        <f t="shared" si="6"/>
        <v>-4.7206535089714431E-2</v>
      </c>
      <c r="D139" s="6">
        <v>1608.45</v>
      </c>
      <c r="E139" s="15">
        <f t="shared" si="7"/>
        <v>-4.3847082112221415E-2</v>
      </c>
      <c r="F139" s="6">
        <v>894.9</v>
      </c>
      <c r="G139" s="18">
        <f t="shared" si="8"/>
        <v>-4.5948827292110896E-2</v>
      </c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</row>
    <row r="140" spans="1:21" x14ac:dyDescent="0.2">
      <c r="A140" s="8" t="s">
        <v>138</v>
      </c>
      <c r="B140" s="9">
        <v>1416.39</v>
      </c>
      <c r="C140" s="15">
        <f t="shared" si="6"/>
        <v>-3.3926050213828246E-2</v>
      </c>
      <c r="D140" s="9">
        <v>1525.21</v>
      </c>
      <c r="E140" s="15">
        <f t="shared" si="7"/>
        <v>-5.1751686406167431E-2</v>
      </c>
      <c r="F140" s="9">
        <v>852.4</v>
      </c>
      <c r="G140" s="18">
        <f t="shared" si="8"/>
        <v>-4.7491339814504416E-2</v>
      </c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</row>
    <row r="141" spans="1:21" x14ac:dyDescent="0.2">
      <c r="A141" s="5" t="s">
        <v>139</v>
      </c>
      <c r="B141" s="6">
        <v>1377.08</v>
      </c>
      <c r="C141" s="15">
        <f t="shared" si="6"/>
        <v>-2.7753655419764451E-2</v>
      </c>
      <c r="D141" s="6">
        <v>1464.43</v>
      </c>
      <c r="E141" s="15">
        <f t="shared" si="7"/>
        <v>-3.9850250129490346E-2</v>
      </c>
      <c r="F141" s="6">
        <v>828.1</v>
      </c>
      <c r="G141" s="18">
        <f t="shared" si="8"/>
        <v>-2.8507742843735282E-2</v>
      </c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</row>
    <row r="142" spans="1:21" x14ac:dyDescent="0.2">
      <c r="A142" s="8" t="s">
        <v>140</v>
      </c>
      <c r="B142" s="9">
        <v>1344.56</v>
      </c>
      <c r="C142" s="15">
        <f t="shared" si="6"/>
        <v>-2.3615185755366416E-2</v>
      </c>
      <c r="D142" s="9">
        <v>1426.33</v>
      </c>
      <c r="E142" s="15">
        <f t="shared" si="7"/>
        <v>-2.6016948573847936E-2</v>
      </c>
      <c r="F142" s="9">
        <v>798.6</v>
      </c>
      <c r="G142" s="18">
        <f t="shared" si="8"/>
        <v>-3.5623716942398263E-2</v>
      </c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</row>
    <row r="143" spans="1:21" x14ac:dyDescent="0.2">
      <c r="A143" s="5" t="s">
        <v>141</v>
      </c>
      <c r="B143" s="6">
        <v>1282.5</v>
      </c>
      <c r="C143" s="15">
        <f t="shared" si="6"/>
        <v>-4.6156363420003531E-2</v>
      </c>
      <c r="D143" s="6">
        <v>1377.28</v>
      </c>
      <c r="E143" s="15">
        <f t="shared" si="7"/>
        <v>-3.4388956272391351E-2</v>
      </c>
      <c r="F143" s="6">
        <v>761.5</v>
      </c>
      <c r="G143" s="18">
        <f t="shared" si="8"/>
        <v>-4.6456298522414251E-2</v>
      </c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</row>
    <row r="144" spans="1:21" x14ac:dyDescent="0.2">
      <c r="A144" s="8" t="s">
        <v>142</v>
      </c>
      <c r="B144" s="9">
        <v>1327.46</v>
      </c>
      <c r="C144" s="15">
        <f t="shared" si="6"/>
        <v>3.505653021442498E-2</v>
      </c>
      <c r="D144" s="9">
        <v>1427.73</v>
      </c>
      <c r="E144" s="15">
        <f t="shared" si="7"/>
        <v>3.6630169609665461E-2</v>
      </c>
      <c r="F144" s="9">
        <v>772.9</v>
      </c>
      <c r="G144" s="18">
        <f t="shared" si="8"/>
        <v>1.4970453053184474E-2</v>
      </c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</row>
    <row r="145" spans="1:21" x14ac:dyDescent="0.2">
      <c r="A145" s="5" t="s">
        <v>143</v>
      </c>
      <c r="B145" s="6">
        <v>1344.63</v>
      </c>
      <c r="C145" s="15">
        <f t="shared" si="6"/>
        <v>1.2934476368402869E-2</v>
      </c>
      <c r="D145" s="6">
        <v>1471.74</v>
      </c>
      <c r="E145" s="15">
        <f t="shared" si="7"/>
        <v>3.0825156016893944E-2</v>
      </c>
      <c r="F145" s="6">
        <v>754.7</v>
      </c>
      <c r="G145" s="18">
        <f t="shared" si="8"/>
        <v>-2.3547677577953077E-2</v>
      </c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</row>
    <row r="146" spans="1:21" x14ac:dyDescent="0.2">
      <c r="A146" s="8" t="s">
        <v>144</v>
      </c>
      <c r="B146" s="9">
        <v>1368.59</v>
      </c>
      <c r="C146" s="15">
        <f t="shared" si="6"/>
        <v>1.7819028282873212E-2</v>
      </c>
      <c r="D146" s="9">
        <v>1503.96</v>
      </c>
      <c r="E146" s="15">
        <f t="shared" si="7"/>
        <v>2.1892453830160238E-2</v>
      </c>
      <c r="F146" s="9">
        <v>793.2</v>
      </c>
      <c r="G146" s="18">
        <f t="shared" si="8"/>
        <v>5.1013647807075659E-2</v>
      </c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</row>
    <row r="147" spans="1:21" x14ac:dyDescent="0.2">
      <c r="A147" s="5" t="s">
        <v>145</v>
      </c>
      <c r="B147" s="6">
        <v>1369.34</v>
      </c>
      <c r="C147" s="15">
        <f t="shared" si="6"/>
        <v>5.4800926500997384E-4</v>
      </c>
      <c r="D147" s="6">
        <v>1561.9</v>
      </c>
      <c r="E147" s="15">
        <f t="shared" si="7"/>
        <v>3.8524960770233284E-2</v>
      </c>
      <c r="F147" s="6">
        <v>771.3</v>
      </c>
      <c r="G147" s="18">
        <f t="shared" si="8"/>
        <v>-2.7609682299546256E-2</v>
      </c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</row>
    <row r="148" spans="1:21" x14ac:dyDescent="0.2">
      <c r="A148" s="8" t="s">
        <v>146</v>
      </c>
      <c r="B148" s="9">
        <v>1405</v>
      </c>
      <c r="C148" s="15">
        <f t="shared" si="6"/>
        <v>2.604174273737719E-2</v>
      </c>
      <c r="D148" s="9">
        <v>1604.88</v>
      </c>
      <c r="E148" s="15">
        <f t="shared" si="7"/>
        <v>2.7517766822459835E-2</v>
      </c>
      <c r="F148" s="9">
        <v>819.3</v>
      </c>
      <c r="G148" s="18">
        <f t="shared" si="8"/>
        <v>6.2232594321275772E-2</v>
      </c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</row>
    <row r="149" spans="1:21" x14ac:dyDescent="0.2">
      <c r="A149" s="5" t="s">
        <v>147</v>
      </c>
      <c r="B149" s="6">
        <v>1369.99</v>
      </c>
      <c r="C149" s="15">
        <f t="shared" si="6"/>
        <v>-2.4918149466192165E-2</v>
      </c>
      <c r="D149" s="6">
        <v>1590.33</v>
      </c>
      <c r="E149" s="15">
        <f t="shared" si="7"/>
        <v>-9.0660983998804776E-3</v>
      </c>
      <c r="F149" s="6">
        <v>808.2</v>
      </c>
      <c r="G149" s="18">
        <f t="shared" si="8"/>
        <v>-1.3548150860490552E-2</v>
      </c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</row>
    <row r="150" spans="1:21" x14ac:dyDescent="0.2">
      <c r="A150" s="8" t="s">
        <v>148</v>
      </c>
      <c r="B150" s="9">
        <v>1343.3</v>
      </c>
      <c r="C150" s="15">
        <f t="shared" si="6"/>
        <v>-1.9481894028423603E-2</v>
      </c>
      <c r="D150" s="9">
        <v>1595.68</v>
      </c>
      <c r="E150" s="15">
        <f t="shared" si="7"/>
        <v>3.3640816685845936E-3</v>
      </c>
      <c r="F150" s="9">
        <v>769.5</v>
      </c>
      <c r="G150" s="18">
        <f t="shared" si="8"/>
        <v>-4.7884187082405397E-2</v>
      </c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</row>
    <row r="151" spans="1:21" x14ac:dyDescent="0.2">
      <c r="A151" s="5" t="s">
        <v>149</v>
      </c>
      <c r="B151" s="6">
        <v>1353.97</v>
      </c>
      <c r="C151" s="15">
        <f t="shared" si="6"/>
        <v>7.9431251395816818E-3</v>
      </c>
      <c r="D151" s="6">
        <v>1647.53</v>
      </c>
      <c r="E151" s="15">
        <f t="shared" si="7"/>
        <v>3.2493983756141522E-2</v>
      </c>
      <c r="F151" s="6">
        <v>767.1</v>
      </c>
      <c r="G151" s="18">
        <f t="shared" si="8"/>
        <v>-3.1189083820662472E-3</v>
      </c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</row>
    <row r="152" spans="1:21" x14ac:dyDescent="0.2">
      <c r="A152" s="8" t="s">
        <v>150</v>
      </c>
      <c r="B152" s="9">
        <v>1338.09</v>
      </c>
      <c r="C152" s="15">
        <f t="shared" si="6"/>
        <v>-1.1728472565861953E-2</v>
      </c>
      <c r="D152" s="9">
        <v>1589.46</v>
      </c>
      <c r="E152" s="15">
        <f t="shared" si="7"/>
        <v>-3.5246702639709103E-2</v>
      </c>
      <c r="F152" s="9">
        <v>794.9</v>
      </c>
      <c r="G152" s="18">
        <f t="shared" si="8"/>
        <v>3.6240385868856674E-2</v>
      </c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</row>
    <row r="153" spans="1:21" x14ac:dyDescent="0.2">
      <c r="A153" s="5" t="s">
        <v>151</v>
      </c>
      <c r="B153" s="6">
        <v>1291.5999999999999</v>
      </c>
      <c r="C153" s="15">
        <f t="shared" si="6"/>
        <v>-3.4743552376895435E-2</v>
      </c>
      <c r="D153" s="6">
        <v>1479.55</v>
      </c>
      <c r="E153" s="15">
        <f t="shared" si="7"/>
        <v>-6.9149270821536921E-2</v>
      </c>
      <c r="F153" s="6">
        <v>747.6</v>
      </c>
      <c r="G153" s="18">
        <f t="shared" si="8"/>
        <v>-5.9504340168574608E-2</v>
      </c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</row>
    <row r="154" spans="1:21" x14ac:dyDescent="0.2">
      <c r="A154" s="8" t="s">
        <v>152</v>
      </c>
      <c r="B154" s="9">
        <v>1301.25</v>
      </c>
      <c r="C154" s="15">
        <f t="shared" si="6"/>
        <v>7.4713533601734996E-3</v>
      </c>
      <c r="D154" s="9">
        <v>1478.71</v>
      </c>
      <c r="E154" s="15">
        <f t="shared" si="7"/>
        <v>-5.6774019127431871E-4</v>
      </c>
      <c r="F154" s="9">
        <v>756.2</v>
      </c>
      <c r="G154" s="18">
        <f t="shared" si="8"/>
        <v>1.1503477795612657E-2</v>
      </c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</row>
    <row r="155" spans="1:21" x14ac:dyDescent="0.2">
      <c r="A155" s="5" t="s">
        <v>153</v>
      </c>
      <c r="B155" s="6">
        <v>1310.58</v>
      </c>
      <c r="C155" s="15">
        <f t="shared" si="6"/>
        <v>7.1700288184437478E-3</v>
      </c>
      <c r="D155" s="6">
        <v>1483.76</v>
      </c>
      <c r="E155" s="15">
        <f t="shared" si="7"/>
        <v>3.4151388710429728E-3</v>
      </c>
      <c r="F155" s="6">
        <v>754.7</v>
      </c>
      <c r="G155" s="18">
        <f t="shared" si="8"/>
        <v>-1.9836022216344882E-3</v>
      </c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</row>
    <row r="156" spans="1:21" x14ac:dyDescent="0.2">
      <c r="A156" s="8" t="s">
        <v>154</v>
      </c>
      <c r="B156" s="9">
        <v>1372.2</v>
      </c>
      <c r="C156" s="15">
        <f t="shared" si="6"/>
        <v>4.7017351096461199E-2</v>
      </c>
      <c r="D156" s="9">
        <v>1582.29</v>
      </c>
      <c r="E156" s="15">
        <f t="shared" si="7"/>
        <v>6.6405618159271027E-2</v>
      </c>
      <c r="F156" s="9">
        <v>765.3</v>
      </c>
      <c r="G156" s="18">
        <f t="shared" si="8"/>
        <v>1.4045316019610321E-2</v>
      </c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</row>
    <row r="157" spans="1:21" x14ac:dyDescent="0.2">
      <c r="A157" s="5" t="s">
        <v>155</v>
      </c>
      <c r="B157" s="6">
        <v>1375.07</v>
      </c>
      <c r="C157" s="15">
        <f t="shared" si="6"/>
        <v>2.0915318466695021E-3</v>
      </c>
      <c r="D157" s="6">
        <v>1595.68</v>
      </c>
      <c r="E157" s="15">
        <f t="shared" si="7"/>
        <v>8.4624183935941583E-3</v>
      </c>
      <c r="F157" s="6">
        <v>797.7</v>
      </c>
      <c r="G157" s="18">
        <f t="shared" si="8"/>
        <v>4.233633869070965E-2</v>
      </c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</row>
    <row r="158" spans="1:21" x14ac:dyDescent="0.2">
      <c r="A158" s="8" t="s">
        <v>156</v>
      </c>
      <c r="B158" s="9">
        <v>1378.2840000000001</v>
      </c>
      <c r="C158" s="15">
        <f t="shared" si="6"/>
        <v>2.3373355538264737E-3</v>
      </c>
      <c r="D158" s="9">
        <v>1647.66</v>
      </c>
      <c r="E158" s="15">
        <f t="shared" si="7"/>
        <v>3.2575453725057664E-2</v>
      </c>
      <c r="F158" s="9">
        <v>781.40899999999999</v>
      </c>
      <c r="G158" s="18">
        <f t="shared" si="8"/>
        <v>-2.0422464585683905E-2</v>
      </c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</row>
    <row r="159" spans="1:21" x14ac:dyDescent="0.2">
      <c r="A159" s="5" t="s">
        <v>157</v>
      </c>
      <c r="B159" s="6">
        <v>1422.16</v>
      </c>
      <c r="C159" s="15">
        <f t="shared" si="6"/>
        <v>3.1833787521294572E-2</v>
      </c>
      <c r="D159" s="6">
        <v>1683.8</v>
      </c>
      <c r="E159" s="15">
        <f t="shared" si="7"/>
        <v>2.193413689717531E-2</v>
      </c>
      <c r="F159" s="6">
        <v>785.15</v>
      </c>
      <c r="G159" s="18">
        <f t="shared" si="8"/>
        <v>4.7875056468507345E-3</v>
      </c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</row>
    <row r="160" spans="1:21" x14ac:dyDescent="0.2">
      <c r="A160" s="8" t="s">
        <v>158</v>
      </c>
      <c r="B160" s="9">
        <v>1389.2739999999999</v>
      </c>
      <c r="C160" s="15">
        <f t="shared" si="6"/>
        <v>-2.3123980424143691E-2</v>
      </c>
      <c r="D160" s="9">
        <v>1658.9760000000001</v>
      </c>
      <c r="E160" s="15">
        <f t="shared" si="7"/>
        <v>-1.4742843568119635E-2</v>
      </c>
      <c r="F160" s="9">
        <v>790.952</v>
      </c>
      <c r="G160" s="18">
        <f t="shared" si="8"/>
        <v>7.389670763548393E-3</v>
      </c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</row>
    <row r="161" spans="1:21" x14ac:dyDescent="0.2">
      <c r="A161" s="5" t="s">
        <v>159</v>
      </c>
      <c r="B161" s="6">
        <v>1332.0129999999999</v>
      </c>
      <c r="C161" s="15">
        <f t="shared" si="6"/>
        <v>-4.1216491491239286E-2</v>
      </c>
      <c r="D161" s="6">
        <v>1587.4749999999999</v>
      </c>
      <c r="E161" s="15">
        <f t="shared" si="7"/>
        <v>-4.30994782323555E-2</v>
      </c>
      <c r="F161" s="6">
        <v>754.65</v>
      </c>
      <c r="G161" s="18">
        <f t="shared" si="8"/>
        <v>-4.5896590437852131E-2</v>
      </c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</row>
    <row r="162" spans="1:21" x14ac:dyDescent="0.2">
      <c r="A162" s="8" t="s">
        <v>160</v>
      </c>
      <c r="B162" s="9">
        <v>1398.4880000000001</v>
      </c>
      <c r="C162" s="15">
        <f t="shared" si="6"/>
        <v>4.9905669088815302E-2</v>
      </c>
      <c r="D162" s="9">
        <v>1648.2750000000001</v>
      </c>
      <c r="E162" s="15">
        <f t="shared" si="7"/>
        <v>3.8299815745129959E-2</v>
      </c>
      <c r="F162" s="9">
        <v>775.65</v>
      </c>
      <c r="G162" s="18">
        <f t="shared" si="8"/>
        <v>2.7827469687934803E-2</v>
      </c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</row>
    <row r="163" spans="1:21" x14ac:dyDescent="0.2">
      <c r="A163" s="5" t="s">
        <v>161</v>
      </c>
      <c r="B163" s="6">
        <v>1409.845</v>
      </c>
      <c r="C163" s="15">
        <f t="shared" si="6"/>
        <v>8.1209134436619913E-3</v>
      </c>
      <c r="D163" s="6">
        <v>1686.5</v>
      </c>
      <c r="E163" s="15">
        <f t="shared" si="7"/>
        <v>2.3190911710727825E-2</v>
      </c>
      <c r="F163" s="6">
        <v>790.69</v>
      </c>
      <c r="G163" s="18">
        <f t="shared" si="8"/>
        <v>1.939018887384784E-2</v>
      </c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</row>
    <row r="164" spans="1:21" x14ac:dyDescent="0.2">
      <c r="A164" s="8" t="s">
        <v>162</v>
      </c>
      <c r="B164" s="9">
        <v>1436.087</v>
      </c>
      <c r="C164" s="15">
        <f t="shared" si="6"/>
        <v>1.8613393670935431E-2</v>
      </c>
      <c r="D164" s="9">
        <v>1710</v>
      </c>
      <c r="E164" s="15">
        <f t="shared" si="7"/>
        <v>1.3934183219685739E-2</v>
      </c>
      <c r="F164" s="9">
        <v>827.54300000000001</v>
      </c>
      <c r="G164" s="18">
        <f t="shared" si="8"/>
        <v>4.6608658260506579E-2</v>
      </c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</row>
    <row r="165" spans="1:21" x14ac:dyDescent="0.2">
      <c r="A165" s="5" t="s">
        <v>163</v>
      </c>
      <c r="B165" s="6">
        <v>1456.3130000000001</v>
      </c>
      <c r="C165" s="15">
        <f t="shared" si="6"/>
        <v>1.4084104932361419E-2</v>
      </c>
      <c r="D165" s="6">
        <v>1760.2750000000001</v>
      </c>
      <c r="E165" s="15">
        <f t="shared" si="7"/>
        <v>2.9400584795321691E-2</v>
      </c>
      <c r="F165" s="6">
        <v>817.875</v>
      </c>
      <c r="G165" s="18">
        <f t="shared" si="8"/>
        <v>-1.1682776604961925E-2</v>
      </c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</row>
    <row r="166" spans="1:21" x14ac:dyDescent="0.2">
      <c r="A166" s="8" t="s">
        <v>164</v>
      </c>
      <c r="B166" s="9">
        <v>1415.568</v>
      </c>
      <c r="C166" s="15">
        <f t="shared" si="6"/>
        <v>-2.7978188754752664E-2</v>
      </c>
      <c r="D166" s="9">
        <v>1789.5229999999999</v>
      </c>
      <c r="E166" s="15">
        <f t="shared" si="7"/>
        <v>1.6615585632926571E-2</v>
      </c>
      <c r="F166" s="9">
        <v>818.18200000000002</v>
      </c>
      <c r="G166" s="18">
        <f t="shared" si="8"/>
        <v>3.7536298334099513E-4</v>
      </c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</row>
    <row r="167" spans="1:21" x14ac:dyDescent="0.2">
      <c r="A167" s="5" t="s">
        <v>165</v>
      </c>
      <c r="B167" s="6">
        <v>1474.25</v>
      </c>
      <c r="C167" s="15">
        <f t="shared" si="6"/>
        <v>4.1454737603562677E-2</v>
      </c>
      <c r="D167" s="6">
        <v>1920.5429999999999</v>
      </c>
      <c r="E167" s="15">
        <f t="shared" si="7"/>
        <v>7.3215041103131942E-2</v>
      </c>
      <c r="F167" s="6">
        <v>897.95699999999999</v>
      </c>
      <c r="G167" s="18">
        <f t="shared" si="8"/>
        <v>9.7502756110498606E-2</v>
      </c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</row>
    <row r="168" spans="1:21" x14ac:dyDescent="0.2">
      <c r="A168" s="8" t="s">
        <v>166</v>
      </c>
      <c r="B168" s="9">
        <v>1508.338</v>
      </c>
      <c r="C168" s="15">
        <f t="shared" si="6"/>
        <v>2.3122265558758667E-2</v>
      </c>
      <c r="D168" s="9">
        <v>2055.4250000000002</v>
      </c>
      <c r="E168" s="15">
        <f t="shared" si="7"/>
        <v>7.0231179411239575E-2</v>
      </c>
      <c r="F168" s="9">
        <v>914.52499999999998</v>
      </c>
      <c r="G168" s="18">
        <f t="shared" si="8"/>
        <v>1.8450772141650418E-2</v>
      </c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</row>
    <row r="169" spans="1:21" x14ac:dyDescent="0.2">
      <c r="A169" s="5" t="s">
        <v>167</v>
      </c>
      <c r="B169" s="6">
        <v>1554.905</v>
      </c>
      <c r="C169" s="15">
        <f t="shared" si="6"/>
        <v>3.0873053652430694E-2</v>
      </c>
      <c r="D169" s="6">
        <v>2201.2860000000001</v>
      </c>
      <c r="E169" s="15">
        <f t="shared" si="7"/>
        <v>7.0963912572825499E-2</v>
      </c>
      <c r="F169" s="6">
        <v>977.76199999999994</v>
      </c>
      <c r="G169" s="18">
        <f t="shared" si="8"/>
        <v>6.9147371586342599E-2</v>
      </c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</row>
    <row r="170" spans="1:21" x14ac:dyDescent="0.2">
      <c r="A170" s="8" t="s">
        <v>168</v>
      </c>
      <c r="B170" s="9">
        <v>1606.4880000000001</v>
      </c>
      <c r="C170" s="15">
        <f t="shared" si="6"/>
        <v>3.3174373997125278E-2</v>
      </c>
      <c r="D170" s="9">
        <v>2423.5709999999999</v>
      </c>
      <c r="E170" s="15">
        <f t="shared" si="7"/>
        <v>0.10097960919208129</v>
      </c>
      <c r="F170" s="9">
        <v>1017</v>
      </c>
      <c r="G170" s="18">
        <f t="shared" si="8"/>
        <v>4.0130420286327406E-2</v>
      </c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</row>
    <row r="171" spans="1:21" x14ac:dyDescent="0.2">
      <c r="A171" s="5" t="s">
        <v>169</v>
      </c>
      <c r="B171" s="6">
        <v>1685.625</v>
      </c>
      <c r="C171" s="15">
        <f t="shared" si="6"/>
        <v>4.9260872163377468E-2</v>
      </c>
      <c r="D171" s="6">
        <v>2759.5250000000001</v>
      </c>
      <c r="E171" s="15">
        <f t="shared" si="7"/>
        <v>0.1386194173803863</v>
      </c>
      <c r="F171" s="6">
        <v>1087.675</v>
      </c>
      <c r="G171" s="18">
        <f t="shared" si="8"/>
        <v>6.9493608652900649E-2</v>
      </c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</row>
    <row r="172" spans="1:21" x14ac:dyDescent="0.2">
      <c r="A172" s="8" t="s">
        <v>170</v>
      </c>
      <c r="B172" s="9">
        <v>1655.989</v>
      </c>
      <c r="C172" s="15">
        <f t="shared" si="6"/>
        <v>-1.7581609195402279E-2</v>
      </c>
      <c r="D172" s="9">
        <v>3008.7170000000001</v>
      </c>
      <c r="E172" s="15">
        <f t="shared" si="7"/>
        <v>9.0302497712468635E-2</v>
      </c>
      <c r="F172" s="9">
        <v>1105.7829999999999</v>
      </c>
      <c r="G172" s="18">
        <f t="shared" si="8"/>
        <v>1.6648355437056058E-2</v>
      </c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</row>
    <row r="173" spans="1:21" x14ac:dyDescent="0.2">
      <c r="A173" s="5" t="s">
        <v>171</v>
      </c>
      <c r="B173" s="6">
        <v>1729.7380000000001</v>
      </c>
      <c r="C173" s="15">
        <f t="shared" si="6"/>
        <v>4.4534716112244722E-2</v>
      </c>
      <c r="D173" s="6">
        <v>2948.7249999999999</v>
      </c>
      <c r="E173" s="15">
        <f t="shared" si="7"/>
        <v>-1.9939396094747423E-2</v>
      </c>
      <c r="F173" s="6">
        <v>1032.7249999999999</v>
      </c>
      <c r="G173" s="18">
        <f t="shared" si="8"/>
        <v>-6.6069020775323908E-2</v>
      </c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</row>
    <row r="174" spans="1:21" x14ac:dyDescent="0.2">
      <c r="A174" s="8" t="s">
        <v>172</v>
      </c>
      <c r="B174" s="9">
        <v>1623.2239999999999</v>
      </c>
      <c r="C174" s="15">
        <f t="shared" si="6"/>
        <v>-6.1578111829652886E-2</v>
      </c>
      <c r="D174" s="9">
        <v>2733.5</v>
      </c>
      <c r="E174" s="15">
        <f t="shared" si="7"/>
        <v>-7.2989173286759509E-2</v>
      </c>
      <c r="F174" s="9">
        <v>1028.289</v>
      </c>
      <c r="G174" s="18">
        <f t="shared" si="8"/>
        <v>-4.2954319881865185E-3</v>
      </c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</row>
    <row r="175" spans="1:21" x14ac:dyDescent="0.2">
      <c r="A175" s="5" t="s">
        <v>173</v>
      </c>
      <c r="B175" s="6">
        <v>1677.7159999999999</v>
      </c>
      <c r="C175" s="15">
        <f t="shared" si="6"/>
        <v>3.357022813856865E-2</v>
      </c>
      <c r="D175" s="6">
        <v>2686.7049999999999</v>
      </c>
      <c r="E175" s="15">
        <f t="shared" si="7"/>
        <v>-1.7119078104993624E-2</v>
      </c>
      <c r="F175" s="6">
        <v>1021.455</v>
      </c>
      <c r="G175" s="18">
        <f t="shared" si="8"/>
        <v>-6.645991545178395E-3</v>
      </c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</row>
    <row r="176" spans="1:21" x14ac:dyDescent="0.2">
      <c r="A176" s="8" t="s">
        <v>174</v>
      </c>
      <c r="B176" s="9">
        <v>1709.2729999999999</v>
      </c>
      <c r="C176" s="15">
        <f t="shared" si="6"/>
        <v>1.8809500535251506E-2</v>
      </c>
      <c r="D176" s="9">
        <v>2808.4319999999998</v>
      </c>
      <c r="E176" s="15">
        <f t="shared" si="7"/>
        <v>4.5307169934920233E-2</v>
      </c>
      <c r="F176" s="9">
        <v>988.31799999999998</v>
      </c>
      <c r="G176" s="18">
        <f t="shared" si="8"/>
        <v>-3.2440978799849286E-2</v>
      </c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</row>
    <row r="177" spans="1:21" x14ac:dyDescent="0.2">
      <c r="A177" s="5" t="s">
        <v>175</v>
      </c>
      <c r="B177" s="6">
        <v>1692.19</v>
      </c>
      <c r="C177" s="15">
        <f t="shared" si="6"/>
        <v>-9.9943075213847384E-3</v>
      </c>
      <c r="D177" s="6">
        <v>2846.0949999999998</v>
      </c>
      <c r="E177" s="15">
        <f t="shared" si="7"/>
        <v>1.3410686105271559E-2</v>
      </c>
      <c r="F177" s="6">
        <v>975.81</v>
      </c>
      <c r="G177" s="18">
        <f t="shared" si="8"/>
        <v>-1.2655845588160934E-2</v>
      </c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</row>
    <row r="178" spans="1:21" x14ac:dyDescent="0.2">
      <c r="A178" s="8" t="s">
        <v>176</v>
      </c>
      <c r="B178" s="9">
        <v>1723.6020000000001</v>
      </c>
      <c r="C178" s="15">
        <f t="shared" si="6"/>
        <v>1.8562927330855301E-2</v>
      </c>
      <c r="D178" s="9">
        <v>2894.864</v>
      </c>
      <c r="E178" s="15">
        <f t="shared" si="7"/>
        <v>1.713540834019955E-2</v>
      </c>
      <c r="F178" s="9">
        <v>975.18200000000002</v>
      </c>
      <c r="G178" s="18">
        <f t="shared" si="8"/>
        <v>-6.4356790768687461E-4</v>
      </c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</row>
    <row r="179" spans="1:21" x14ac:dyDescent="0.2">
      <c r="A179" s="5" t="s">
        <v>177</v>
      </c>
      <c r="B179" s="6">
        <v>1819.57</v>
      </c>
      <c r="C179" s="15">
        <f t="shared" si="6"/>
        <v>5.5678747181773888E-2</v>
      </c>
      <c r="D179" s="6">
        <v>3012.2379999999998</v>
      </c>
      <c r="E179" s="15">
        <f t="shared" si="7"/>
        <v>4.0545600760519246E-2</v>
      </c>
      <c r="F179" s="6">
        <v>1064.952</v>
      </c>
      <c r="G179" s="18">
        <f t="shared" si="8"/>
        <v>9.2054611344343909E-2</v>
      </c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</row>
    <row r="180" spans="1:21" x14ac:dyDescent="0.2">
      <c r="A180" s="8" t="s">
        <v>178</v>
      </c>
      <c r="B180" s="9">
        <v>1813.8979999999999</v>
      </c>
      <c r="C180" s="15">
        <f t="shared" si="6"/>
        <v>-3.1172200025280841E-3</v>
      </c>
      <c r="D180" s="9">
        <v>3122.7950000000001</v>
      </c>
      <c r="E180" s="15">
        <f t="shared" si="7"/>
        <v>3.6702611148255966E-2</v>
      </c>
      <c r="F180" s="9">
        <v>1095.636</v>
      </c>
      <c r="G180" s="18">
        <f t="shared" si="8"/>
        <v>2.8812566200166739E-2</v>
      </c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</row>
    <row r="181" spans="1:21" x14ac:dyDescent="0.2">
      <c r="A181" s="5" t="s">
        <v>179</v>
      </c>
      <c r="B181" s="6">
        <v>1849.1790000000001</v>
      </c>
      <c r="C181" s="15">
        <f t="shared" si="6"/>
        <v>1.9450377033328324E-2</v>
      </c>
      <c r="D181" s="6">
        <v>3145.4520000000002</v>
      </c>
      <c r="E181" s="15">
        <f t="shared" si="7"/>
        <v>7.2553593815796917E-3</v>
      </c>
      <c r="F181" s="6">
        <v>1180.2139999999999</v>
      </c>
      <c r="G181" s="18">
        <f t="shared" si="8"/>
        <v>7.7195345899550558E-2</v>
      </c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</row>
    <row r="182" spans="1:21" x14ac:dyDescent="0.2">
      <c r="A182" s="8" t="s">
        <v>180</v>
      </c>
      <c r="B182" s="9">
        <v>1834.425</v>
      </c>
      <c r="C182" s="15">
        <f t="shared" si="6"/>
        <v>-7.9786759421343924E-3</v>
      </c>
      <c r="D182" s="9">
        <v>3170</v>
      </c>
      <c r="E182" s="15">
        <f t="shared" si="7"/>
        <v>7.804283772252691E-3</v>
      </c>
      <c r="F182" s="9">
        <v>1246.375</v>
      </c>
      <c r="G182" s="18">
        <f t="shared" si="8"/>
        <v>5.6058477530346242E-2</v>
      </c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</row>
    <row r="183" spans="1:21" x14ac:dyDescent="0.2">
      <c r="A183" s="5" t="s">
        <v>181</v>
      </c>
      <c r="B183" s="6">
        <v>1882.85</v>
      </c>
      <c r="C183" s="15">
        <f t="shared" si="6"/>
        <v>2.6397917603608736E-2</v>
      </c>
      <c r="D183" s="6">
        <v>3253.7</v>
      </c>
      <c r="E183" s="15">
        <f t="shared" si="7"/>
        <v>2.6403785488958931E-2</v>
      </c>
      <c r="F183" s="6">
        <v>1326.175</v>
      </c>
      <c r="G183" s="18">
        <f t="shared" si="8"/>
        <v>6.4025674455922138E-2</v>
      </c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</row>
    <row r="184" spans="1:21" x14ac:dyDescent="0.2">
      <c r="A184" s="8" t="s">
        <v>182</v>
      </c>
      <c r="B184" s="9">
        <v>1979.85</v>
      </c>
      <c r="C184" s="15">
        <f t="shared" si="6"/>
        <v>5.1517646121571024E-2</v>
      </c>
      <c r="D184" s="9">
        <v>3379.49</v>
      </c>
      <c r="E184" s="15">
        <f t="shared" si="7"/>
        <v>3.8660601776439124E-2</v>
      </c>
      <c r="F184" s="9">
        <v>1372.15</v>
      </c>
      <c r="G184" s="18">
        <f t="shared" si="8"/>
        <v>3.466737044507711E-2</v>
      </c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</row>
    <row r="185" spans="1:21" x14ac:dyDescent="0.2">
      <c r="A185" s="5" t="s">
        <v>183</v>
      </c>
      <c r="B185" s="6">
        <v>1894.2860000000001</v>
      </c>
      <c r="C185" s="15">
        <f t="shared" si="6"/>
        <v>-4.3217415460767156E-2</v>
      </c>
      <c r="D185" s="6">
        <v>3394.4760000000001</v>
      </c>
      <c r="E185" s="15">
        <f t="shared" si="7"/>
        <v>4.4343969060421339E-3</v>
      </c>
      <c r="F185" s="6">
        <v>1300.143</v>
      </c>
      <c r="G185" s="18">
        <f t="shared" si="8"/>
        <v>-5.2477498815727185E-2</v>
      </c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</row>
    <row r="186" spans="1:21" x14ac:dyDescent="0.2">
      <c r="A186" s="8" t="s">
        <v>184</v>
      </c>
      <c r="B186" s="9">
        <v>1743.7</v>
      </c>
      <c r="C186" s="15">
        <f t="shared" si="6"/>
        <v>-7.9494859804696866E-2</v>
      </c>
      <c r="D186" s="9">
        <v>3249.1</v>
      </c>
      <c r="E186" s="15">
        <f t="shared" si="7"/>
        <v>-4.2827228709232355E-2</v>
      </c>
      <c r="F186" s="9">
        <v>1243.625</v>
      </c>
      <c r="G186" s="18">
        <f t="shared" si="8"/>
        <v>-4.3470602849071241E-2</v>
      </c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</row>
    <row r="187" spans="1:21" x14ac:dyDescent="0.2">
      <c r="A187" s="5" t="s">
        <v>185</v>
      </c>
      <c r="B187" s="6">
        <v>1731.2950000000001</v>
      </c>
      <c r="C187" s="15">
        <f t="shared" si="6"/>
        <v>-7.114182485519282E-3</v>
      </c>
      <c r="D187" s="6">
        <v>3524.0680000000002</v>
      </c>
      <c r="E187" s="15">
        <f t="shared" si="7"/>
        <v>8.4628974177464622E-2</v>
      </c>
      <c r="F187" s="6">
        <v>1275.7270000000001</v>
      </c>
      <c r="G187" s="18">
        <f t="shared" si="8"/>
        <v>2.5813247562569173E-2</v>
      </c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</row>
    <row r="188" spans="1:21" x14ac:dyDescent="0.2">
      <c r="A188" s="8" t="s">
        <v>186</v>
      </c>
      <c r="B188" s="9">
        <v>1778.7860000000001</v>
      </c>
      <c r="C188" s="15">
        <f t="shared" si="6"/>
        <v>2.7430911543093454E-2</v>
      </c>
      <c r="D188" s="9">
        <v>3614.2139999999999</v>
      </c>
      <c r="E188" s="15">
        <f t="shared" si="7"/>
        <v>2.5580096638316778E-2</v>
      </c>
      <c r="F188" s="9">
        <v>1194.4290000000001</v>
      </c>
      <c r="G188" s="18">
        <f t="shared" si="8"/>
        <v>-6.3726800483175472E-2</v>
      </c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</row>
    <row r="189" spans="1:21" x14ac:dyDescent="0.2">
      <c r="A189" s="5" t="s">
        <v>187</v>
      </c>
      <c r="B189" s="6">
        <v>1867.8409999999999</v>
      </c>
      <c r="C189" s="15">
        <f t="shared" si="6"/>
        <v>5.0065044361716271E-2</v>
      </c>
      <c r="D189" s="6">
        <v>3797.75</v>
      </c>
      <c r="E189" s="15">
        <f t="shared" si="7"/>
        <v>5.0781719068101687E-2</v>
      </c>
      <c r="F189" s="6">
        <v>1298.386</v>
      </c>
      <c r="G189" s="18">
        <f t="shared" si="8"/>
        <v>8.7034892823265236E-2</v>
      </c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</row>
    <row r="190" spans="1:21" x14ac:dyDescent="0.2">
      <c r="A190" s="8" t="s">
        <v>188</v>
      </c>
      <c r="B190" s="9">
        <v>1839.9090000000001</v>
      </c>
      <c r="C190" s="15">
        <f t="shared" si="6"/>
        <v>-1.4954163657398992E-2</v>
      </c>
      <c r="D190" s="9">
        <v>3857.8409999999999</v>
      </c>
      <c r="E190" s="15">
        <f t="shared" si="7"/>
        <v>1.5822789809755749E-2</v>
      </c>
      <c r="F190" s="9">
        <v>1397.5229999999999</v>
      </c>
      <c r="G190" s="18">
        <f t="shared" si="8"/>
        <v>7.6354027230731036E-2</v>
      </c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</row>
    <row r="191" spans="1:21" x14ac:dyDescent="0.2">
      <c r="A191" s="5" t="s">
        <v>189</v>
      </c>
      <c r="B191" s="6">
        <v>1928.7139999999999</v>
      </c>
      <c r="C191" s="15">
        <f t="shared" si="6"/>
        <v>4.8265974023715214E-2</v>
      </c>
      <c r="D191" s="6">
        <v>4059.7620000000002</v>
      </c>
      <c r="E191" s="15">
        <f t="shared" si="7"/>
        <v>5.2340415273724419E-2</v>
      </c>
      <c r="F191" s="6">
        <v>1488.3810000000001</v>
      </c>
      <c r="G191" s="18">
        <f t="shared" si="8"/>
        <v>6.5013599060623817E-2</v>
      </c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</row>
    <row r="192" spans="1:21" x14ac:dyDescent="0.2">
      <c r="A192" s="8" t="s">
        <v>190</v>
      </c>
      <c r="B192" s="9">
        <v>2050.5909999999999</v>
      </c>
      <c r="C192" s="15">
        <f t="shared" si="6"/>
        <v>6.3190810042339063E-2</v>
      </c>
      <c r="D192" s="9">
        <v>4269.3410000000003</v>
      </c>
      <c r="E192" s="15">
        <f t="shared" si="7"/>
        <v>5.1623469553141337E-2</v>
      </c>
      <c r="F192" s="9">
        <v>1610.932</v>
      </c>
      <c r="G192" s="18">
        <f t="shared" si="8"/>
        <v>8.2338460380776107E-2</v>
      </c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</row>
    <row r="193" spans="1:21" x14ac:dyDescent="0.2">
      <c r="A193" s="5" t="s">
        <v>191</v>
      </c>
      <c r="B193" s="6">
        <v>2247.4499999999998</v>
      </c>
      <c r="C193" s="15">
        <f t="shared" si="6"/>
        <v>9.6001104071948007E-2</v>
      </c>
      <c r="D193" s="6">
        <v>4576.7749999999996</v>
      </c>
      <c r="E193" s="15">
        <f t="shared" si="7"/>
        <v>7.2009708289874075E-2</v>
      </c>
      <c r="F193" s="6">
        <v>1821.825</v>
      </c>
      <c r="G193" s="18">
        <f t="shared" si="8"/>
        <v>0.13091365743557148</v>
      </c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</row>
    <row r="194" spans="1:21" x14ac:dyDescent="0.2">
      <c r="A194" s="8" t="s">
        <v>192</v>
      </c>
      <c r="B194" s="9">
        <v>2377.857</v>
      </c>
      <c r="C194" s="15">
        <f t="shared" si="6"/>
        <v>5.8024427684709411E-2</v>
      </c>
      <c r="D194" s="9">
        <v>4734.3329999999996</v>
      </c>
      <c r="E194" s="15">
        <f t="shared" si="7"/>
        <v>3.4425550742608058E-2</v>
      </c>
      <c r="F194" s="9">
        <v>2090.31</v>
      </c>
      <c r="G194" s="18">
        <f t="shared" si="8"/>
        <v>0.14737145444814947</v>
      </c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</row>
    <row r="195" spans="1:21" x14ac:dyDescent="0.2">
      <c r="A195" s="5" t="s">
        <v>193</v>
      </c>
      <c r="B195" s="6">
        <v>2455.3249999999998</v>
      </c>
      <c r="C195" s="15">
        <f t="shared" si="6"/>
        <v>3.2578914543641542E-2</v>
      </c>
      <c r="D195" s="6">
        <v>4982.3999999999996</v>
      </c>
      <c r="E195" s="15">
        <f t="shared" si="7"/>
        <v>5.2397454931877419E-2</v>
      </c>
      <c r="F195" s="6">
        <v>2219.375</v>
      </c>
      <c r="G195" s="18">
        <f t="shared" si="8"/>
        <v>6.1744430251972224E-2</v>
      </c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</row>
    <row r="196" spans="1:21" x14ac:dyDescent="0.2">
      <c r="A196" s="8" t="s">
        <v>194</v>
      </c>
      <c r="B196" s="9">
        <v>2429.13</v>
      </c>
      <c r="C196" s="15">
        <f t="shared" ref="C196:C259" si="9">(B196-B195)/B195</f>
        <v>-1.0668648753219925E-2</v>
      </c>
      <c r="D196" s="9">
        <v>5102.848</v>
      </c>
      <c r="E196" s="15">
        <f t="shared" ref="E196:E259" si="10">(D196-D195)/D195</f>
        <v>2.4174694926140078E-2</v>
      </c>
      <c r="F196" s="9">
        <v>2416.913</v>
      </c>
      <c r="G196" s="18">
        <f t="shared" ref="G196:G259" si="11">(F196-F195)/F195</f>
        <v>8.9006139115742053E-2</v>
      </c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</row>
    <row r="197" spans="1:21" x14ac:dyDescent="0.2">
      <c r="A197" s="5" t="s">
        <v>195</v>
      </c>
      <c r="B197" s="6">
        <v>2621.1109999999999</v>
      </c>
      <c r="C197" s="15">
        <f t="shared" si="9"/>
        <v>7.9032822450836204E-2</v>
      </c>
      <c r="D197" s="6">
        <v>6387.7780000000002</v>
      </c>
      <c r="E197" s="15">
        <f t="shared" si="10"/>
        <v>0.25180644220639148</v>
      </c>
      <c r="F197" s="6">
        <v>3084.7779999999998</v>
      </c>
      <c r="G197" s="18">
        <f t="shared" si="11"/>
        <v>0.27632976445573332</v>
      </c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</row>
    <row r="198" spans="1:21" x14ac:dyDescent="0.2">
      <c r="A198" s="8" t="s">
        <v>196</v>
      </c>
      <c r="B198" s="9">
        <v>2861.4760000000001</v>
      </c>
      <c r="C198" s="15">
        <f t="shared" si="9"/>
        <v>9.1703479936561347E-2</v>
      </c>
      <c r="D198" s="9">
        <v>8045.857</v>
      </c>
      <c r="E198" s="15">
        <f t="shared" si="10"/>
        <v>0.25957054237013238</v>
      </c>
      <c r="F198" s="9">
        <v>3565.69</v>
      </c>
      <c r="G198" s="18">
        <f t="shared" si="11"/>
        <v>0.15589841473195162</v>
      </c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</row>
    <row r="199" spans="1:21" x14ac:dyDescent="0.2">
      <c r="A199" s="5" t="s">
        <v>197</v>
      </c>
      <c r="B199" s="6">
        <v>2477.3409999999999</v>
      </c>
      <c r="C199" s="15">
        <f t="shared" si="9"/>
        <v>-0.13424365607120248</v>
      </c>
      <c r="D199" s="6">
        <v>7197.6139999999996</v>
      </c>
      <c r="E199" s="15">
        <f t="shared" si="10"/>
        <v>-0.10542605964784117</v>
      </c>
      <c r="F199" s="6">
        <v>3225.6819999999998</v>
      </c>
      <c r="G199" s="18">
        <f t="shared" si="11"/>
        <v>-9.535545714854636E-2</v>
      </c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</row>
    <row r="200" spans="1:21" x14ac:dyDescent="0.2">
      <c r="A200" s="8" t="s">
        <v>198</v>
      </c>
      <c r="B200" s="9">
        <v>2512.7139999999999</v>
      </c>
      <c r="C200" s="15">
        <f t="shared" si="9"/>
        <v>1.427861566090419E-2</v>
      </c>
      <c r="D200" s="9">
        <v>7712.0950000000003</v>
      </c>
      <c r="E200" s="15">
        <f t="shared" si="10"/>
        <v>7.1479381917396612E-2</v>
      </c>
      <c r="F200" s="9">
        <v>3339.857</v>
      </c>
      <c r="G200" s="18">
        <f t="shared" si="11"/>
        <v>3.5395615562848474E-2</v>
      </c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</row>
    <row r="201" spans="1:21" x14ac:dyDescent="0.2">
      <c r="A201" s="5" t="s">
        <v>199</v>
      </c>
      <c r="B201" s="6">
        <v>2459.9319999999998</v>
      </c>
      <c r="C201" s="15">
        <f t="shared" si="9"/>
        <v>-2.1005972028651152E-2</v>
      </c>
      <c r="D201" s="6">
        <v>7695.6589999999997</v>
      </c>
      <c r="E201" s="15">
        <f t="shared" si="10"/>
        <v>-2.1311978133050232E-3</v>
      </c>
      <c r="F201" s="6">
        <v>3347.2950000000001</v>
      </c>
      <c r="G201" s="18">
        <f t="shared" si="11"/>
        <v>2.2270414571642144E-3</v>
      </c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</row>
    <row r="202" spans="1:21" x14ac:dyDescent="0.2">
      <c r="A202" s="8" t="s">
        <v>200</v>
      </c>
      <c r="B202" s="9">
        <v>2472.8809999999999</v>
      </c>
      <c r="C202" s="15">
        <f t="shared" si="9"/>
        <v>5.263966646232526E-3</v>
      </c>
      <c r="D202" s="9">
        <v>7602.357</v>
      </c>
      <c r="E202" s="15">
        <f t="shared" si="10"/>
        <v>-1.2123977946527996E-2</v>
      </c>
      <c r="F202" s="9">
        <v>3403.0239999999999</v>
      </c>
      <c r="G202" s="18">
        <f t="shared" si="11"/>
        <v>1.6648965806718503E-2</v>
      </c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</row>
    <row r="203" spans="1:21" x14ac:dyDescent="0.2">
      <c r="A203" s="5" t="s">
        <v>201</v>
      </c>
      <c r="B203" s="6">
        <v>2654.5909999999999</v>
      </c>
      <c r="C203" s="15">
        <f t="shared" si="9"/>
        <v>7.3481093509958642E-2</v>
      </c>
      <c r="D203" s="6">
        <v>7500.3860000000004</v>
      </c>
      <c r="E203" s="15">
        <f t="shared" si="10"/>
        <v>-1.341307702334941E-2</v>
      </c>
      <c r="F203" s="6">
        <v>3822.9549999999999</v>
      </c>
      <c r="G203" s="18">
        <f t="shared" si="11"/>
        <v>0.12339936480024827</v>
      </c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</row>
    <row r="204" spans="1:21" x14ac:dyDescent="0.2">
      <c r="A204" s="8" t="s">
        <v>202</v>
      </c>
      <c r="B204" s="9">
        <v>2702.7950000000001</v>
      </c>
      <c r="C204" s="15">
        <f t="shared" si="9"/>
        <v>1.8158729536866577E-2</v>
      </c>
      <c r="D204" s="9">
        <v>7029.1819999999998</v>
      </c>
      <c r="E204" s="15">
        <f t="shared" si="10"/>
        <v>-6.2823966659849323E-2</v>
      </c>
      <c r="F204" s="9">
        <v>4382.2269999999999</v>
      </c>
      <c r="G204" s="18">
        <f t="shared" si="11"/>
        <v>0.14629311618891666</v>
      </c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</row>
    <row r="205" spans="1:21" x14ac:dyDescent="0.2">
      <c r="A205" s="5" t="s">
        <v>203</v>
      </c>
      <c r="B205" s="6">
        <v>2813.6320000000001</v>
      </c>
      <c r="C205" s="15">
        <f t="shared" si="9"/>
        <v>4.1008289566911285E-2</v>
      </c>
      <c r="D205" s="6">
        <v>6675.1049999999996</v>
      </c>
      <c r="E205" s="15">
        <f t="shared" si="10"/>
        <v>-5.0372433093921913E-2</v>
      </c>
      <c r="F205" s="6">
        <v>4405.3950000000004</v>
      </c>
      <c r="G205" s="18">
        <f t="shared" si="11"/>
        <v>5.286809651805024E-3</v>
      </c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</row>
    <row r="206" spans="1:21" x14ac:dyDescent="0.2">
      <c r="A206" s="8" t="s">
        <v>204</v>
      </c>
      <c r="B206" s="9">
        <v>2809.3409999999999</v>
      </c>
      <c r="C206" s="15">
        <f t="shared" si="9"/>
        <v>-1.5250750631213205E-3</v>
      </c>
      <c r="D206" s="9">
        <v>5669.6589999999997</v>
      </c>
      <c r="E206" s="15">
        <f t="shared" si="10"/>
        <v>-0.15062624483060566</v>
      </c>
      <c r="F206" s="9">
        <v>3786.6819999999998</v>
      </c>
      <c r="G206" s="18">
        <f t="shared" si="11"/>
        <v>-0.14044438693919628</v>
      </c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</row>
    <row r="207" spans="1:21" x14ac:dyDescent="0.2">
      <c r="A207" s="5" t="s">
        <v>205</v>
      </c>
      <c r="B207" s="6">
        <v>2832.2</v>
      </c>
      <c r="C207" s="15">
        <f t="shared" si="9"/>
        <v>8.136783679873652E-3</v>
      </c>
      <c r="D207" s="6">
        <v>5676.45</v>
      </c>
      <c r="E207" s="15">
        <f t="shared" si="10"/>
        <v>1.1977792667954401E-3</v>
      </c>
      <c r="F207" s="6">
        <v>3309.5</v>
      </c>
      <c r="G207" s="18">
        <f t="shared" si="11"/>
        <v>-0.12601586296393513</v>
      </c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</row>
    <row r="208" spans="1:21" x14ac:dyDescent="0.2">
      <c r="A208" s="8" t="s">
        <v>206</v>
      </c>
      <c r="B208" s="9">
        <v>2761.7269999999999</v>
      </c>
      <c r="C208" s="15">
        <f t="shared" si="9"/>
        <v>-2.4882776640067779E-2</v>
      </c>
      <c r="D208" s="9">
        <v>6452.4769999999999</v>
      </c>
      <c r="E208" s="15">
        <f t="shared" si="10"/>
        <v>0.13670991552819103</v>
      </c>
      <c r="F208" s="9">
        <v>3271.2950000000001</v>
      </c>
      <c r="G208" s="18">
        <f t="shared" si="11"/>
        <v>-1.1544039885179007E-2</v>
      </c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</row>
    <row r="209" spans="1:21" x14ac:dyDescent="0.2">
      <c r="A209" s="5" t="s">
        <v>207</v>
      </c>
      <c r="B209" s="6">
        <v>2814.7890000000002</v>
      </c>
      <c r="C209" s="15">
        <f t="shared" si="9"/>
        <v>1.9213340058593899E-2</v>
      </c>
      <c r="D209" s="6">
        <v>7766.4740000000002</v>
      </c>
      <c r="E209" s="15">
        <f t="shared" si="10"/>
        <v>0.20364226017388365</v>
      </c>
      <c r="F209" s="6">
        <v>3557.4740000000002</v>
      </c>
      <c r="G209" s="18">
        <f t="shared" si="11"/>
        <v>8.7481868801193435E-2</v>
      </c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</row>
    <row r="210" spans="1:21" x14ac:dyDescent="0.2">
      <c r="A210" s="8" t="s">
        <v>208</v>
      </c>
      <c r="B210" s="9">
        <v>2792.75</v>
      </c>
      <c r="C210" s="15">
        <f t="shared" si="9"/>
        <v>-7.8297165435846933E-3</v>
      </c>
      <c r="D210" s="9">
        <v>7681.42</v>
      </c>
      <c r="E210" s="15">
        <f t="shared" si="10"/>
        <v>-1.0951430468961859E-2</v>
      </c>
      <c r="F210" s="9">
        <v>3831.26</v>
      </c>
      <c r="G210" s="18">
        <f t="shared" si="11"/>
        <v>7.6960787345178083E-2</v>
      </c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</row>
    <row r="211" spans="1:21" x14ac:dyDescent="0.2">
      <c r="A211" s="5" t="s">
        <v>209</v>
      </c>
      <c r="B211" s="6">
        <v>2676.93</v>
      </c>
      <c r="C211" s="15">
        <f t="shared" si="9"/>
        <v>-4.1471667711037566E-2</v>
      </c>
      <c r="D211" s="6">
        <v>7474.38</v>
      </c>
      <c r="E211" s="15">
        <f t="shared" si="10"/>
        <v>-2.6953349771266247E-2</v>
      </c>
      <c r="F211" s="6">
        <v>3602.85</v>
      </c>
      <c r="G211" s="18">
        <f t="shared" si="11"/>
        <v>-5.9617462662414009E-2</v>
      </c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</row>
    <row r="212" spans="1:21" x14ac:dyDescent="0.2">
      <c r="A212" s="8" t="s">
        <v>210</v>
      </c>
      <c r="B212" s="9">
        <v>2732.44</v>
      </c>
      <c r="C212" s="15">
        <f t="shared" si="9"/>
        <v>2.0736440624147895E-2</v>
      </c>
      <c r="D212" s="9">
        <v>7972.57</v>
      </c>
      <c r="E212" s="15">
        <f t="shared" si="10"/>
        <v>6.6653020049823472E-2</v>
      </c>
      <c r="F212" s="9">
        <v>3545.58</v>
      </c>
      <c r="G212" s="18">
        <f t="shared" si="11"/>
        <v>-1.5895749198551141E-2</v>
      </c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</row>
    <row r="213" spans="1:21" x14ac:dyDescent="0.2">
      <c r="A213" s="5" t="s">
        <v>211</v>
      </c>
      <c r="B213" s="6">
        <v>2515.7730000000001</v>
      </c>
      <c r="C213" s="15">
        <f t="shared" si="9"/>
        <v>-7.929433034211178E-2</v>
      </c>
      <c r="D213" s="6">
        <v>7513.5</v>
      </c>
      <c r="E213" s="15">
        <f t="shared" si="10"/>
        <v>-5.7581181475985753E-2</v>
      </c>
      <c r="F213" s="6">
        <v>3252.5230000000001</v>
      </c>
      <c r="G213" s="18">
        <f t="shared" si="11"/>
        <v>-8.2654177877808363E-2</v>
      </c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</row>
    <row r="214" spans="1:21" x14ac:dyDescent="0.2">
      <c r="A214" s="8" t="s">
        <v>212</v>
      </c>
      <c r="B214" s="9">
        <v>2391.25</v>
      </c>
      <c r="C214" s="15">
        <f t="shared" si="9"/>
        <v>-4.949691406975118E-2</v>
      </c>
      <c r="D214" s="9">
        <v>7648.9750000000004</v>
      </c>
      <c r="E214" s="15">
        <f t="shared" si="10"/>
        <v>1.8030877753377302E-2</v>
      </c>
      <c r="F214" s="9">
        <v>2881.4</v>
      </c>
      <c r="G214" s="18">
        <f t="shared" si="11"/>
        <v>-0.11410311318321194</v>
      </c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</row>
    <row r="215" spans="1:21" x14ac:dyDescent="0.2">
      <c r="A215" s="5" t="s">
        <v>213</v>
      </c>
      <c r="B215" s="6">
        <v>2442.37</v>
      </c>
      <c r="C215" s="15">
        <f t="shared" si="9"/>
        <v>2.1377940407736495E-2</v>
      </c>
      <c r="D215" s="6">
        <v>8008.4350000000004</v>
      </c>
      <c r="E215" s="15">
        <f t="shared" si="10"/>
        <v>4.6994531947090953E-2</v>
      </c>
      <c r="F215" s="6">
        <v>2975.326</v>
      </c>
      <c r="G215" s="18">
        <f t="shared" si="11"/>
        <v>3.2597348511140392E-2</v>
      </c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</row>
    <row r="216" spans="1:21" x14ac:dyDescent="0.2">
      <c r="A216" s="8" t="s">
        <v>214</v>
      </c>
      <c r="B216" s="9">
        <v>2506.886</v>
      </c>
      <c r="C216" s="15">
        <f t="shared" si="9"/>
        <v>2.6415326097192514E-2</v>
      </c>
      <c r="D216" s="9">
        <v>6966.7049999999999</v>
      </c>
      <c r="E216" s="15">
        <f t="shared" si="10"/>
        <v>-0.1300790978512032</v>
      </c>
      <c r="F216" s="9">
        <v>2541.3180000000002</v>
      </c>
      <c r="G216" s="18">
        <f t="shared" si="11"/>
        <v>-0.1458690577099786</v>
      </c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</row>
    <row r="217" spans="1:21" x14ac:dyDescent="0.2">
      <c r="A217" s="5" t="s">
        <v>215</v>
      </c>
      <c r="B217" s="6">
        <v>2381.694</v>
      </c>
      <c r="C217" s="15">
        <f t="shared" si="9"/>
        <v>-4.9939247337134597E-2</v>
      </c>
      <c r="D217" s="6">
        <v>6587.6670000000004</v>
      </c>
      <c r="E217" s="15">
        <f t="shared" si="10"/>
        <v>-5.4407069052012327E-2</v>
      </c>
      <c r="F217" s="6">
        <v>2353.0830000000001</v>
      </c>
      <c r="G217" s="18">
        <f t="shared" si="11"/>
        <v>-7.4069833055131276E-2</v>
      </c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</row>
    <row r="218" spans="1:21" x14ac:dyDescent="0.2">
      <c r="A218" s="8" t="s">
        <v>216</v>
      </c>
      <c r="B218" s="9">
        <v>2445.5230000000001</v>
      </c>
      <c r="C218" s="15">
        <f t="shared" si="9"/>
        <v>2.6799832388207795E-2</v>
      </c>
      <c r="D218" s="9">
        <v>7061.0230000000001</v>
      </c>
      <c r="E218" s="15">
        <f t="shared" si="10"/>
        <v>7.1854876696104963E-2</v>
      </c>
      <c r="F218" s="9">
        <v>2340.114</v>
      </c>
      <c r="G218" s="18">
        <f t="shared" si="11"/>
        <v>-5.5114927947718167E-3</v>
      </c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</row>
    <row r="219" spans="1:21" x14ac:dyDescent="0.2">
      <c r="A219" s="5" t="s">
        <v>217</v>
      </c>
      <c r="B219" s="6">
        <v>2776.9290000000001</v>
      </c>
      <c r="C219" s="15">
        <f t="shared" si="9"/>
        <v>0.13551538873279864</v>
      </c>
      <c r="D219" s="6">
        <v>7887.69</v>
      </c>
      <c r="E219" s="15">
        <f t="shared" si="10"/>
        <v>0.11707467883902933</v>
      </c>
      <c r="F219" s="6">
        <v>2438.143</v>
      </c>
      <c r="G219" s="18">
        <f t="shared" si="11"/>
        <v>4.1890694214042561E-2</v>
      </c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</row>
    <row r="220" spans="1:21" x14ac:dyDescent="0.2">
      <c r="A220" s="8" t="s">
        <v>218</v>
      </c>
      <c r="B220" s="9">
        <v>3005.2890000000002</v>
      </c>
      <c r="C220" s="15">
        <f t="shared" si="9"/>
        <v>8.2234727643378761E-2</v>
      </c>
      <c r="D220" s="9">
        <v>8439.2890000000007</v>
      </c>
      <c r="E220" s="15">
        <f t="shared" si="10"/>
        <v>6.9931627637496038E-2</v>
      </c>
      <c r="F220" s="9">
        <v>2511.4740000000002</v>
      </c>
      <c r="G220" s="18">
        <f t="shared" si="11"/>
        <v>3.0076578773271349E-2</v>
      </c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</row>
    <row r="221" spans="1:21" x14ac:dyDescent="0.2">
      <c r="A221" s="5" t="s">
        <v>219</v>
      </c>
      <c r="B221" s="6">
        <v>2959.2730000000001</v>
      </c>
      <c r="C221" s="15">
        <f t="shared" si="9"/>
        <v>-1.5311672188598193E-2</v>
      </c>
      <c r="D221" s="6">
        <v>8684.9320000000007</v>
      </c>
      <c r="E221" s="15">
        <f t="shared" si="10"/>
        <v>2.9107072882561553E-2</v>
      </c>
      <c r="F221" s="6">
        <v>2263.7950000000001</v>
      </c>
      <c r="G221" s="18">
        <f t="shared" si="11"/>
        <v>-9.8618978337024418E-2</v>
      </c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</row>
    <row r="222" spans="1:21" x14ac:dyDescent="0.2">
      <c r="A222" s="8" t="s">
        <v>220</v>
      </c>
      <c r="B222" s="9">
        <v>2902.9</v>
      </c>
      <c r="C222" s="15">
        <f t="shared" si="9"/>
        <v>-1.904961117139245E-2</v>
      </c>
      <c r="D222" s="9">
        <v>8382.75</v>
      </c>
      <c r="E222" s="15">
        <f t="shared" si="10"/>
        <v>-3.4793824522748214E-2</v>
      </c>
      <c r="F222" s="9">
        <v>2182.1</v>
      </c>
      <c r="G222" s="18">
        <f t="shared" si="11"/>
        <v>-3.6087631609752722E-2</v>
      </c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</row>
    <row r="223" spans="1:21" x14ac:dyDescent="0.2">
      <c r="A223" s="5" t="s">
        <v>221</v>
      </c>
      <c r="B223" s="6">
        <v>2957.857</v>
      </c>
      <c r="C223" s="15">
        <f t="shared" si="9"/>
        <v>1.8931757897275098E-2</v>
      </c>
      <c r="D223" s="6">
        <v>8260.5949999999993</v>
      </c>
      <c r="E223" s="15">
        <f t="shared" si="10"/>
        <v>-1.4572186931496306E-2</v>
      </c>
      <c r="F223" s="6">
        <v>1894.4760000000001</v>
      </c>
      <c r="G223" s="18">
        <f t="shared" si="11"/>
        <v>-0.13181064112552121</v>
      </c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</row>
    <row r="224" spans="1:21" x14ac:dyDescent="0.2">
      <c r="A224" s="8" t="s">
        <v>222</v>
      </c>
      <c r="B224" s="9">
        <v>3071.239</v>
      </c>
      <c r="C224" s="15">
        <f t="shared" si="9"/>
        <v>3.8332481928639577E-2</v>
      </c>
      <c r="D224" s="9">
        <v>8414.0429999999997</v>
      </c>
      <c r="E224" s="15">
        <f t="shared" si="10"/>
        <v>1.8575901614835293E-2</v>
      </c>
      <c r="F224" s="9">
        <v>1852.37</v>
      </c>
      <c r="G224" s="18">
        <f t="shared" si="11"/>
        <v>-2.2225670845130906E-2</v>
      </c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</row>
    <row r="225" spans="1:21" x14ac:dyDescent="0.2">
      <c r="A225" s="5" t="s">
        <v>223</v>
      </c>
      <c r="B225" s="6">
        <v>2764.375</v>
      </c>
      <c r="C225" s="15">
        <f t="shared" si="9"/>
        <v>-9.9915376172287476E-2</v>
      </c>
      <c r="D225" s="6">
        <v>7634.7</v>
      </c>
      <c r="E225" s="15">
        <f t="shared" si="10"/>
        <v>-9.2624080956087332E-2</v>
      </c>
      <c r="F225" s="6">
        <v>1723.2750000000001</v>
      </c>
      <c r="G225" s="18">
        <f t="shared" si="11"/>
        <v>-6.9691800234294346E-2</v>
      </c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</row>
    <row r="226" spans="1:21" x14ac:dyDescent="0.2">
      <c r="A226" s="8" t="s">
        <v>224</v>
      </c>
      <c r="B226" s="9">
        <v>2525.8180000000002</v>
      </c>
      <c r="C226" s="15">
        <f t="shared" si="9"/>
        <v>-8.6296902554826971E-2</v>
      </c>
      <c r="D226" s="9">
        <v>6990.8639999999996</v>
      </c>
      <c r="E226" s="15">
        <f t="shared" si="10"/>
        <v>-8.4330229085622252E-2</v>
      </c>
      <c r="F226" s="9">
        <v>1735.4770000000001</v>
      </c>
      <c r="G226" s="18">
        <f t="shared" si="11"/>
        <v>7.0807038922980937E-3</v>
      </c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</row>
    <row r="227" spans="1:21" x14ac:dyDescent="0.2">
      <c r="A227" s="5" t="s">
        <v>225</v>
      </c>
      <c r="B227" s="6">
        <v>2121.413</v>
      </c>
      <c r="C227" s="15">
        <f t="shared" si="9"/>
        <v>-0.16010852721771726</v>
      </c>
      <c r="D227" s="6">
        <v>4925.6959999999999</v>
      </c>
      <c r="E227" s="15">
        <f t="shared" si="10"/>
        <v>-0.29540955166628902</v>
      </c>
      <c r="F227" s="6">
        <v>1302.1089999999999</v>
      </c>
      <c r="G227" s="18">
        <f t="shared" si="11"/>
        <v>-0.24971117450706645</v>
      </c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</row>
    <row r="228" spans="1:21" x14ac:dyDescent="0.2">
      <c r="A228" s="8" t="s">
        <v>226</v>
      </c>
      <c r="B228" s="9">
        <v>1852.425</v>
      </c>
      <c r="C228" s="15">
        <f t="shared" si="9"/>
        <v>-0.12679662093142638</v>
      </c>
      <c r="D228" s="9">
        <v>3717</v>
      </c>
      <c r="E228" s="15">
        <f t="shared" si="10"/>
        <v>-0.24538582973857906</v>
      </c>
      <c r="F228" s="9">
        <v>1152.5999999999999</v>
      </c>
      <c r="G228" s="18">
        <f t="shared" si="11"/>
        <v>-0.11482064865537372</v>
      </c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</row>
    <row r="229" spans="1:21" x14ac:dyDescent="0.2">
      <c r="A229" s="5" t="s">
        <v>227</v>
      </c>
      <c r="B229" s="6">
        <v>1490.4290000000001</v>
      </c>
      <c r="C229" s="15">
        <f t="shared" si="9"/>
        <v>-0.19541735832759755</v>
      </c>
      <c r="D229" s="6">
        <v>3071.9760000000001</v>
      </c>
      <c r="E229" s="15">
        <f t="shared" si="10"/>
        <v>-0.1735334947538337</v>
      </c>
      <c r="F229" s="6">
        <v>1100.5709999999999</v>
      </c>
      <c r="G229" s="18">
        <f t="shared" si="11"/>
        <v>-4.5140551795939614E-2</v>
      </c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</row>
    <row r="230" spans="1:21" x14ac:dyDescent="0.2">
      <c r="A230" s="8" t="s">
        <v>228</v>
      </c>
      <c r="B230" s="9">
        <v>1413.1189999999999</v>
      </c>
      <c r="C230" s="15">
        <f t="shared" si="9"/>
        <v>-5.1870971378039588E-2</v>
      </c>
      <c r="D230" s="9">
        <v>3220.69</v>
      </c>
      <c r="E230" s="15">
        <f t="shared" si="10"/>
        <v>4.8409883410547458E-2</v>
      </c>
      <c r="F230" s="9">
        <v>1187.405</v>
      </c>
      <c r="G230" s="18">
        <f t="shared" si="11"/>
        <v>7.8899044223407724E-2</v>
      </c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</row>
    <row r="231" spans="1:21" x14ac:dyDescent="0.2">
      <c r="A231" s="5" t="s">
        <v>229</v>
      </c>
      <c r="B231" s="6">
        <v>1330.2</v>
      </c>
      <c r="C231" s="15">
        <f t="shared" si="9"/>
        <v>-5.8678002347997499E-2</v>
      </c>
      <c r="D231" s="6">
        <v>3314.7249999999999</v>
      </c>
      <c r="E231" s="15">
        <f t="shared" si="10"/>
        <v>2.9197159614865093E-2</v>
      </c>
      <c r="F231" s="6">
        <v>1112.075</v>
      </c>
      <c r="G231" s="18">
        <f t="shared" si="11"/>
        <v>-6.3440864742863576E-2</v>
      </c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</row>
    <row r="232" spans="1:21" x14ac:dyDescent="0.2">
      <c r="A232" s="8" t="s">
        <v>230</v>
      </c>
      <c r="B232" s="9">
        <v>1335.8409999999999</v>
      </c>
      <c r="C232" s="15">
        <f t="shared" si="9"/>
        <v>4.2407156818522395E-3</v>
      </c>
      <c r="D232" s="9">
        <v>3749.75</v>
      </c>
      <c r="E232" s="15">
        <f t="shared" si="10"/>
        <v>0.13124014812691856</v>
      </c>
      <c r="F232" s="9">
        <v>1216.75</v>
      </c>
      <c r="G232" s="18">
        <f t="shared" si="11"/>
        <v>9.4125845828743518E-2</v>
      </c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</row>
    <row r="233" spans="1:21" x14ac:dyDescent="0.2">
      <c r="A233" s="5" t="s">
        <v>231</v>
      </c>
      <c r="B233" s="6">
        <v>1420.85</v>
      </c>
      <c r="C233" s="15">
        <f t="shared" si="9"/>
        <v>6.3637064590770925E-2</v>
      </c>
      <c r="D233" s="6">
        <v>4406.55</v>
      </c>
      <c r="E233" s="15">
        <f t="shared" si="10"/>
        <v>0.1751583438895927</v>
      </c>
      <c r="F233" s="6">
        <v>1378.85</v>
      </c>
      <c r="G233" s="18">
        <f t="shared" si="11"/>
        <v>0.133223751797822</v>
      </c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</row>
    <row r="234" spans="1:21" x14ac:dyDescent="0.2">
      <c r="A234" s="8" t="s">
        <v>232</v>
      </c>
      <c r="B234" s="9">
        <v>1460.4469999999999</v>
      </c>
      <c r="C234" s="15">
        <f t="shared" si="9"/>
        <v>2.7868529401414634E-2</v>
      </c>
      <c r="D234" s="9">
        <v>4568.6319999999996</v>
      </c>
      <c r="E234" s="15">
        <f t="shared" si="10"/>
        <v>3.6782063065209612E-2</v>
      </c>
      <c r="F234" s="9">
        <v>1483.789</v>
      </c>
      <c r="G234" s="18">
        <f t="shared" si="11"/>
        <v>7.6106175436051846E-2</v>
      </c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</row>
    <row r="235" spans="1:21" x14ac:dyDescent="0.2">
      <c r="A235" s="5" t="s">
        <v>233</v>
      </c>
      <c r="B235" s="6">
        <v>1573.7270000000001</v>
      </c>
      <c r="C235" s="15">
        <f t="shared" si="9"/>
        <v>7.7565293365661481E-2</v>
      </c>
      <c r="D235" s="6">
        <v>5013.9549999999999</v>
      </c>
      <c r="E235" s="15">
        <f t="shared" si="10"/>
        <v>9.7474035991517896E-2</v>
      </c>
      <c r="F235" s="6">
        <v>1557.2729999999999</v>
      </c>
      <c r="G235" s="18">
        <f t="shared" si="11"/>
        <v>4.9524561780684401E-2</v>
      </c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</row>
    <row r="236" spans="1:21" x14ac:dyDescent="0.2">
      <c r="A236" s="8" t="s">
        <v>234</v>
      </c>
      <c r="B236" s="9">
        <v>1667.9570000000001</v>
      </c>
      <c r="C236" s="15">
        <f t="shared" si="9"/>
        <v>5.9876967224938009E-2</v>
      </c>
      <c r="D236" s="9">
        <v>5215.5429999999997</v>
      </c>
      <c r="E236" s="15">
        <f t="shared" si="10"/>
        <v>4.0205386765537331E-2</v>
      </c>
      <c r="F236" s="9">
        <v>1578.6089999999999</v>
      </c>
      <c r="G236" s="18">
        <f t="shared" si="11"/>
        <v>1.3700873257290157E-2</v>
      </c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</row>
    <row r="237" spans="1:21" x14ac:dyDescent="0.2">
      <c r="A237" s="5" t="s">
        <v>235</v>
      </c>
      <c r="B237" s="6">
        <v>1933.75</v>
      </c>
      <c r="C237" s="15">
        <f t="shared" si="9"/>
        <v>0.15935242934919777</v>
      </c>
      <c r="D237" s="6">
        <v>6165.3</v>
      </c>
      <c r="E237" s="15">
        <f t="shared" si="10"/>
        <v>0.18210126922546715</v>
      </c>
      <c r="F237" s="6">
        <v>1821.675</v>
      </c>
      <c r="G237" s="18">
        <f t="shared" si="11"/>
        <v>0.15397479679895404</v>
      </c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</row>
    <row r="238" spans="1:21" x14ac:dyDescent="0.2">
      <c r="A238" s="8" t="s">
        <v>236</v>
      </c>
      <c r="B238" s="9">
        <v>1834.114</v>
      </c>
      <c r="C238" s="15">
        <f t="shared" si="9"/>
        <v>-5.1524757595345812E-2</v>
      </c>
      <c r="D238" s="9">
        <v>6196.4319999999998</v>
      </c>
      <c r="E238" s="15">
        <f t="shared" si="10"/>
        <v>5.0495515222291872E-3</v>
      </c>
      <c r="F238" s="9">
        <v>1884.0229999999999</v>
      </c>
      <c r="G238" s="18">
        <f t="shared" si="11"/>
        <v>3.422564398150052E-2</v>
      </c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</row>
    <row r="239" spans="1:21" x14ac:dyDescent="0.2">
      <c r="A239" s="5" t="s">
        <v>237</v>
      </c>
      <c r="B239" s="6">
        <v>1878.568</v>
      </c>
      <c r="C239" s="15">
        <f t="shared" si="9"/>
        <v>2.4237315673943903E-2</v>
      </c>
      <c r="D239" s="6">
        <v>6287.9769999999999</v>
      </c>
      <c r="E239" s="15">
        <f t="shared" si="10"/>
        <v>1.4773824678460133E-2</v>
      </c>
      <c r="F239" s="6">
        <v>2071.5909999999999</v>
      </c>
      <c r="G239" s="18">
        <f t="shared" si="11"/>
        <v>9.9557171011181916E-2</v>
      </c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</row>
    <row r="240" spans="1:21" x14ac:dyDescent="0.2">
      <c r="A240" s="8" t="s">
        <v>238</v>
      </c>
      <c r="B240" s="9">
        <v>1949.2860000000001</v>
      </c>
      <c r="C240" s="15">
        <f t="shared" si="9"/>
        <v>3.7644631442673396E-2</v>
      </c>
      <c r="D240" s="9">
        <v>6675.5950000000003</v>
      </c>
      <c r="E240" s="15">
        <f t="shared" si="10"/>
        <v>6.1644309449605236E-2</v>
      </c>
      <c r="F240" s="9">
        <v>2193.3809999999999</v>
      </c>
      <c r="G240" s="18">
        <f t="shared" si="11"/>
        <v>5.8790562422794831E-2</v>
      </c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</row>
    <row r="241" spans="1:21" x14ac:dyDescent="0.2">
      <c r="A241" s="5" t="s">
        <v>239</v>
      </c>
      <c r="B241" s="6">
        <v>2180.0949999999998</v>
      </c>
      <c r="C241" s="15">
        <f t="shared" si="9"/>
        <v>0.11840694490187675</v>
      </c>
      <c r="D241" s="6">
        <v>6981.7139999999999</v>
      </c>
      <c r="E241" s="15">
        <f t="shared" si="10"/>
        <v>4.5856436767059666E-2</v>
      </c>
      <c r="F241" s="6">
        <v>2375.9520000000002</v>
      </c>
      <c r="G241" s="18">
        <f t="shared" si="11"/>
        <v>8.3237248795353103E-2</v>
      </c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</row>
    <row r="242" spans="1:21" x14ac:dyDescent="0.2">
      <c r="A242" s="8" t="s">
        <v>240</v>
      </c>
      <c r="B242" s="9">
        <v>2235.15</v>
      </c>
      <c r="C242" s="15">
        <f t="shared" si="9"/>
        <v>2.5253486659985138E-2</v>
      </c>
      <c r="D242" s="9">
        <v>7386.25</v>
      </c>
      <c r="E242" s="15">
        <f t="shared" si="10"/>
        <v>5.7942218773212435E-2</v>
      </c>
      <c r="F242" s="9">
        <v>2434.4499999999998</v>
      </c>
      <c r="G242" s="18">
        <f t="shared" si="11"/>
        <v>2.4620867761638108E-2</v>
      </c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</row>
    <row r="243" spans="1:21" x14ac:dyDescent="0.2">
      <c r="A243" s="5" t="s">
        <v>241</v>
      </c>
      <c r="B243" s="6">
        <v>2048.9250000000002</v>
      </c>
      <c r="C243" s="15">
        <f t="shared" si="9"/>
        <v>-8.3316555935843181E-2</v>
      </c>
      <c r="D243" s="6">
        <v>6848.1750000000002</v>
      </c>
      <c r="E243" s="15">
        <f t="shared" si="10"/>
        <v>-7.2848197664579437E-2</v>
      </c>
      <c r="F243" s="6">
        <v>2156.9</v>
      </c>
      <c r="G243" s="18">
        <f t="shared" si="11"/>
        <v>-0.11400932448807728</v>
      </c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</row>
    <row r="244" spans="1:21" x14ac:dyDescent="0.2">
      <c r="A244" s="8" t="s">
        <v>242</v>
      </c>
      <c r="B244" s="9">
        <v>2205.63</v>
      </c>
      <c r="C244" s="15">
        <f t="shared" si="9"/>
        <v>7.6481569603572566E-2</v>
      </c>
      <c r="D244" s="9">
        <v>7462.826</v>
      </c>
      <c r="E244" s="15">
        <f t="shared" si="10"/>
        <v>8.9753985550894921E-2</v>
      </c>
      <c r="F244" s="9">
        <v>2275.0650000000001</v>
      </c>
      <c r="G244" s="18">
        <f t="shared" si="11"/>
        <v>5.4784644628865481E-2</v>
      </c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</row>
    <row r="245" spans="1:21" x14ac:dyDescent="0.2">
      <c r="A245" s="5" t="s">
        <v>243</v>
      </c>
      <c r="B245" s="6">
        <v>2316.7249999999999</v>
      </c>
      <c r="C245" s="15">
        <f t="shared" si="9"/>
        <v>5.0368828860688233E-2</v>
      </c>
      <c r="D245" s="6">
        <v>7745.0749999999998</v>
      </c>
      <c r="E245" s="15">
        <f t="shared" si="10"/>
        <v>3.782065935880051E-2</v>
      </c>
      <c r="F245" s="6">
        <v>2366.6750000000002</v>
      </c>
      <c r="G245" s="18">
        <f t="shared" si="11"/>
        <v>4.0266981382949554E-2</v>
      </c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</row>
    <row r="246" spans="1:21" x14ac:dyDescent="0.2">
      <c r="A246" s="8" t="s">
        <v>244</v>
      </c>
      <c r="B246" s="9">
        <v>2040.5260000000001</v>
      </c>
      <c r="C246" s="15">
        <f t="shared" si="9"/>
        <v>-0.11921958799598564</v>
      </c>
      <c r="D246" s="9">
        <v>6837.6840000000002</v>
      </c>
      <c r="E246" s="15">
        <f t="shared" si="10"/>
        <v>-0.11715716116370721</v>
      </c>
      <c r="F246" s="9">
        <v>1968.3679999999999</v>
      </c>
      <c r="G246" s="18">
        <f t="shared" si="11"/>
        <v>-0.16829813979528249</v>
      </c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</row>
    <row r="247" spans="1:21" x14ac:dyDescent="0.2">
      <c r="A247" s="5" t="s">
        <v>245</v>
      </c>
      <c r="B247" s="6">
        <v>1931.386</v>
      </c>
      <c r="C247" s="15">
        <f t="shared" si="9"/>
        <v>-5.3486208948085E-2</v>
      </c>
      <c r="D247" s="6">
        <v>6499.2950000000001</v>
      </c>
      <c r="E247" s="15">
        <f t="shared" si="10"/>
        <v>-4.9488832768522222E-2</v>
      </c>
      <c r="F247" s="6">
        <v>1742.8409999999999</v>
      </c>
      <c r="G247" s="18">
        <f t="shared" si="11"/>
        <v>-0.11457562813457649</v>
      </c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</row>
    <row r="248" spans="1:21" x14ac:dyDescent="0.2">
      <c r="A248" s="8" t="s">
        <v>246</v>
      </c>
      <c r="B248" s="9">
        <v>1988.2729999999999</v>
      </c>
      <c r="C248" s="15">
        <f t="shared" si="9"/>
        <v>2.945397760986149E-2</v>
      </c>
      <c r="D248" s="9">
        <v>6735.25</v>
      </c>
      <c r="E248" s="15">
        <f t="shared" si="10"/>
        <v>3.630470689513246E-2</v>
      </c>
      <c r="F248" s="9">
        <v>1843.886</v>
      </c>
      <c r="G248" s="18">
        <f t="shared" si="11"/>
        <v>5.7977176345977675E-2</v>
      </c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</row>
    <row r="249" spans="1:21" x14ac:dyDescent="0.2">
      <c r="A249" s="5" t="s">
        <v>247</v>
      </c>
      <c r="B249" s="6">
        <v>2118.143</v>
      </c>
      <c r="C249" s="15">
        <f t="shared" si="9"/>
        <v>6.5317992046363918E-2</v>
      </c>
      <c r="D249" s="6">
        <v>7283.9520000000002</v>
      </c>
      <c r="E249" s="15">
        <f t="shared" si="10"/>
        <v>8.1467206117070673E-2</v>
      </c>
      <c r="F249" s="6">
        <v>2044.5709999999999</v>
      </c>
      <c r="G249" s="18">
        <f t="shared" si="11"/>
        <v>0.10883807350345952</v>
      </c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</row>
    <row r="250" spans="1:21" x14ac:dyDescent="0.2">
      <c r="A250" s="8" t="s">
        <v>248</v>
      </c>
      <c r="B250" s="9">
        <v>2162.3409999999999</v>
      </c>
      <c r="C250" s="15">
        <f t="shared" si="9"/>
        <v>2.0866390984933435E-2</v>
      </c>
      <c r="D250" s="9">
        <v>7709.2950000000001</v>
      </c>
      <c r="E250" s="15">
        <f t="shared" si="10"/>
        <v>5.8394536372562561E-2</v>
      </c>
      <c r="F250" s="9">
        <v>2151.4090000000001</v>
      </c>
      <c r="G250" s="18">
        <f t="shared" si="11"/>
        <v>5.225448272522705E-2</v>
      </c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</row>
    <row r="251" spans="1:21" x14ac:dyDescent="0.2">
      <c r="A251" s="5" t="s">
        <v>249</v>
      </c>
      <c r="B251" s="6">
        <v>2346.5700000000002</v>
      </c>
      <c r="C251" s="15">
        <f t="shared" si="9"/>
        <v>8.5198865488838385E-2</v>
      </c>
      <c r="D251" s="6">
        <v>8292.4050000000007</v>
      </c>
      <c r="E251" s="15">
        <f t="shared" si="10"/>
        <v>7.5637266442651452E-2</v>
      </c>
      <c r="F251" s="6">
        <v>2372.143</v>
      </c>
      <c r="G251" s="18">
        <f t="shared" si="11"/>
        <v>0.10259973812510774</v>
      </c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</row>
    <row r="252" spans="1:21" x14ac:dyDescent="0.2">
      <c r="A252" s="8" t="s">
        <v>250</v>
      </c>
      <c r="B252" s="9">
        <v>2333.0680000000002</v>
      </c>
      <c r="C252" s="15">
        <f t="shared" si="9"/>
        <v>-5.7539302045112447E-3</v>
      </c>
      <c r="D252" s="9">
        <v>8469.8860000000004</v>
      </c>
      <c r="E252" s="15">
        <f t="shared" si="10"/>
        <v>2.1402837898052467E-2</v>
      </c>
      <c r="F252" s="9">
        <v>2291.6819999999998</v>
      </c>
      <c r="G252" s="18">
        <f t="shared" si="11"/>
        <v>-3.3919118704057991E-2</v>
      </c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</row>
    <row r="253" spans="1:21" x14ac:dyDescent="0.2">
      <c r="A253" s="5" t="s">
        <v>251</v>
      </c>
      <c r="B253" s="6">
        <v>2350.6669999999999</v>
      </c>
      <c r="C253" s="15">
        <f t="shared" si="9"/>
        <v>7.5432863508477698E-3</v>
      </c>
      <c r="D253" s="6">
        <v>9147.2620000000006</v>
      </c>
      <c r="E253" s="15">
        <f t="shared" si="10"/>
        <v>7.9974630118988629E-2</v>
      </c>
      <c r="F253" s="6">
        <v>2280.9290000000001</v>
      </c>
      <c r="G253" s="18">
        <f t="shared" si="11"/>
        <v>-4.692186786822824E-3</v>
      </c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</row>
    <row r="254" spans="1:21" x14ac:dyDescent="0.2">
      <c r="A254" s="8" t="s">
        <v>252</v>
      </c>
      <c r="B254" s="9">
        <v>2439.5250000000001</v>
      </c>
      <c r="C254" s="15">
        <f t="shared" si="9"/>
        <v>3.7801185791096814E-2</v>
      </c>
      <c r="D254" s="9">
        <v>9555.7000000000007</v>
      </c>
      <c r="E254" s="15">
        <f t="shared" si="10"/>
        <v>4.4651394045562495E-2</v>
      </c>
      <c r="F254" s="9">
        <v>2371.5500000000002</v>
      </c>
      <c r="G254" s="18">
        <f t="shared" si="11"/>
        <v>3.9729864454351754E-2</v>
      </c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</row>
    <row r="255" spans="1:21" x14ac:dyDescent="0.2">
      <c r="A255" s="5" t="s">
        <v>253</v>
      </c>
      <c r="B255" s="6">
        <v>2508.1750000000002</v>
      </c>
      <c r="C255" s="15">
        <f t="shared" si="9"/>
        <v>2.8140724116375151E-2</v>
      </c>
      <c r="D255" s="6">
        <v>9867.6</v>
      </c>
      <c r="E255" s="15">
        <f t="shared" si="10"/>
        <v>3.2640204275981834E-2</v>
      </c>
      <c r="F255" s="6">
        <v>2465.125</v>
      </c>
      <c r="G255" s="18">
        <f t="shared" si="11"/>
        <v>3.9457316944614206E-2</v>
      </c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</row>
    <row r="256" spans="1:21" x14ac:dyDescent="0.2">
      <c r="A256" s="8" t="s">
        <v>254</v>
      </c>
      <c r="B256" s="9">
        <v>2555.5</v>
      </c>
      <c r="C256" s="15">
        <f t="shared" si="9"/>
        <v>1.8868300656852018E-2</v>
      </c>
      <c r="D256" s="9">
        <v>9503.36</v>
      </c>
      <c r="E256" s="15">
        <f t="shared" si="10"/>
        <v>-3.6912724472009384E-2</v>
      </c>
      <c r="F256" s="9">
        <v>2341.48</v>
      </c>
      <c r="G256" s="18">
        <f t="shared" si="11"/>
        <v>-5.0157699913797468E-2</v>
      </c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</row>
    <row r="257" spans="1:21" x14ac:dyDescent="0.2">
      <c r="A257" s="5" t="s">
        <v>255</v>
      </c>
      <c r="B257" s="6">
        <v>2678.11</v>
      </c>
      <c r="C257" s="15">
        <f t="shared" si="9"/>
        <v>4.7978869105850176E-2</v>
      </c>
      <c r="D257" s="6">
        <v>9492.7900000000009</v>
      </c>
      <c r="E257" s="15">
        <f t="shared" si="10"/>
        <v>-1.1122381978584108E-3</v>
      </c>
      <c r="F257" s="6">
        <v>2362.2199999999998</v>
      </c>
      <c r="G257" s="18">
        <f t="shared" si="11"/>
        <v>8.8576455916769652E-3</v>
      </c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</row>
    <row r="258" spans="1:21" x14ac:dyDescent="0.2">
      <c r="A258" s="8" t="s">
        <v>256</v>
      </c>
      <c r="B258" s="9">
        <v>2596.4499999999998</v>
      </c>
      <c r="C258" s="15">
        <f t="shared" si="9"/>
        <v>-3.0491652695371102E-2</v>
      </c>
      <c r="D258" s="9">
        <v>8959.9</v>
      </c>
      <c r="E258" s="15">
        <f t="shared" si="10"/>
        <v>-5.6136288699107556E-2</v>
      </c>
      <c r="F258" s="9">
        <v>2167.35</v>
      </c>
      <c r="G258" s="18">
        <f t="shared" si="11"/>
        <v>-8.2494433202665252E-2</v>
      </c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</row>
    <row r="259" spans="1:21" x14ac:dyDescent="0.2">
      <c r="A259" s="5" t="s">
        <v>257</v>
      </c>
      <c r="B259" s="6">
        <v>2557.7600000000002</v>
      </c>
      <c r="C259" s="15">
        <f t="shared" si="9"/>
        <v>-1.4901114983920201E-2</v>
      </c>
      <c r="D259" s="6">
        <v>9066.85</v>
      </c>
      <c r="E259" s="15">
        <f t="shared" si="10"/>
        <v>1.1936517148628973E-2</v>
      </c>
      <c r="F259" s="6">
        <v>2234.4699999999998</v>
      </c>
      <c r="G259" s="18">
        <f t="shared" si="11"/>
        <v>3.0968694488661221E-2</v>
      </c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</row>
    <row r="260" spans="1:21" x14ac:dyDescent="0.2">
      <c r="A260" s="8" t="s">
        <v>258</v>
      </c>
      <c r="B260" s="9">
        <v>2525.4299999999998</v>
      </c>
      <c r="C260" s="15">
        <f t="shared" ref="C260:C323" si="12">(B260-B259)/B259</f>
        <v>-1.2639966220443036E-2</v>
      </c>
      <c r="D260" s="9">
        <v>9650.4599999999991</v>
      </c>
      <c r="E260" s="15">
        <f t="shared" ref="E260:E323" si="13">(D260-D259)/D259</f>
        <v>6.4367448452328946E-2</v>
      </c>
      <c r="F260" s="9">
        <v>2397.75</v>
      </c>
      <c r="G260" s="18">
        <f t="shared" ref="G260:G323" si="14">(F260-F259)/F259</f>
        <v>7.3073256745447568E-2</v>
      </c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</row>
    <row r="261" spans="1:21" x14ac:dyDescent="0.2">
      <c r="A261" s="5" t="s">
        <v>259</v>
      </c>
      <c r="B261" s="6">
        <v>2379.35</v>
      </c>
      <c r="C261" s="15">
        <f t="shared" si="12"/>
        <v>-5.7843614750755293E-2</v>
      </c>
      <c r="D261" s="6">
        <v>9000.76</v>
      </c>
      <c r="E261" s="15">
        <f t="shared" si="13"/>
        <v>-6.7323215680910445E-2</v>
      </c>
      <c r="F261" s="6">
        <v>2200.17</v>
      </c>
      <c r="G261" s="18">
        <f t="shared" si="14"/>
        <v>-8.2402252111354365E-2</v>
      </c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</row>
    <row r="262" spans="1:21" x14ac:dyDescent="0.2">
      <c r="A262" s="8" t="s">
        <v>260</v>
      </c>
      <c r="B262" s="9">
        <v>2293.46</v>
      </c>
      <c r="C262" s="15">
        <f t="shared" si="12"/>
        <v>-3.6098094017273576E-2</v>
      </c>
      <c r="D262" s="9">
        <v>8300.14</v>
      </c>
      <c r="E262" s="15">
        <f t="shared" si="13"/>
        <v>-7.7840093503215371E-2</v>
      </c>
      <c r="F262" s="9">
        <v>2075.2199999999998</v>
      </c>
      <c r="G262" s="18">
        <f t="shared" si="14"/>
        <v>-5.6791066144888928E-2</v>
      </c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</row>
    <row r="263" spans="1:21" x14ac:dyDescent="0.2">
      <c r="A263" s="5" t="s">
        <v>261</v>
      </c>
      <c r="B263" s="6">
        <v>2180.65</v>
      </c>
      <c r="C263" s="15">
        <f t="shared" si="12"/>
        <v>-4.9187690214784627E-2</v>
      </c>
      <c r="D263" s="6">
        <v>7394.19</v>
      </c>
      <c r="E263" s="15">
        <f t="shared" si="13"/>
        <v>-0.10914876134619414</v>
      </c>
      <c r="F263" s="6">
        <v>1871.42</v>
      </c>
      <c r="G263" s="18">
        <f t="shared" si="14"/>
        <v>-9.8206455219205555E-2</v>
      </c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</row>
    <row r="264" spans="1:21" x14ac:dyDescent="0.2">
      <c r="A264" s="8" t="s">
        <v>262</v>
      </c>
      <c r="B264" s="9">
        <v>2079.98</v>
      </c>
      <c r="C264" s="15">
        <f t="shared" si="12"/>
        <v>-4.61651342489625E-2</v>
      </c>
      <c r="D264" s="9">
        <v>7581.02</v>
      </c>
      <c r="E264" s="15">
        <f t="shared" si="13"/>
        <v>2.5267135413074435E-2</v>
      </c>
      <c r="F264" s="9">
        <v>1935.32</v>
      </c>
      <c r="G264" s="18">
        <f t="shared" si="14"/>
        <v>3.4145194558142938E-2</v>
      </c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</row>
    <row r="265" spans="1:21" x14ac:dyDescent="0.2">
      <c r="A265" s="5" t="s">
        <v>263</v>
      </c>
      <c r="B265" s="6">
        <v>2022.25</v>
      </c>
      <c r="C265" s="15">
        <f t="shared" si="12"/>
        <v>-2.7755074568024701E-2</v>
      </c>
      <c r="D265" s="6">
        <v>7565.48</v>
      </c>
      <c r="E265" s="15">
        <f t="shared" si="13"/>
        <v>-2.0498560879671696E-3</v>
      </c>
      <c r="F265" s="6">
        <v>1904.73</v>
      </c>
      <c r="G265" s="18">
        <f t="shared" si="14"/>
        <v>-1.580617158919451E-2</v>
      </c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</row>
    <row r="266" spans="1:21" x14ac:dyDescent="0.2">
      <c r="A266" s="8" t="s">
        <v>264</v>
      </c>
      <c r="B266" s="9">
        <v>2144.1999999999998</v>
      </c>
      <c r="C266" s="15">
        <f t="shared" si="12"/>
        <v>6.0304116701693569E-2</v>
      </c>
      <c r="D266" s="9">
        <v>8040.47</v>
      </c>
      <c r="E266" s="15">
        <f t="shared" si="13"/>
        <v>6.278385508916827E-2</v>
      </c>
      <c r="F266" s="9">
        <v>1981.86</v>
      </c>
      <c r="G266" s="18">
        <f t="shared" si="14"/>
        <v>4.0493928273298514E-2</v>
      </c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</row>
    <row r="267" spans="1:21" x14ac:dyDescent="0.2">
      <c r="A267" s="5" t="s">
        <v>265</v>
      </c>
      <c r="B267" s="6">
        <v>2207.92</v>
      </c>
      <c r="C267" s="15">
        <f t="shared" si="12"/>
        <v>2.9717377110344306E-2</v>
      </c>
      <c r="D267" s="6">
        <v>8441.49</v>
      </c>
      <c r="E267" s="15">
        <f t="shared" si="13"/>
        <v>4.9875193863045258E-2</v>
      </c>
      <c r="F267" s="6">
        <v>2057.79</v>
      </c>
      <c r="G267" s="18">
        <f t="shared" si="14"/>
        <v>3.8312494323514308E-2</v>
      </c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</row>
    <row r="268" spans="1:21" x14ac:dyDescent="0.2">
      <c r="A268" s="8" t="s">
        <v>266</v>
      </c>
      <c r="B268" s="9">
        <v>2184.16</v>
      </c>
      <c r="C268" s="15">
        <f t="shared" si="12"/>
        <v>-1.0761259465922777E-2</v>
      </c>
      <c r="D268" s="9">
        <v>8470.7800000000007</v>
      </c>
      <c r="E268" s="15">
        <f t="shared" si="13"/>
        <v>3.4697665933384834E-3</v>
      </c>
      <c r="F268" s="9">
        <v>2035.92</v>
      </c>
      <c r="G268" s="18">
        <f t="shared" si="14"/>
        <v>-1.0627906637703502E-2</v>
      </c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</row>
    <row r="269" spans="1:21" x14ac:dyDescent="0.2">
      <c r="A269" s="5" t="s">
        <v>267</v>
      </c>
      <c r="B269" s="6">
        <v>2049.67</v>
      </c>
      <c r="C269" s="15">
        <f t="shared" si="12"/>
        <v>-6.1575159328986794E-2</v>
      </c>
      <c r="D269" s="6">
        <v>8289.48</v>
      </c>
      <c r="E269" s="15">
        <f t="shared" si="13"/>
        <v>-2.1402987682362318E-2</v>
      </c>
      <c r="F269" s="6">
        <v>2002.14</v>
      </c>
      <c r="G269" s="18">
        <f t="shared" si="14"/>
        <v>-1.6592007544500752E-2</v>
      </c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</row>
    <row r="270" spans="1:21" x14ac:dyDescent="0.2">
      <c r="A270" s="8" t="s">
        <v>268</v>
      </c>
      <c r="B270" s="9">
        <v>2007.63095238095</v>
      </c>
      <c r="C270" s="15">
        <f t="shared" si="12"/>
        <v>-2.0510154131665122E-2</v>
      </c>
      <c r="D270" s="9">
        <v>7955.6428571428596</v>
      </c>
      <c r="E270" s="15">
        <f t="shared" si="13"/>
        <v>-4.0272386549836656E-2</v>
      </c>
      <c r="F270" s="9">
        <v>1936</v>
      </c>
      <c r="G270" s="18">
        <f t="shared" si="14"/>
        <v>-3.3034652921374176E-2</v>
      </c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</row>
    <row r="271" spans="1:21" x14ac:dyDescent="0.2">
      <c r="A271" s="5" t="s">
        <v>269</v>
      </c>
      <c r="B271" s="6">
        <v>1890.17857142857</v>
      </c>
      <c r="C271" s="15">
        <f t="shared" si="12"/>
        <v>-5.8502973772688351E-2</v>
      </c>
      <c r="D271" s="6">
        <v>7423.0238095238101</v>
      </c>
      <c r="E271" s="15">
        <f t="shared" si="13"/>
        <v>-6.6948586956847259E-2</v>
      </c>
      <c r="F271" s="6">
        <v>1858.7023809523801</v>
      </c>
      <c r="G271" s="18">
        <f t="shared" si="14"/>
        <v>-3.9926456119638402E-2</v>
      </c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</row>
    <row r="272" spans="1:21" x14ac:dyDescent="0.2">
      <c r="A272" s="8" t="s">
        <v>270</v>
      </c>
      <c r="B272" s="9">
        <v>1876.25</v>
      </c>
      <c r="C272" s="15">
        <f t="shared" si="12"/>
        <v>-7.3689182805849671E-3</v>
      </c>
      <c r="D272" s="9">
        <v>7584.2613636363603</v>
      </c>
      <c r="E272" s="15">
        <f t="shared" si="13"/>
        <v>2.1721276699352754E-2</v>
      </c>
      <c r="F272" s="9">
        <v>1847.75</v>
      </c>
      <c r="G272" s="18">
        <f t="shared" si="14"/>
        <v>-5.8924877186460403E-3</v>
      </c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</row>
    <row r="273" spans="1:21" x14ac:dyDescent="0.2">
      <c r="A273" s="5" t="s">
        <v>271</v>
      </c>
      <c r="B273" s="6">
        <v>1845.3760869565201</v>
      </c>
      <c r="C273" s="15">
        <f t="shared" si="12"/>
        <v>-1.6455116878603539E-2</v>
      </c>
      <c r="D273" s="6">
        <v>7515.5326086956502</v>
      </c>
      <c r="E273" s="15">
        <f t="shared" si="13"/>
        <v>-9.0620235307604623E-3</v>
      </c>
      <c r="F273" s="6">
        <v>1818.1630434782601</v>
      </c>
      <c r="G273" s="18">
        <f t="shared" si="14"/>
        <v>-1.6012424040990351E-2</v>
      </c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</row>
    <row r="274" spans="1:21" x14ac:dyDescent="0.2">
      <c r="A274" s="8" t="s">
        <v>272</v>
      </c>
      <c r="B274" s="9">
        <v>2064.12</v>
      </c>
      <c r="C274" s="15">
        <f t="shared" si="12"/>
        <v>0.11853622391099822</v>
      </c>
      <c r="D274" s="9">
        <v>8087.74</v>
      </c>
      <c r="E274" s="15">
        <f t="shared" si="13"/>
        <v>7.6136638758282013E-2</v>
      </c>
      <c r="F274" s="9">
        <v>2009.85</v>
      </c>
      <c r="G274" s="18">
        <f t="shared" si="14"/>
        <v>0.10542891475509844</v>
      </c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</row>
    <row r="275" spans="1:21" x14ac:dyDescent="0.2">
      <c r="A275" s="5" t="s">
        <v>273</v>
      </c>
      <c r="B275" s="6">
        <v>1974.3</v>
      </c>
      <c r="C275" s="15">
        <f t="shared" si="12"/>
        <v>-4.3514911923725336E-2</v>
      </c>
      <c r="D275" s="6">
        <v>8062.03</v>
      </c>
      <c r="E275" s="15">
        <f t="shared" si="13"/>
        <v>-3.1788855724837889E-3</v>
      </c>
      <c r="F275" s="6">
        <v>1903.96</v>
      </c>
      <c r="G275" s="18">
        <f t="shared" si="14"/>
        <v>-5.2685523795308047E-2</v>
      </c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</row>
    <row r="276" spans="1:21" x14ac:dyDescent="0.2">
      <c r="A276" s="8" t="s">
        <v>274</v>
      </c>
      <c r="B276" s="9">
        <v>1948.82954545455</v>
      </c>
      <c r="C276" s="15">
        <f t="shared" si="12"/>
        <v>-1.290100518940886E-2</v>
      </c>
      <c r="D276" s="9">
        <v>7711.2272727272702</v>
      </c>
      <c r="E276" s="15">
        <f t="shared" si="13"/>
        <v>-4.3512952354770387E-2</v>
      </c>
      <c r="F276" s="9">
        <v>1912.39772727273</v>
      </c>
      <c r="G276" s="18">
        <f t="shared" si="14"/>
        <v>4.4316725523277506E-3</v>
      </c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</row>
    <row r="277" spans="1:21" x14ac:dyDescent="0.2">
      <c r="A277" s="5" t="s">
        <v>275</v>
      </c>
      <c r="B277" s="6">
        <v>2086.7631578947398</v>
      </c>
      <c r="C277" s="15">
        <f t="shared" si="12"/>
        <v>7.0777668966434823E-2</v>
      </c>
      <c r="D277" s="6">
        <v>7966.4868421052597</v>
      </c>
      <c r="E277" s="15">
        <f t="shared" si="13"/>
        <v>3.31023273403937E-2</v>
      </c>
      <c r="F277" s="6">
        <v>2040.42894736842</v>
      </c>
      <c r="G277" s="18">
        <f t="shared" si="14"/>
        <v>6.6948008915632504E-2</v>
      </c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</row>
    <row r="278" spans="1:21" x14ac:dyDescent="0.2">
      <c r="A278" s="8" t="s">
        <v>276</v>
      </c>
      <c r="B278" s="9">
        <v>2037.75</v>
      </c>
      <c r="C278" s="15">
        <f t="shared" si="12"/>
        <v>-2.3487647704202062E-2</v>
      </c>
      <c r="D278" s="9">
        <v>8047.36</v>
      </c>
      <c r="E278" s="15">
        <f t="shared" si="13"/>
        <v>1.0151671558321191E-2</v>
      </c>
      <c r="F278" s="9">
        <v>2032.2</v>
      </c>
      <c r="G278" s="18">
        <f t="shared" si="14"/>
        <v>-4.0329497280623397E-3</v>
      </c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</row>
    <row r="279" spans="1:21" x14ac:dyDescent="0.2">
      <c r="A279" s="5" t="s">
        <v>277</v>
      </c>
      <c r="B279" s="6">
        <v>2053.5949999999998</v>
      </c>
      <c r="C279" s="15">
        <f t="shared" si="12"/>
        <v>7.7757330388908358E-3</v>
      </c>
      <c r="D279" s="6">
        <v>8060.9250000000002</v>
      </c>
      <c r="E279" s="15">
        <f t="shared" si="13"/>
        <v>1.6856459758231904E-3</v>
      </c>
      <c r="F279" s="6">
        <v>2128.6875</v>
      </c>
      <c r="G279" s="18">
        <f t="shared" si="14"/>
        <v>4.7479332742840247E-2</v>
      </c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</row>
    <row r="280" spans="1:21" x14ac:dyDescent="0.2">
      <c r="A280" s="8" t="s">
        <v>278</v>
      </c>
      <c r="B280" s="9">
        <v>1909.56666666667</v>
      </c>
      <c r="C280" s="15">
        <f t="shared" si="12"/>
        <v>-7.0134731207141518E-2</v>
      </c>
      <c r="D280" s="9">
        <v>7645.5833333333303</v>
      </c>
      <c r="E280" s="15">
        <f t="shared" si="13"/>
        <v>-5.1525310887605313E-2</v>
      </c>
      <c r="F280" s="9">
        <v>1926.07142857143</v>
      </c>
      <c r="G280" s="18">
        <f t="shared" si="14"/>
        <v>-9.5183568010132988E-2</v>
      </c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</row>
    <row r="281" spans="1:21" x14ac:dyDescent="0.2">
      <c r="A281" s="5" t="s">
        <v>279</v>
      </c>
      <c r="B281" s="6">
        <v>1861.67045454545</v>
      </c>
      <c r="C281" s="15">
        <f t="shared" si="12"/>
        <v>-2.5082241409684559E-2</v>
      </c>
      <c r="D281" s="6">
        <v>7234.2795454545403</v>
      </c>
      <c r="E281" s="15">
        <f t="shared" si="13"/>
        <v>-5.3796259872753133E-2</v>
      </c>
      <c r="F281" s="6">
        <v>1856.00454545455</v>
      </c>
      <c r="G281" s="18">
        <f t="shared" si="14"/>
        <v>-3.6378133270399397E-2</v>
      </c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</row>
    <row r="282" spans="1:21" x14ac:dyDescent="0.2">
      <c r="A282" s="8" t="s">
        <v>280</v>
      </c>
      <c r="B282" s="9">
        <v>1832.02173913043</v>
      </c>
      <c r="C282" s="15">
        <f t="shared" si="12"/>
        <v>-1.5925866655201917E-2</v>
      </c>
      <c r="D282" s="9">
        <v>7249.4130434782601</v>
      </c>
      <c r="E282" s="15">
        <f t="shared" si="13"/>
        <v>2.0919150177474799E-3</v>
      </c>
      <c r="F282" s="9">
        <v>1831.55434782609</v>
      </c>
      <c r="G282" s="18">
        <f t="shared" si="14"/>
        <v>-1.317356559731485E-2</v>
      </c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</row>
    <row r="283" spans="1:21" x14ac:dyDescent="0.2">
      <c r="A283" s="5" t="s">
        <v>281</v>
      </c>
      <c r="B283" s="6">
        <v>1814.5374999999999</v>
      </c>
      <c r="C283" s="15">
        <f t="shared" si="12"/>
        <v>-9.5436854033888116E-3</v>
      </c>
      <c r="D283" s="6">
        <v>7000.2375000000002</v>
      </c>
      <c r="E283" s="15">
        <f t="shared" si="13"/>
        <v>-3.4371823206076527E-2</v>
      </c>
      <c r="F283" s="6">
        <v>1839.0125</v>
      </c>
      <c r="G283" s="18">
        <f t="shared" si="14"/>
        <v>4.0720343257967364E-3</v>
      </c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</row>
    <row r="284" spans="1:21" x14ac:dyDescent="0.2">
      <c r="A284" s="8" t="s">
        <v>282</v>
      </c>
      <c r="B284" s="9">
        <v>1769.6086956521699</v>
      </c>
      <c r="C284" s="15">
        <f t="shared" si="12"/>
        <v>-2.4760471661693415E-2</v>
      </c>
      <c r="D284" s="9">
        <v>6906.6413043478296</v>
      </c>
      <c r="E284" s="15">
        <f t="shared" si="13"/>
        <v>-1.3370431453528618E-2</v>
      </c>
      <c r="F284" s="9">
        <v>1837.6195652173899</v>
      </c>
      <c r="G284" s="18">
        <f t="shared" si="14"/>
        <v>-7.5743627768172039E-4</v>
      </c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</row>
    <row r="285" spans="1:21" x14ac:dyDescent="0.2">
      <c r="A285" s="5" t="s">
        <v>283</v>
      </c>
      <c r="B285" s="6">
        <v>1817.61590909091</v>
      </c>
      <c r="C285" s="15">
        <f t="shared" si="12"/>
        <v>2.7128716962507678E-2</v>
      </c>
      <c r="D285" s="6">
        <v>7192.9204545454504</v>
      </c>
      <c r="E285" s="15">
        <f t="shared" si="13"/>
        <v>4.1449836118954655E-2</v>
      </c>
      <c r="F285" s="6">
        <v>1898.8181818181799</v>
      </c>
      <c r="G285" s="18">
        <f t="shared" si="14"/>
        <v>3.3303202555720647E-2</v>
      </c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</row>
    <row r="286" spans="1:21" x14ac:dyDescent="0.2">
      <c r="A286" s="8" t="s">
        <v>284</v>
      </c>
      <c r="B286" s="9">
        <v>1761.30476190476</v>
      </c>
      <c r="C286" s="15">
        <f t="shared" si="12"/>
        <v>-3.0980773718202296E-2</v>
      </c>
      <c r="D286" s="9">
        <v>7159.2690476190501</v>
      </c>
      <c r="E286" s="15">
        <f t="shared" si="13"/>
        <v>-4.678406655412806E-3</v>
      </c>
      <c r="F286" s="9">
        <v>1846.88095238095</v>
      </c>
      <c r="G286" s="18">
        <f t="shared" si="14"/>
        <v>-2.7352397367239413E-2</v>
      </c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</row>
    <row r="287" spans="1:21" x14ac:dyDescent="0.2">
      <c r="A287" s="5" t="s">
        <v>285</v>
      </c>
      <c r="B287" s="6">
        <v>1814.5826086956499</v>
      </c>
      <c r="C287" s="15">
        <f t="shared" si="12"/>
        <v>3.0249078946038118E-2</v>
      </c>
      <c r="D287" s="6">
        <v>7203.0217391304304</v>
      </c>
      <c r="E287" s="15">
        <f t="shared" si="13"/>
        <v>6.1113350008729092E-3</v>
      </c>
      <c r="F287" s="6">
        <v>1884.8369565217399</v>
      </c>
      <c r="G287" s="18">
        <f t="shared" si="14"/>
        <v>2.0551408087163402E-2</v>
      </c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</row>
    <row r="288" spans="1:21" x14ac:dyDescent="0.2">
      <c r="A288" s="8" t="s">
        <v>286</v>
      </c>
      <c r="B288" s="9">
        <v>1747.9642857142901</v>
      </c>
      <c r="C288" s="15">
        <f t="shared" si="12"/>
        <v>-3.671275292847985E-2</v>
      </c>
      <c r="D288" s="9">
        <v>7070.6547619047597</v>
      </c>
      <c r="E288" s="15">
        <f t="shared" si="13"/>
        <v>-1.837658999508316E-2</v>
      </c>
      <c r="F288" s="9">
        <v>1866.4166666666699</v>
      </c>
      <c r="G288" s="18">
        <f t="shared" si="14"/>
        <v>-9.772882365943536E-3</v>
      </c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</row>
    <row r="289" spans="1:21" x14ac:dyDescent="0.2">
      <c r="A289" s="5" t="s">
        <v>287</v>
      </c>
      <c r="B289" s="6">
        <v>1739.81</v>
      </c>
      <c r="C289" s="15">
        <f t="shared" si="12"/>
        <v>-4.6650184909001026E-3</v>
      </c>
      <c r="D289" s="6">
        <v>7214.9</v>
      </c>
      <c r="E289" s="15">
        <f t="shared" si="13"/>
        <v>2.0400548881611899E-2</v>
      </c>
      <c r="F289" s="6">
        <v>1974.9749999999999</v>
      </c>
      <c r="G289" s="18">
        <f t="shared" si="14"/>
        <v>5.8164039826760619E-2</v>
      </c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</row>
    <row r="290" spans="1:21" x14ac:dyDescent="0.2">
      <c r="A290" s="8" t="s">
        <v>288</v>
      </c>
      <c r="B290" s="9">
        <v>1727.41</v>
      </c>
      <c r="C290" s="15">
        <f t="shared" si="12"/>
        <v>-7.1272150407227595E-3</v>
      </c>
      <c r="D290" s="9">
        <v>7291.47</v>
      </c>
      <c r="E290" s="15">
        <f t="shared" si="13"/>
        <v>1.0612759705609312E-2</v>
      </c>
      <c r="F290" s="9">
        <v>2036.93</v>
      </c>
      <c r="G290" s="18">
        <f t="shared" si="14"/>
        <v>3.1370017341991747E-2</v>
      </c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</row>
    <row r="291" spans="1:21" x14ac:dyDescent="0.2">
      <c r="A291" s="5" t="s">
        <v>289</v>
      </c>
      <c r="B291" s="6">
        <v>1695.17</v>
      </c>
      <c r="C291" s="15">
        <f t="shared" si="12"/>
        <v>-1.8663779878546498E-2</v>
      </c>
      <c r="D291" s="6">
        <v>7149.21</v>
      </c>
      <c r="E291" s="15">
        <f t="shared" si="13"/>
        <v>-1.9510469082366137E-2</v>
      </c>
      <c r="F291" s="6">
        <v>2034.53</v>
      </c>
      <c r="G291" s="18">
        <f t="shared" si="14"/>
        <v>-1.1782437295341965E-3</v>
      </c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</row>
    <row r="292" spans="1:21" x14ac:dyDescent="0.2">
      <c r="A292" s="8" t="s">
        <v>290</v>
      </c>
      <c r="B292" s="9">
        <v>1705.37</v>
      </c>
      <c r="C292" s="15">
        <f t="shared" si="12"/>
        <v>6.0170956305266241E-3</v>
      </c>
      <c r="D292" s="9">
        <v>6650.04</v>
      </c>
      <c r="E292" s="15">
        <f t="shared" si="13"/>
        <v>-6.9821700579504598E-2</v>
      </c>
      <c r="F292" s="9">
        <v>2007.9</v>
      </c>
      <c r="G292" s="18">
        <f t="shared" si="14"/>
        <v>-1.3089018102460952E-2</v>
      </c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</row>
    <row r="293" spans="1:21" x14ac:dyDescent="0.2">
      <c r="A293" s="5" t="s">
        <v>291</v>
      </c>
      <c r="B293" s="6">
        <v>1810.67</v>
      </c>
      <c r="C293" s="15">
        <f t="shared" si="12"/>
        <v>6.1746131338067507E-2</v>
      </c>
      <c r="D293" s="6">
        <v>6673.56</v>
      </c>
      <c r="E293" s="15">
        <f t="shared" si="13"/>
        <v>3.5368208311529611E-3</v>
      </c>
      <c r="F293" s="6">
        <v>2027.21</v>
      </c>
      <c r="G293" s="18">
        <f t="shared" si="14"/>
        <v>9.6170127994421751E-3</v>
      </c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</row>
    <row r="294" spans="1:21" x14ac:dyDescent="0.2">
      <c r="A294" s="8" t="s">
        <v>292</v>
      </c>
      <c r="B294" s="9">
        <v>1751.05</v>
      </c>
      <c r="C294" s="15">
        <f t="shared" si="12"/>
        <v>-3.29270380577356E-2</v>
      </c>
      <c r="D294" s="9">
        <v>6891.13</v>
      </c>
      <c r="E294" s="15">
        <f t="shared" si="13"/>
        <v>3.2601789749399077E-2</v>
      </c>
      <c r="F294" s="9">
        <v>2058.9699999999998</v>
      </c>
      <c r="G294" s="18">
        <f t="shared" si="14"/>
        <v>1.5666852472116733E-2</v>
      </c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</row>
    <row r="295" spans="1:21" x14ac:dyDescent="0.2">
      <c r="A295" s="5" t="s">
        <v>293</v>
      </c>
      <c r="B295" s="6">
        <v>1838.95</v>
      </c>
      <c r="C295" s="15">
        <f t="shared" si="12"/>
        <v>5.019845235715719E-2</v>
      </c>
      <c r="D295" s="6">
        <v>6821.14</v>
      </c>
      <c r="E295" s="15">
        <f t="shared" si="13"/>
        <v>-1.0156534559644033E-2</v>
      </c>
      <c r="F295" s="6">
        <v>2128.1</v>
      </c>
      <c r="G295" s="18">
        <f t="shared" si="14"/>
        <v>3.3575039947158103E-2</v>
      </c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</row>
    <row r="296" spans="1:21" x14ac:dyDescent="0.2">
      <c r="A296" s="8" t="s">
        <v>294</v>
      </c>
      <c r="B296" s="9">
        <v>1948.3</v>
      </c>
      <c r="C296" s="15">
        <f t="shared" si="12"/>
        <v>5.9463280676472934E-2</v>
      </c>
      <c r="D296" s="9">
        <v>7113.38</v>
      </c>
      <c r="E296" s="15">
        <f t="shared" si="13"/>
        <v>4.2843278396279764E-2</v>
      </c>
      <c r="F296" s="9">
        <v>2310.62</v>
      </c>
      <c r="G296" s="18">
        <f t="shared" si="14"/>
        <v>8.5766646304215016E-2</v>
      </c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</row>
    <row r="297" spans="1:21" x14ac:dyDescent="0.2">
      <c r="A297" s="5" t="s">
        <v>295</v>
      </c>
      <c r="B297" s="6">
        <v>2030.49</v>
      </c>
      <c r="C297" s="15">
        <f t="shared" si="12"/>
        <v>4.2185495046964047E-2</v>
      </c>
      <c r="D297" s="6">
        <v>7001.84</v>
      </c>
      <c r="E297" s="15">
        <f t="shared" si="13"/>
        <v>-1.5680309501249753E-2</v>
      </c>
      <c r="F297" s="6">
        <v>2326.9899999999998</v>
      </c>
      <c r="G297" s="18">
        <f t="shared" si="14"/>
        <v>7.0846785711193927E-3</v>
      </c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</row>
    <row r="298" spans="1:21" x14ac:dyDescent="0.2">
      <c r="A298" s="8" t="s">
        <v>296</v>
      </c>
      <c r="B298" s="9">
        <v>1990.43</v>
      </c>
      <c r="C298" s="15">
        <f t="shared" si="12"/>
        <v>-1.9729227920354173E-2</v>
      </c>
      <c r="D298" s="9">
        <v>6872.22</v>
      </c>
      <c r="E298" s="15">
        <f t="shared" si="13"/>
        <v>-1.8512276772962518E-2</v>
      </c>
      <c r="F298" s="9">
        <v>2294.59</v>
      </c>
      <c r="G298" s="18">
        <f t="shared" si="14"/>
        <v>-1.3923566495773355E-2</v>
      </c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</row>
    <row r="299" spans="1:21" x14ac:dyDescent="0.2">
      <c r="A299" s="5" t="s">
        <v>297</v>
      </c>
      <c r="B299" s="6">
        <v>1946.19</v>
      </c>
      <c r="C299" s="15">
        <f t="shared" si="12"/>
        <v>-2.22263530995815E-2</v>
      </c>
      <c r="D299" s="6">
        <v>6737.48</v>
      </c>
      <c r="E299" s="15">
        <f t="shared" si="13"/>
        <v>-1.960647359950652E-2</v>
      </c>
      <c r="F299" s="6">
        <v>2276.83</v>
      </c>
      <c r="G299" s="18">
        <f t="shared" si="14"/>
        <v>-7.7399448267447416E-3</v>
      </c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</row>
    <row r="300" spans="1:21" x14ac:dyDescent="0.2">
      <c r="A300" s="8" t="s">
        <v>298</v>
      </c>
      <c r="B300" s="9">
        <v>2055.5500000000002</v>
      </c>
      <c r="C300" s="15">
        <f t="shared" si="12"/>
        <v>5.6191841495434734E-2</v>
      </c>
      <c r="D300" s="9">
        <v>6712.85</v>
      </c>
      <c r="E300" s="15">
        <f t="shared" si="13"/>
        <v>-3.6556694787961081E-3</v>
      </c>
      <c r="F300" s="9">
        <v>2253.2199999999998</v>
      </c>
      <c r="G300" s="18">
        <f t="shared" si="14"/>
        <v>-1.0369680652486188E-2</v>
      </c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</row>
    <row r="301" spans="1:21" x14ac:dyDescent="0.2">
      <c r="A301" s="5" t="s">
        <v>299</v>
      </c>
      <c r="B301" s="6">
        <v>1909.46</v>
      </c>
      <c r="C301" s="15">
        <f t="shared" si="12"/>
        <v>-7.1071002894602484E-2</v>
      </c>
      <c r="D301" s="6">
        <v>6446.45</v>
      </c>
      <c r="E301" s="15">
        <f t="shared" si="13"/>
        <v>-3.9685081597235231E-2</v>
      </c>
      <c r="F301" s="6">
        <v>2175.7600000000002</v>
      </c>
      <c r="G301" s="18">
        <f t="shared" si="14"/>
        <v>-3.437746868925342E-2</v>
      </c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</row>
    <row r="302" spans="1:21" x14ac:dyDescent="0.2">
      <c r="A302" s="8" t="s">
        <v>300</v>
      </c>
      <c r="B302" s="9">
        <v>1814.72</v>
      </c>
      <c r="C302" s="15">
        <f t="shared" si="12"/>
        <v>-4.9616121835492764E-2</v>
      </c>
      <c r="D302" s="9">
        <v>5830.54</v>
      </c>
      <c r="E302" s="15">
        <f t="shared" si="13"/>
        <v>-9.5542507891940506E-2</v>
      </c>
      <c r="F302" s="9">
        <v>2113.0500000000002</v>
      </c>
      <c r="G302" s="18">
        <f t="shared" si="14"/>
        <v>-2.8822112733022039E-2</v>
      </c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</row>
    <row r="303" spans="1:21" x14ac:dyDescent="0.2">
      <c r="A303" s="5" t="s">
        <v>301</v>
      </c>
      <c r="B303" s="6">
        <v>1817.82</v>
      </c>
      <c r="C303" s="15">
        <f t="shared" si="12"/>
        <v>1.7082525127842913E-3</v>
      </c>
      <c r="D303" s="6">
        <v>5729.27</v>
      </c>
      <c r="E303" s="15">
        <f t="shared" si="13"/>
        <v>-1.7368888644962478E-2</v>
      </c>
      <c r="F303" s="6">
        <v>2097.7600000000002</v>
      </c>
      <c r="G303" s="18">
        <f t="shared" si="14"/>
        <v>-7.2359858971628513E-3</v>
      </c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</row>
    <row r="304" spans="1:21" x14ac:dyDescent="0.2">
      <c r="A304" s="8" t="s">
        <v>302</v>
      </c>
      <c r="B304" s="9">
        <v>1773.86</v>
      </c>
      <c r="C304" s="15">
        <f t="shared" si="12"/>
        <v>-2.4182812379663573E-2</v>
      </c>
      <c r="D304" s="9">
        <v>5939.67</v>
      </c>
      <c r="E304" s="15">
        <f t="shared" si="13"/>
        <v>3.672370127433331E-2</v>
      </c>
      <c r="F304" s="9">
        <v>2028.73</v>
      </c>
      <c r="G304" s="18">
        <f t="shared" si="14"/>
        <v>-3.2906528868888812E-2</v>
      </c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</row>
    <row r="305" spans="1:21" x14ac:dyDescent="0.2">
      <c r="A305" s="5" t="s">
        <v>303</v>
      </c>
      <c r="B305" s="6">
        <v>1819.19</v>
      </c>
      <c r="C305" s="15">
        <f t="shared" si="12"/>
        <v>2.5554440598468963E-2</v>
      </c>
      <c r="D305" s="6">
        <v>6042.09</v>
      </c>
      <c r="E305" s="15">
        <f t="shared" si="13"/>
        <v>1.7243382208102481E-2</v>
      </c>
      <c r="F305" s="6">
        <v>2212.7199999999998</v>
      </c>
      <c r="G305" s="18">
        <f t="shared" si="14"/>
        <v>9.0692206454284094E-2</v>
      </c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</row>
    <row r="306" spans="1:21" x14ac:dyDescent="0.2">
      <c r="A306" s="8" t="s">
        <v>304</v>
      </c>
      <c r="B306" s="9">
        <v>1804.04</v>
      </c>
      <c r="C306" s="15">
        <f t="shared" si="12"/>
        <v>-8.3278821893260687E-3</v>
      </c>
      <c r="D306" s="9">
        <v>6294.78</v>
      </c>
      <c r="E306" s="15">
        <f t="shared" si="13"/>
        <v>4.1821621326395268E-2</v>
      </c>
      <c r="F306" s="9">
        <v>2281.8000000000002</v>
      </c>
      <c r="G306" s="18">
        <f t="shared" si="14"/>
        <v>3.1219494558733317E-2</v>
      </c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</row>
    <row r="307" spans="1:21" x14ac:dyDescent="0.2">
      <c r="A307" s="5" t="s">
        <v>305</v>
      </c>
      <c r="B307" s="6">
        <v>1687.73</v>
      </c>
      <c r="C307" s="15">
        <f t="shared" si="12"/>
        <v>-6.4471962927651241E-2</v>
      </c>
      <c r="D307" s="6">
        <v>5833.01</v>
      </c>
      <c r="E307" s="15">
        <f t="shared" si="13"/>
        <v>-7.3357607414397258E-2</v>
      </c>
      <c r="F307" s="6">
        <v>2082.09</v>
      </c>
      <c r="G307" s="18">
        <f t="shared" si="14"/>
        <v>-8.7523008151459386E-2</v>
      </c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</row>
    <row r="308" spans="1:21" x14ac:dyDescent="0.2">
      <c r="A308" s="8" t="s">
        <v>306</v>
      </c>
      <c r="B308" s="9">
        <v>1639.5</v>
      </c>
      <c r="C308" s="15">
        <f t="shared" si="12"/>
        <v>-2.8576845822495315E-2</v>
      </c>
      <c r="D308" s="9">
        <v>5456.75</v>
      </c>
      <c r="E308" s="15">
        <f t="shared" si="13"/>
        <v>-6.450528972177319E-2</v>
      </c>
      <c r="F308" s="9">
        <v>2000.68</v>
      </c>
      <c r="G308" s="18">
        <f t="shared" si="14"/>
        <v>-3.9100134960544493E-2</v>
      </c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</row>
    <row r="309" spans="1:21" x14ac:dyDescent="0.2">
      <c r="A309" s="5" t="s">
        <v>307</v>
      </c>
      <c r="B309" s="6">
        <v>1548.13</v>
      </c>
      <c r="C309" s="15">
        <f t="shared" si="12"/>
        <v>-5.5730405611466846E-2</v>
      </c>
      <c r="D309" s="6">
        <v>5127.3</v>
      </c>
      <c r="E309" s="15">
        <f t="shared" si="13"/>
        <v>-6.0374765199065344E-2</v>
      </c>
      <c r="F309" s="6">
        <v>1807.64</v>
      </c>
      <c r="G309" s="18">
        <f t="shared" si="14"/>
        <v>-9.6487194353919642E-2</v>
      </c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</row>
    <row r="310" spans="1:21" x14ac:dyDescent="0.2">
      <c r="A310" s="8" t="s">
        <v>308</v>
      </c>
      <c r="B310" s="9">
        <v>1589.6</v>
      </c>
      <c r="C310" s="15">
        <f t="shared" si="12"/>
        <v>2.6787156117380192E-2</v>
      </c>
      <c r="D310" s="9">
        <v>5217.25</v>
      </c>
      <c r="E310" s="15">
        <f t="shared" si="13"/>
        <v>1.7543346400639676E-2</v>
      </c>
      <c r="F310" s="9">
        <v>1720.23</v>
      </c>
      <c r="G310" s="18">
        <f t="shared" si="14"/>
        <v>-4.8355867318713948E-2</v>
      </c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</row>
    <row r="311" spans="1:21" x14ac:dyDescent="0.2">
      <c r="A311" s="5" t="s">
        <v>309</v>
      </c>
      <c r="B311" s="6">
        <v>1516.49</v>
      </c>
      <c r="C311" s="15">
        <f t="shared" si="12"/>
        <v>-4.5992702566683384E-2</v>
      </c>
      <c r="D311" s="6">
        <v>5216.09</v>
      </c>
      <c r="E311" s="15">
        <f t="shared" si="13"/>
        <v>-2.2233935502417068E-4</v>
      </c>
      <c r="F311" s="6">
        <v>1724.34</v>
      </c>
      <c r="G311" s="18">
        <f t="shared" si="14"/>
        <v>2.3892153956156445E-3</v>
      </c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</row>
    <row r="312" spans="1:21" x14ac:dyDescent="0.2">
      <c r="A312" s="8" t="s">
        <v>310</v>
      </c>
      <c r="B312" s="9">
        <v>1467.89</v>
      </c>
      <c r="C312" s="15">
        <f t="shared" si="12"/>
        <v>-3.2047689071474199E-2</v>
      </c>
      <c r="D312" s="9">
        <v>4799.8999999999996</v>
      </c>
      <c r="E312" s="15">
        <f t="shared" si="13"/>
        <v>-7.978965086875428E-2</v>
      </c>
      <c r="F312" s="9">
        <v>1583.31</v>
      </c>
      <c r="G312" s="18">
        <f t="shared" si="14"/>
        <v>-8.1787814468144315E-2</v>
      </c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</row>
    <row r="313" spans="1:21" x14ac:dyDescent="0.2">
      <c r="A313" s="5" t="s">
        <v>311</v>
      </c>
      <c r="B313" s="6">
        <v>1497.2</v>
      </c>
      <c r="C313" s="15">
        <f t="shared" si="12"/>
        <v>1.9967436252035196E-2</v>
      </c>
      <c r="D313" s="6">
        <v>4638.83</v>
      </c>
      <c r="E313" s="15">
        <f t="shared" si="13"/>
        <v>-3.3556949103106255E-2</v>
      </c>
      <c r="F313" s="6">
        <v>1527.79</v>
      </c>
      <c r="G313" s="18">
        <f t="shared" si="14"/>
        <v>-3.5065779916756655E-2</v>
      </c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</row>
    <row r="314" spans="1:21" x14ac:dyDescent="0.2">
      <c r="A314" s="8" t="s">
        <v>312</v>
      </c>
      <c r="B314" s="9">
        <v>1481.1</v>
      </c>
      <c r="C314" s="15">
        <f t="shared" si="12"/>
        <v>-1.0753406358536024E-2</v>
      </c>
      <c r="D314" s="9">
        <v>4471.79</v>
      </c>
      <c r="E314" s="15">
        <f t="shared" si="13"/>
        <v>-3.6009079875744525E-2</v>
      </c>
      <c r="F314" s="9">
        <v>1520.36</v>
      </c>
      <c r="G314" s="18">
        <f t="shared" si="14"/>
        <v>-4.8632338214021978E-3</v>
      </c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</row>
    <row r="315" spans="1:21" x14ac:dyDescent="0.2">
      <c r="A315" s="5" t="s">
        <v>313</v>
      </c>
      <c r="B315" s="6">
        <v>1531.26</v>
      </c>
      <c r="C315" s="15">
        <f t="shared" si="12"/>
        <v>3.3866720680575307E-2</v>
      </c>
      <c r="D315" s="6">
        <v>4598.62</v>
      </c>
      <c r="E315" s="15">
        <f t="shared" si="13"/>
        <v>2.8362244201986214E-2</v>
      </c>
      <c r="F315" s="6">
        <v>1709.85</v>
      </c>
      <c r="G315" s="18">
        <f t="shared" si="14"/>
        <v>0.1246349548791076</v>
      </c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</row>
    <row r="316" spans="1:21" x14ac:dyDescent="0.2">
      <c r="A316" s="8" t="s">
        <v>314</v>
      </c>
      <c r="B316" s="9">
        <v>1531.01</v>
      </c>
      <c r="C316" s="15">
        <f t="shared" si="12"/>
        <v>-1.6326423990700468E-4</v>
      </c>
      <c r="D316" s="9">
        <v>4953.8</v>
      </c>
      <c r="E316" s="15">
        <f t="shared" si="13"/>
        <v>7.7236214342563697E-2</v>
      </c>
      <c r="F316" s="9">
        <v>1801.69</v>
      </c>
      <c r="G316" s="18">
        <f t="shared" si="14"/>
        <v>5.3712313945667833E-2</v>
      </c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</row>
    <row r="317" spans="1:21" x14ac:dyDescent="0.2">
      <c r="A317" s="5" t="s">
        <v>315</v>
      </c>
      <c r="B317" s="6">
        <v>1571.23</v>
      </c>
      <c r="C317" s="15">
        <f t="shared" si="12"/>
        <v>2.6270239906989522E-2</v>
      </c>
      <c r="D317" s="6">
        <v>4872.74</v>
      </c>
      <c r="E317" s="15">
        <f t="shared" si="13"/>
        <v>-1.6363195930396948E-2</v>
      </c>
      <c r="F317" s="6">
        <v>1855.37</v>
      </c>
      <c r="G317" s="18">
        <f t="shared" si="14"/>
        <v>2.9794248733133799E-2</v>
      </c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</row>
    <row r="318" spans="1:21" x14ac:dyDescent="0.2">
      <c r="A318" s="8" t="s">
        <v>316</v>
      </c>
      <c r="B318" s="9">
        <v>1550.63</v>
      </c>
      <c r="C318" s="15">
        <f t="shared" si="12"/>
        <v>-1.311074763083693E-2</v>
      </c>
      <c r="D318" s="9">
        <v>4694.54</v>
      </c>
      <c r="E318" s="15">
        <f t="shared" si="13"/>
        <v>-3.657080000164175E-2</v>
      </c>
      <c r="F318" s="9">
        <v>1869.03</v>
      </c>
      <c r="G318" s="18">
        <f t="shared" si="14"/>
        <v>7.3624128879954311E-3</v>
      </c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</row>
    <row r="319" spans="1:21" x14ac:dyDescent="0.2">
      <c r="A319" s="5" t="s">
        <v>317</v>
      </c>
      <c r="B319" s="6">
        <v>1593.51</v>
      </c>
      <c r="C319" s="15">
        <f t="shared" si="12"/>
        <v>2.7653276410233182E-2</v>
      </c>
      <c r="D319" s="6">
        <v>4641.97</v>
      </c>
      <c r="E319" s="15">
        <f t="shared" si="13"/>
        <v>-1.1198115257298843E-2</v>
      </c>
      <c r="F319" s="6">
        <v>2026.19</v>
      </c>
      <c r="G319" s="18">
        <f t="shared" si="14"/>
        <v>8.4086397757125397E-2</v>
      </c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</row>
    <row r="320" spans="1:21" x14ac:dyDescent="0.2">
      <c r="A320" s="8" t="s">
        <v>318</v>
      </c>
      <c r="B320" s="9">
        <v>1629.05</v>
      </c>
      <c r="C320" s="15">
        <f t="shared" si="12"/>
        <v>2.2302966407490361E-2</v>
      </c>
      <c r="D320" s="9">
        <v>4864.8999999999996</v>
      </c>
      <c r="E320" s="15">
        <f t="shared" si="13"/>
        <v>4.8024868751844446E-2</v>
      </c>
      <c r="F320" s="9">
        <v>2183.25</v>
      </c>
      <c r="G320" s="18">
        <f t="shared" si="14"/>
        <v>7.7514941836649046E-2</v>
      </c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</row>
    <row r="321" spans="1:21" x14ac:dyDescent="0.2">
      <c r="A321" s="5" t="s">
        <v>319</v>
      </c>
      <c r="B321" s="6">
        <v>1639.28</v>
      </c>
      <c r="C321" s="15">
        <f t="shared" si="12"/>
        <v>6.2797335870599545E-3</v>
      </c>
      <c r="D321" s="6">
        <v>4751.67</v>
      </c>
      <c r="E321" s="15">
        <f t="shared" si="13"/>
        <v>-2.3274887459146042E-2</v>
      </c>
      <c r="F321" s="6">
        <v>2279.14</v>
      </c>
      <c r="G321" s="18">
        <f t="shared" si="14"/>
        <v>4.3920760334363845E-2</v>
      </c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</row>
    <row r="322" spans="1:21" x14ac:dyDescent="0.2">
      <c r="A322" s="8" t="s">
        <v>320</v>
      </c>
      <c r="B322" s="9">
        <v>1592.36</v>
      </c>
      <c r="C322" s="15">
        <f t="shared" si="12"/>
        <v>-2.8622321995022251E-2</v>
      </c>
      <c r="D322" s="9">
        <v>4722.2</v>
      </c>
      <c r="E322" s="15">
        <f t="shared" si="13"/>
        <v>-6.2020300231287644E-3</v>
      </c>
      <c r="F322" s="9">
        <v>2292.31</v>
      </c>
      <c r="G322" s="18">
        <f t="shared" si="14"/>
        <v>5.7784953973867657E-3</v>
      </c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</row>
    <row r="323" spans="1:21" x14ac:dyDescent="0.2">
      <c r="A323" s="5" t="s">
        <v>321</v>
      </c>
      <c r="B323" s="6">
        <v>1665.9</v>
      </c>
      <c r="C323" s="15">
        <f t="shared" si="12"/>
        <v>4.6183023939310328E-2</v>
      </c>
      <c r="D323" s="6">
        <v>4731.26</v>
      </c>
      <c r="E323" s="15">
        <f t="shared" si="13"/>
        <v>1.9185972639872094E-3</v>
      </c>
      <c r="F323" s="6">
        <v>2311.5</v>
      </c>
      <c r="G323" s="18">
        <f t="shared" si="14"/>
        <v>8.371468082414707E-3</v>
      </c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</row>
    <row r="324" spans="1:21" x14ac:dyDescent="0.2">
      <c r="A324" s="8" t="s">
        <v>322</v>
      </c>
      <c r="B324" s="9">
        <v>1737.11</v>
      </c>
      <c r="C324" s="15">
        <f t="shared" ref="C324:C349" si="15">(B324-B323)/B323</f>
        <v>4.2745663004982178E-2</v>
      </c>
      <c r="D324" s="9">
        <v>5450.93</v>
      </c>
      <c r="E324" s="15">
        <f t="shared" ref="E324:E349" si="16">(D324-D323)/D323</f>
        <v>0.15210958602993707</v>
      </c>
      <c r="F324" s="9">
        <v>2566.1999999999998</v>
      </c>
      <c r="G324" s="18">
        <f t="shared" ref="G324:G349" si="17">(F324-F323)/F323</f>
        <v>0.11018818948734579</v>
      </c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</row>
    <row r="325" spans="1:21" x14ac:dyDescent="0.2">
      <c r="A325" s="5" t="s">
        <v>323</v>
      </c>
      <c r="B325" s="6">
        <v>1727.74</v>
      </c>
      <c r="C325" s="15">
        <f t="shared" si="15"/>
        <v>-5.3940164986672643E-3</v>
      </c>
      <c r="D325" s="6">
        <v>5660.35</v>
      </c>
      <c r="E325" s="15">
        <f t="shared" si="16"/>
        <v>3.8419132148092172E-2</v>
      </c>
      <c r="F325" s="6">
        <v>2664.81</v>
      </c>
      <c r="G325" s="18">
        <f t="shared" si="17"/>
        <v>3.8426467149871454E-2</v>
      </c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</row>
    <row r="326" spans="1:21" x14ac:dyDescent="0.2">
      <c r="A326" s="8" t="s">
        <v>324</v>
      </c>
      <c r="B326" s="9">
        <v>1791.24</v>
      </c>
      <c r="C326" s="15">
        <f t="shared" si="15"/>
        <v>3.6753215182840013E-2</v>
      </c>
      <c r="D326" s="9">
        <v>5754.56</v>
      </c>
      <c r="E326" s="15">
        <f t="shared" si="16"/>
        <v>1.6643847111927713E-2</v>
      </c>
      <c r="F326" s="9">
        <v>2714.8</v>
      </c>
      <c r="G326" s="18">
        <f t="shared" si="17"/>
        <v>1.8759311170402481E-2</v>
      </c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</row>
    <row r="327" spans="1:21" x14ac:dyDescent="0.2">
      <c r="A327" s="5" t="s">
        <v>325</v>
      </c>
      <c r="B327" s="6">
        <v>1860.75</v>
      </c>
      <c r="C327" s="15">
        <f t="shared" si="15"/>
        <v>3.8805520198298381E-2</v>
      </c>
      <c r="D327" s="6">
        <v>5940.91</v>
      </c>
      <c r="E327" s="15">
        <f t="shared" si="16"/>
        <v>3.2383014513707294E-2</v>
      </c>
      <c r="F327" s="6">
        <v>2845.55</v>
      </c>
      <c r="G327" s="18">
        <f t="shared" si="17"/>
        <v>4.8161927213791068E-2</v>
      </c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</row>
    <row r="328" spans="1:21" x14ac:dyDescent="0.2">
      <c r="A328" s="8" t="s">
        <v>326</v>
      </c>
      <c r="B328" s="9">
        <v>1901.47</v>
      </c>
      <c r="C328" s="15">
        <f t="shared" si="15"/>
        <v>2.1883649066236747E-2</v>
      </c>
      <c r="D328" s="9">
        <v>5824.63</v>
      </c>
      <c r="E328" s="15">
        <f t="shared" si="16"/>
        <v>-1.957275905543086E-2</v>
      </c>
      <c r="F328" s="9">
        <v>2776.88</v>
      </c>
      <c r="G328" s="18">
        <f t="shared" si="17"/>
        <v>-2.413241728312631E-2</v>
      </c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</row>
    <row r="329" spans="1:21" x14ac:dyDescent="0.2">
      <c r="A329" s="5" t="s">
        <v>327</v>
      </c>
      <c r="B329" s="6">
        <v>1921.22</v>
      </c>
      <c r="C329" s="15">
        <f t="shared" si="15"/>
        <v>1.0386700815684708E-2</v>
      </c>
      <c r="D329" s="6">
        <v>5683.9</v>
      </c>
      <c r="E329" s="15">
        <f t="shared" si="16"/>
        <v>-2.4161191354644066E-2</v>
      </c>
      <c r="F329" s="6">
        <v>2614.92</v>
      </c>
      <c r="G329" s="18">
        <f t="shared" si="17"/>
        <v>-5.8324450462389453E-2</v>
      </c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</row>
    <row r="330" spans="1:21" x14ac:dyDescent="0.2">
      <c r="A330" s="8" t="s">
        <v>328</v>
      </c>
      <c r="B330" s="9">
        <v>1913.02</v>
      </c>
      <c r="C330" s="15">
        <f t="shared" si="15"/>
        <v>-4.2681212979253005E-3</v>
      </c>
      <c r="D330" s="9">
        <v>5599.56</v>
      </c>
      <c r="E330" s="15">
        <f t="shared" si="16"/>
        <v>-1.4838403209064065E-2</v>
      </c>
      <c r="F330" s="9">
        <v>2590.21</v>
      </c>
      <c r="G330" s="18">
        <f t="shared" si="17"/>
        <v>-9.4496198736481567E-3</v>
      </c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</row>
    <row r="331" spans="1:21" x14ac:dyDescent="0.2">
      <c r="A331" s="5" t="s">
        <v>329</v>
      </c>
      <c r="B331" s="6">
        <v>1885.29</v>
      </c>
      <c r="C331" s="15">
        <f t="shared" si="15"/>
        <v>-1.4495405170881652E-2</v>
      </c>
      <c r="D331" s="6">
        <v>5719.76</v>
      </c>
      <c r="E331" s="15">
        <f t="shared" si="16"/>
        <v>2.1465972326397041E-2</v>
      </c>
      <c r="F331" s="6">
        <v>2573.4</v>
      </c>
      <c r="G331" s="18">
        <f t="shared" si="17"/>
        <v>-6.4898212886213644E-3</v>
      </c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</row>
    <row r="332" spans="1:21" x14ac:dyDescent="0.2">
      <c r="A332" s="8" t="s">
        <v>330</v>
      </c>
      <c r="B332" s="9">
        <v>1902.96</v>
      </c>
      <c r="C332" s="15">
        <f t="shared" si="15"/>
        <v>9.3725633722133318E-3</v>
      </c>
      <c r="D332" s="9">
        <v>5985.12</v>
      </c>
      <c r="E332" s="15">
        <f t="shared" si="16"/>
        <v>4.6393554974334526E-2</v>
      </c>
      <c r="F332" s="9">
        <v>2787.19</v>
      </c>
      <c r="G332" s="18">
        <f t="shared" si="17"/>
        <v>8.307686329369704E-2</v>
      </c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</row>
    <row r="333" spans="1:21" x14ac:dyDescent="0.2">
      <c r="A333" s="5" t="s">
        <v>331</v>
      </c>
      <c r="B333" s="6">
        <v>2030.01</v>
      </c>
      <c r="C333" s="15">
        <f t="shared" si="15"/>
        <v>6.6764409131037941E-2</v>
      </c>
      <c r="D333" s="6">
        <v>6485.63</v>
      </c>
      <c r="E333" s="15">
        <f t="shared" si="16"/>
        <v>8.3625725131659889E-2</v>
      </c>
      <c r="F333" s="6">
        <v>2980.73</v>
      </c>
      <c r="G333" s="18">
        <f t="shared" si="17"/>
        <v>6.9439112511167148E-2</v>
      </c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</row>
    <row r="334" spans="1:21" x14ac:dyDescent="0.2">
      <c r="A334" s="8" t="s">
        <v>332</v>
      </c>
      <c r="B334" s="9">
        <v>2096.4899999999998</v>
      </c>
      <c r="C334" s="15">
        <f t="shared" si="15"/>
        <v>3.2748607149718369E-2</v>
      </c>
      <c r="D334" s="9">
        <v>6577.17</v>
      </c>
      <c r="E334" s="15">
        <f t="shared" si="16"/>
        <v>1.4114280339766524E-2</v>
      </c>
      <c r="F334" s="9">
        <v>3116.86</v>
      </c>
      <c r="G334" s="18">
        <f t="shared" si="17"/>
        <v>4.5670020431236677E-2</v>
      </c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</row>
    <row r="335" spans="1:21" x14ac:dyDescent="0.2">
      <c r="A335" s="5" t="s">
        <v>333</v>
      </c>
      <c r="B335" s="6">
        <v>2131.4899999999998</v>
      </c>
      <c r="C335" s="15">
        <f t="shared" si="15"/>
        <v>1.6694570448702355E-2</v>
      </c>
      <c r="D335" s="6">
        <v>6807.6</v>
      </c>
      <c r="E335" s="15">
        <f t="shared" si="16"/>
        <v>3.5034825008324291E-2</v>
      </c>
      <c r="F335" s="6">
        <v>3264.6</v>
      </c>
      <c r="G335" s="18">
        <f t="shared" si="17"/>
        <v>4.740026821865588E-2</v>
      </c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</row>
    <row r="336" spans="1:21" x14ac:dyDescent="0.2">
      <c r="A336" s="8" t="s">
        <v>334</v>
      </c>
      <c r="B336" s="9">
        <v>2097.44</v>
      </c>
      <c r="C336" s="15">
        <f t="shared" si="15"/>
        <v>-1.5974740674363816E-2</v>
      </c>
      <c r="D336" s="9">
        <v>6826.55</v>
      </c>
      <c r="E336" s="15">
        <f t="shared" si="16"/>
        <v>2.7836535636641133E-3</v>
      </c>
      <c r="F336" s="9">
        <v>3229.31</v>
      </c>
      <c r="G336" s="18">
        <f t="shared" si="17"/>
        <v>-1.080990014090546E-2</v>
      </c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</row>
    <row r="337" spans="1:21" x14ac:dyDescent="0.2">
      <c r="A337" s="5" t="s">
        <v>335</v>
      </c>
      <c r="B337" s="6">
        <v>2080.4699999999998</v>
      </c>
      <c r="C337" s="15">
        <f t="shared" si="15"/>
        <v>-8.0908154702877093E-3</v>
      </c>
      <c r="D337" s="6">
        <v>6833.89</v>
      </c>
      <c r="E337" s="15">
        <f t="shared" si="16"/>
        <v>1.0752136877339425E-3</v>
      </c>
      <c r="F337" s="6">
        <v>3195.95</v>
      </c>
      <c r="G337" s="18">
        <f t="shared" si="17"/>
        <v>-1.0330380174092957E-2</v>
      </c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</row>
    <row r="338" spans="1:21" x14ac:dyDescent="0.2">
      <c r="A338" s="8" t="s">
        <v>336</v>
      </c>
      <c r="B338" s="9">
        <v>2209.73</v>
      </c>
      <c r="C338" s="15">
        <f t="shared" si="15"/>
        <v>6.2130191735521409E-2</v>
      </c>
      <c r="D338" s="9">
        <v>7065.85</v>
      </c>
      <c r="E338" s="15">
        <f t="shared" si="16"/>
        <v>3.394260077349797E-2</v>
      </c>
      <c r="F338" s="9">
        <v>3441.52</v>
      </c>
      <c r="G338" s="18">
        <f t="shared" si="17"/>
        <v>7.683787293293079E-2</v>
      </c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</row>
    <row r="339" spans="1:21" x14ac:dyDescent="0.2">
      <c r="A339" s="5" t="s">
        <v>337</v>
      </c>
      <c r="B339" s="6">
        <v>2181.79</v>
      </c>
      <c r="C339" s="15">
        <f t="shared" si="15"/>
        <v>-1.2644078688346565E-2</v>
      </c>
      <c r="D339" s="6">
        <v>7006.52</v>
      </c>
      <c r="E339" s="15">
        <f t="shared" si="16"/>
        <v>-8.3967250932301032E-3</v>
      </c>
      <c r="F339" s="6">
        <v>3532.9</v>
      </c>
      <c r="G339" s="18">
        <f t="shared" si="17"/>
        <v>2.6552221111601881E-2</v>
      </c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</row>
    <row r="340" spans="1:21" x14ac:dyDescent="0.2">
      <c r="A340" s="8" t="s">
        <v>338</v>
      </c>
      <c r="B340" s="9">
        <v>2069.2399999999998</v>
      </c>
      <c r="C340" s="15">
        <f t="shared" si="15"/>
        <v>-5.1586082986905334E-2</v>
      </c>
      <c r="D340" s="9">
        <v>6799.18</v>
      </c>
      <c r="E340" s="15">
        <f t="shared" si="16"/>
        <v>-2.9592436758904581E-2</v>
      </c>
      <c r="F340" s="9">
        <v>3269.18</v>
      </c>
      <c r="G340" s="18">
        <f t="shared" si="17"/>
        <v>-7.464689065640133E-2</v>
      </c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</row>
    <row r="341" spans="1:21" x14ac:dyDescent="0.2">
      <c r="A341" s="5" t="s">
        <v>339</v>
      </c>
      <c r="B341" s="6">
        <v>2254.69</v>
      </c>
      <c r="C341" s="15">
        <f t="shared" si="15"/>
        <v>8.9622276777947596E-2</v>
      </c>
      <c r="D341" s="6">
        <v>6851.51</v>
      </c>
      <c r="E341" s="15">
        <f t="shared" si="16"/>
        <v>7.696516344618016E-3</v>
      </c>
      <c r="F341" s="6">
        <v>3188.05</v>
      </c>
      <c r="G341" s="18">
        <f t="shared" si="17"/>
        <v>-2.4816620681638715E-2</v>
      </c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</row>
    <row r="342" spans="1:21" x14ac:dyDescent="0.2">
      <c r="A342" s="8" t="s">
        <v>340</v>
      </c>
      <c r="B342" s="9">
        <v>2299.67</v>
      </c>
      <c r="C342" s="15">
        <f t="shared" si="15"/>
        <v>1.9949527429491423E-2</v>
      </c>
      <c r="D342" s="9">
        <v>6825.27</v>
      </c>
      <c r="E342" s="15">
        <f t="shared" si="16"/>
        <v>-3.8298126982226955E-3</v>
      </c>
      <c r="F342" s="9">
        <v>3059.87</v>
      </c>
      <c r="G342" s="18">
        <f t="shared" si="17"/>
        <v>-4.020639575916321E-2</v>
      </c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</row>
    <row r="343" spans="1:21" x14ac:dyDescent="0.2">
      <c r="A343" s="5" t="s">
        <v>341</v>
      </c>
      <c r="B343" s="6">
        <v>2237.62</v>
      </c>
      <c r="C343" s="15">
        <f t="shared" si="15"/>
        <v>-2.6982132218970625E-2</v>
      </c>
      <c r="D343" s="6">
        <v>6965.86</v>
      </c>
      <c r="E343" s="15">
        <f t="shared" si="16"/>
        <v>2.059845251543151E-2</v>
      </c>
      <c r="F343" s="6">
        <v>3088.57</v>
      </c>
      <c r="G343" s="18">
        <f t="shared" si="17"/>
        <v>9.3794834421071071E-3</v>
      </c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</row>
    <row r="344" spans="1:21" x14ac:dyDescent="0.2">
      <c r="A344" s="8" t="s">
        <v>342</v>
      </c>
      <c r="B344" s="9">
        <v>2082.2399999999998</v>
      </c>
      <c r="C344" s="15">
        <f t="shared" si="15"/>
        <v>-6.9439851270546429E-2</v>
      </c>
      <c r="D344" s="9">
        <v>6250.75</v>
      </c>
      <c r="E344" s="15">
        <f t="shared" si="16"/>
        <v>-0.10265925528219053</v>
      </c>
      <c r="F344" s="9">
        <v>2656.13</v>
      </c>
      <c r="G344" s="18">
        <f t="shared" si="17"/>
        <v>-0.14001301573219971</v>
      </c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</row>
    <row r="345" spans="1:21" x14ac:dyDescent="0.2">
      <c r="A345" s="5" t="s">
        <v>343</v>
      </c>
      <c r="B345" s="6">
        <v>2051.5100000000002</v>
      </c>
      <c r="C345" s="15">
        <f t="shared" si="15"/>
        <v>-1.4758145074534908E-2</v>
      </c>
      <c r="D345" s="6">
        <v>6051.05</v>
      </c>
      <c r="E345" s="15">
        <f t="shared" si="16"/>
        <v>-3.1948166220053566E-2</v>
      </c>
      <c r="F345" s="6">
        <v>2512</v>
      </c>
      <c r="G345" s="18">
        <f t="shared" si="17"/>
        <v>-5.4263157300282784E-2</v>
      </c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</row>
    <row r="346" spans="1:21" x14ac:dyDescent="0.2">
      <c r="A346" s="8" t="s">
        <v>344</v>
      </c>
      <c r="B346" s="9">
        <v>2026.46</v>
      </c>
      <c r="C346" s="15">
        <f t="shared" si="15"/>
        <v>-1.2210518106175539E-2</v>
      </c>
      <c r="D346" s="9">
        <v>6050.76</v>
      </c>
      <c r="E346" s="15">
        <f t="shared" si="16"/>
        <v>-4.7925566637189182E-5</v>
      </c>
      <c r="F346" s="9">
        <v>2434.6799999999998</v>
      </c>
      <c r="G346" s="18">
        <f t="shared" si="17"/>
        <v>-3.078025477707013E-2</v>
      </c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</row>
    <row r="347" spans="1:21" x14ac:dyDescent="0.2">
      <c r="A347" s="5" t="s">
        <v>345</v>
      </c>
      <c r="B347" s="6">
        <v>2029.86</v>
      </c>
      <c r="C347" s="15">
        <f t="shared" si="15"/>
        <v>1.6778026706670073E-3</v>
      </c>
      <c r="D347" s="6">
        <v>6219.59</v>
      </c>
      <c r="E347" s="15">
        <f t="shared" si="16"/>
        <v>2.7902280044159729E-2</v>
      </c>
      <c r="F347" s="6">
        <v>2673.67</v>
      </c>
      <c r="G347" s="18">
        <f t="shared" si="17"/>
        <v>9.8160743917065182E-2</v>
      </c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</row>
    <row r="348" spans="1:21" x14ac:dyDescent="0.2">
      <c r="A348" s="8" t="s">
        <v>346</v>
      </c>
      <c r="B348" s="9">
        <v>1938.51</v>
      </c>
      <c r="C348" s="15">
        <f t="shared" si="15"/>
        <v>-4.5003103662321499E-2</v>
      </c>
      <c r="D348" s="9">
        <v>6195.92</v>
      </c>
      <c r="E348" s="15">
        <f t="shared" si="16"/>
        <v>-3.8057170971076987E-3</v>
      </c>
      <c r="F348" s="9">
        <v>2595.69</v>
      </c>
      <c r="G348" s="18">
        <f t="shared" si="17"/>
        <v>-2.91659030471225E-2</v>
      </c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</row>
    <row r="349" spans="1:21" x14ac:dyDescent="0.2">
      <c r="A349" s="5" t="s">
        <v>347</v>
      </c>
      <c r="B349" s="6">
        <v>1920.38</v>
      </c>
      <c r="C349" s="15">
        <f t="shared" si="15"/>
        <v>-9.3525439641786116E-3</v>
      </c>
      <c r="D349" s="6">
        <v>6075.32</v>
      </c>
      <c r="E349" s="15">
        <f t="shared" si="16"/>
        <v>-1.9464421748505528E-2</v>
      </c>
      <c r="F349" s="6">
        <v>2616.29</v>
      </c>
      <c r="G349" s="18">
        <f t="shared" si="17"/>
        <v>7.936232755067019E-3</v>
      </c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</row>
    <row r="350" spans="1:21" x14ac:dyDescent="0.2">
      <c r="B350" s="10">
        <f>AVERAGE(B2:B349)</f>
        <v>1756.2535429181473</v>
      </c>
      <c r="C350" s="16">
        <f t="shared" ref="C350:G350" si="18">AVERAGE(C2:C349)</f>
        <v>1.8535065099306552E-3</v>
      </c>
      <c r="D350" s="10">
        <f t="shared" si="18"/>
        <v>4243.3134381713935</v>
      </c>
      <c r="E350" s="16">
        <f t="shared" si="18"/>
        <v>4.6338025480019548E-3</v>
      </c>
      <c r="F350" s="10">
        <f t="shared" si="18"/>
        <v>1641.7650222515188</v>
      </c>
      <c r="G350" s="16">
        <f t="shared" si="18"/>
        <v>3.9645070484810637E-3</v>
      </c>
    </row>
  </sheetData>
  <pageMargins left="0.7" right="0.7" top="0.75" bottom="0.75" header="0.3" footer="0.3"/>
  <pageSetup scale="60" orientation="landscape" r:id="rId1"/>
  <headerFooter>
    <oddFooter>&amp;L&amp;F, &amp;A, &amp;D, &amp;T&amp;Cp &amp;P of 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027B6-3732-4E51-976D-FDE223225B4A}">
  <dimension ref="A1:G39"/>
  <sheetViews>
    <sheetView tabSelected="1" workbookViewId="0">
      <selection activeCell="K5" sqref="K5"/>
    </sheetView>
  </sheetViews>
  <sheetFormatPr defaultRowHeight="12.75" x14ac:dyDescent="0.2"/>
  <sheetData>
    <row r="1" spans="1:7" ht="32.25" thickBot="1" x14ac:dyDescent="0.3">
      <c r="A1" s="20"/>
      <c r="B1" s="21"/>
      <c r="C1" s="22" t="s">
        <v>355</v>
      </c>
      <c r="D1" s="22" t="s">
        <v>355</v>
      </c>
      <c r="E1" s="22" t="s">
        <v>355</v>
      </c>
      <c r="F1" s="22" t="s">
        <v>355</v>
      </c>
      <c r="G1" s="23" t="s">
        <v>356</v>
      </c>
    </row>
    <row r="2" spans="1:7" ht="15.75" x14ac:dyDescent="0.25">
      <c r="A2" s="24" t="s">
        <v>357</v>
      </c>
      <c r="B2" s="25"/>
      <c r="C2" s="26">
        <v>1000</v>
      </c>
      <c r="D2" s="26">
        <v>1000</v>
      </c>
      <c r="E2" s="26">
        <v>1000</v>
      </c>
      <c r="F2" s="26">
        <v>1000</v>
      </c>
      <c r="G2" s="27">
        <v>1000</v>
      </c>
    </row>
    <row r="3" spans="1:7" ht="16.5" thickBot="1" x14ac:dyDescent="0.3">
      <c r="A3" s="28" t="s">
        <v>358</v>
      </c>
      <c r="B3" s="29"/>
      <c r="C3" s="30">
        <v>0.9</v>
      </c>
      <c r="D3" s="30">
        <v>0.95</v>
      </c>
      <c r="E3" s="30">
        <v>0.99</v>
      </c>
      <c r="F3" s="30">
        <v>0.999</v>
      </c>
      <c r="G3" s="31"/>
    </row>
    <row r="4" spans="1:7" ht="15.75" x14ac:dyDescent="0.25">
      <c r="A4" s="24" t="s">
        <v>359</v>
      </c>
      <c r="B4" s="25"/>
      <c r="C4" s="32"/>
      <c r="D4" s="32"/>
      <c r="E4" s="32"/>
      <c r="F4" s="32"/>
      <c r="G4" s="33"/>
    </row>
    <row r="5" spans="1:7" ht="31.5" x14ac:dyDescent="0.25">
      <c r="A5" s="34"/>
      <c r="B5" s="35" t="s">
        <v>360</v>
      </c>
      <c r="C5" s="36">
        <v>0.59299999999999997</v>
      </c>
      <c r="D5" s="36">
        <v>0.58699999999999997</v>
      </c>
      <c r="E5" s="36">
        <v>0.57699999999999996</v>
      </c>
      <c r="F5" s="36">
        <v>0.58199999999999996</v>
      </c>
      <c r="G5" s="37">
        <v>0.58199999999999996</v>
      </c>
    </row>
    <row r="6" spans="1:7" ht="15.75" x14ac:dyDescent="0.25">
      <c r="A6" s="34"/>
      <c r="B6" s="35" t="s">
        <v>361</v>
      </c>
      <c r="C6" s="36">
        <v>0.40699999999999997</v>
      </c>
      <c r="D6" s="36">
        <v>0.38600000000000001</v>
      </c>
      <c r="E6" s="36">
        <v>0.35299999999999998</v>
      </c>
      <c r="F6" s="36">
        <v>0.37</v>
      </c>
      <c r="G6" s="37">
        <v>0.37</v>
      </c>
    </row>
    <row r="7" spans="1:7" ht="16.5" thickBot="1" x14ac:dyDescent="0.3">
      <c r="A7" s="34"/>
      <c r="B7" s="35" t="s">
        <v>362</v>
      </c>
      <c r="C7" s="36"/>
      <c r="D7" s="36">
        <v>2.7E-2</v>
      </c>
      <c r="E7" s="36">
        <v>7.0000000000000007E-2</v>
      </c>
      <c r="F7" s="36">
        <v>4.8000000000000001E-2</v>
      </c>
      <c r="G7" s="37">
        <v>4.8000000000000001E-2</v>
      </c>
    </row>
    <row r="8" spans="1:7" ht="15.75" x14ac:dyDescent="0.25">
      <c r="A8" s="24" t="s">
        <v>363</v>
      </c>
      <c r="B8" s="25"/>
      <c r="C8" s="26">
        <v>3.0000000000000001E-3</v>
      </c>
      <c r="D8" s="26">
        <v>3.0000000000000001E-3</v>
      </c>
      <c r="E8" s="26">
        <v>3.0000000000000001E-3</v>
      </c>
      <c r="F8" s="26">
        <v>3.0000000000000001E-3</v>
      </c>
      <c r="G8" s="27">
        <v>3.0000000000000001E-3</v>
      </c>
    </row>
    <row r="9" spans="1:7" ht="15.75" x14ac:dyDescent="0.25">
      <c r="A9" s="38" t="s">
        <v>364</v>
      </c>
      <c r="B9" s="39"/>
      <c r="C9" s="40">
        <v>2.9000000000000001E-2</v>
      </c>
      <c r="D9" s="40">
        <v>3.5999999999999997E-2</v>
      </c>
      <c r="E9" s="40">
        <v>5.3999999999999999E-2</v>
      </c>
      <c r="F9" s="40">
        <v>7.2999999999999995E-2</v>
      </c>
      <c r="G9" s="41"/>
    </row>
    <row r="10" spans="1:7" ht="15.75" x14ac:dyDescent="0.25">
      <c r="A10" s="38" t="s">
        <v>365</v>
      </c>
      <c r="B10" s="39"/>
      <c r="C10" s="40">
        <v>3.9E-2</v>
      </c>
      <c r="D10" s="40">
        <v>4.5999999999999999E-2</v>
      </c>
      <c r="E10" s="40">
        <v>6.3E-2</v>
      </c>
      <c r="F10" s="40">
        <v>7.2999999999999995E-2</v>
      </c>
      <c r="G10" s="41"/>
    </row>
    <row r="11" spans="1:7" ht="16.5" thickBot="1" x14ac:dyDescent="0.3">
      <c r="A11" s="28" t="s">
        <v>366</v>
      </c>
      <c r="B11" s="29"/>
      <c r="C11" s="42"/>
      <c r="D11" s="42"/>
      <c r="E11" s="42"/>
      <c r="F11" s="42"/>
      <c r="G11" s="43">
        <v>7.2999999999999995E-2</v>
      </c>
    </row>
    <row r="14" spans="1:7" ht="13.5" thickBot="1" x14ac:dyDescent="0.25"/>
    <row r="15" spans="1:7" ht="32.25" thickBot="1" x14ac:dyDescent="0.3">
      <c r="A15" s="20"/>
      <c r="B15" s="21"/>
      <c r="C15" s="22" t="s">
        <v>355</v>
      </c>
      <c r="D15" s="22" t="s">
        <v>355</v>
      </c>
      <c r="E15" s="22" t="s">
        <v>355</v>
      </c>
      <c r="F15" s="22" t="s">
        <v>355</v>
      </c>
      <c r="G15" s="23" t="s">
        <v>356</v>
      </c>
    </row>
    <row r="16" spans="1:7" ht="15.75" x14ac:dyDescent="0.25">
      <c r="A16" s="24" t="s">
        <v>357</v>
      </c>
      <c r="B16" s="25"/>
      <c r="C16" s="26">
        <v>5000</v>
      </c>
      <c r="D16" s="26">
        <v>5000</v>
      </c>
      <c r="E16" s="26">
        <v>5000</v>
      </c>
      <c r="F16" s="26">
        <v>5000</v>
      </c>
      <c r="G16" s="27">
        <v>5000</v>
      </c>
    </row>
    <row r="17" spans="1:7" ht="16.5" thickBot="1" x14ac:dyDescent="0.3">
      <c r="A17" s="28" t="s">
        <v>358</v>
      </c>
      <c r="B17" s="29"/>
      <c r="C17" s="30">
        <v>0.9</v>
      </c>
      <c r="D17" s="30">
        <v>0.95</v>
      </c>
      <c r="E17" s="30">
        <v>0.99</v>
      </c>
      <c r="F17" s="30">
        <v>0.999</v>
      </c>
      <c r="G17" s="31"/>
    </row>
    <row r="18" spans="1:7" ht="15.75" x14ac:dyDescent="0.25">
      <c r="A18" s="24" t="s">
        <v>359</v>
      </c>
      <c r="B18" s="25"/>
      <c r="C18" s="32"/>
      <c r="D18" s="32"/>
      <c r="E18" s="32"/>
      <c r="F18" s="32"/>
      <c r="G18" s="33"/>
    </row>
    <row r="19" spans="1:7" ht="31.5" x14ac:dyDescent="0.25">
      <c r="A19" s="34"/>
      <c r="B19" s="35" t="s">
        <v>360</v>
      </c>
      <c r="C19" s="36">
        <v>0.59299999999999997</v>
      </c>
      <c r="D19" s="36">
        <v>0.59299999999999997</v>
      </c>
      <c r="E19" s="36">
        <v>0.59299999999999997</v>
      </c>
      <c r="F19" s="36">
        <v>0.59299999999999997</v>
      </c>
      <c r="G19" s="37">
        <v>0.57699999999999996</v>
      </c>
    </row>
    <row r="20" spans="1:7" ht="15.75" x14ac:dyDescent="0.25">
      <c r="A20" s="34"/>
      <c r="B20" s="35" t="s">
        <v>361</v>
      </c>
      <c r="C20" s="36">
        <v>0.40699999999999997</v>
      </c>
      <c r="D20" s="36">
        <v>0.40699999999999997</v>
      </c>
      <c r="E20" s="36">
        <v>0.40699999999999997</v>
      </c>
      <c r="F20" s="36">
        <v>0.40699999999999997</v>
      </c>
      <c r="G20" s="37">
        <v>0.35299999999999998</v>
      </c>
    </row>
    <row r="21" spans="1:7" ht="16.5" thickBot="1" x14ac:dyDescent="0.3">
      <c r="A21" s="34"/>
      <c r="B21" s="35" t="s">
        <v>362</v>
      </c>
      <c r="C21" s="36"/>
      <c r="D21" s="36"/>
      <c r="E21" s="36"/>
      <c r="F21" s="36"/>
      <c r="G21" s="37">
        <v>7.0000000000000007E-2</v>
      </c>
    </row>
    <row r="22" spans="1:7" ht="15.75" x14ac:dyDescent="0.25">
      <c r="A22" s="24" t="s">
        <v>363</v>
      </c>
      <c r="B22" s="25"/>
      <c r="C22" s="26">
        <v>3.0000000000000001E-3</v>
      </c>
      <c r="D22" s="26">
        <v>3.0000000000000001E-3</v>
      </c>
      <c r="E22" s="26">
        <v>3.0000000000000001E-3</v>
      </c>
      <c r="F22" s="26">
        <v>3.0000000000000001E-3</v>
      </c>
      <c r="G22" s="27">
        <v>3.0000000000000001E-3</v>
      </c>
    </row>
    <row r="23" spans="1:7" ht="15.75" x14ac:dyDescent="0.25">
      <c r="A23" s="38" t="s">
        <v>364</v>
      </c>
      <c r="B23" s="39"/>
      <c r="C23" s="40">
        <v>0.03</v>
      </c>
      <c r="D23" s="40">
        <v>3.9E-2</v>
      </c>
      <c r="E23" s="40">
        <v>5.7000000000000002E-2</v>
      </c>
      <c r="F23" s="40">
        <v>8.2000000000000003E-2</v>
      </c>
      <c r="G23" s="41"/>
    </row>
    <row r="24" spans="1:7" ht="15.75" x14ac:dyDescent="0.25">
      <c r="A24" s="38" t="s">
        <v>365</v>
      </c>
      <c r="B24" s="39"/>
      <c r="C24" s="40">
        <v>4.2000000000000003E-2</v>
      </c>
      <c r="D24" s="40">
        <v>0.05</v>
      </c>
      <c r="E24" s="40">
        <v>6.5000000000000002E-2</v>
      </c>
      <c r="F24" s="40">
        <v>8.4000000000000005E-2</v>
      </c>
      <c r="G24" s="41"/>
    </row>
    <row r="25" spans="1:7" ht="16.5" thickBot="1" x14ac:dyDescent="0.3">
      <c r="A25" s="28" t="s">
        <v>366</v>
      </c>
      <c r="B25" s="29"/>
      <c r="C25" s="42"/>
      <c r="D25" s="42"/>
      <c r="E25" s="42"/>
      <c r="F25" s="42"/>
      <c r="G25" s="43">
        <v>8.6999999999999994E-2</v>
      </c>
    </row>
    <row r="28" spans="1:7" ht="13.5" thickBot="1" x14ac:dyDescent="0.25"/>
    <row r="29" spans="1:7" ht="32.25" thickBot="1" x14ac:dyDescent="0.3">
      <c r="A29" s="20"/>
      <c r="B29" s="21"/>
      <c r="C29" s="22" t="s">
        <v>355</v>
      </c>
      <c r="D29" s="22" t="s">
        <v>355</v>
      </c>
      <c r="E29" s="22" t="s">
        <v>355</v>
      </c>
      <c r="F29" s="22" t="s">
        <v>355</v>
      </c>
      <c r="G29" s="23" t="s">
        <v>356</v>
      </c>
    </row>
    <row r="30" spans="1:7" ht="15.75" x14ac:dyDescent="0.25">
      <c r="A30" s="24" t="s">
        <v>357</v>
      </c>
      <c r="B30" s="25"/>
      <c r="C30" s="26">
        <v>10000</v>
      </c>
      <c r="D30" s="26">
        <v>10000</v>
      </c>
      <c r="E30" s="26">
        <v>10000</v>
      </c>
      <c r="F30" s="26">
        <v>10000</v>
      </c>
      <c r="G30" s="26">
        <v>10000</v>
      </c>
    </row>
    <row r="31" spans="1:7" ht="16.5" thickBot="1" x14ac:dyDescent="0.3">
      <c r="A31" s="28" t="s">
        <v>358</v>
      </c>
      <c r="B31" s="29"/>
      <c r="C31" s="30">
        <v>0.9</v>
      </c>
      <c r="D31" s="30">
        <v>0.95</v>
      </c>
      <c r="E31" s="30">
        <v>0.99</v>
      </c>
      <c r="F31" s="30">
        <v>0.999</v>
      </c>
      <c r="G31" s="31"/>
    </row>
    <row r="32" spans="1:7" ht="15.75" x14ac:dyDescent="0.25">
      <c r="A32" s="24" t="s">
        <v>359</v>
      </c>
      <c r="B32" s="25"/>
      <c r="C32" s="32"/>
      <c r="D32" s="32"/>
      <c r="E32" s="32"/>
      <c r="F32" s="32"/>
      <c r="G32" s="33"/>
    </row>
    <row r="33" spans="1:7" ht="31.5" x14ac:dyDescent="0.25">
      <c r="A33" s="34"/>
      <c r="B33" s="35" t="s">
        <v>360</v>
      </c>
      <c r="C33" s="36">
        <v>0.59299999999999997</v>
      </c>
      <c r="D33" s="36">
        <v>0.59299999999999997</v>
      </c>
      <c r="E33" s="36">
        <v>0.59299999999999997</v>
      </c>
      <c r="F33" s="36">
        <v>0.58299999999999996</v>
      </c>
      <c r="G33" s="37">
        <v>0.59299999999999997</v>
      </c>
    </row>
    <row r="34" spans="1:7" ht="15.75" x14ac:dyDescent="0.25">
      <c r="A34" s="34"/>
      <c r="B34" s="35" t="s">
        <v>361</v>
      </c>
      <c r="C34" s="36">
        <v>0.40699999999999997</v>
      </c>
      <c r="D34" s="36">
        <v>0.40699999999999997</v>
      </c>
      <c r="E34" s="36">
        <v>0.40699999999999997</v>
      </c>
      <c r="F34" s="36">
        <v>0.373</v>
      </c>
      <c r="G34" s="37">
        <v>0.40699999999999997</v>
      </c>
    </row>
    <row r="35" spans="1:7" ht="16.5" thickBot="1" x14ac:dyDescent="0.3">
      <c r="A35" s="34"/>
      <c r="B35" s="35" t="s">
        <v>362</v>
      </c>
      <c r="C35" s="36"/>
      <c r="D35" s="36"/>
      <c r="E35" s="36"/>
      <c r="F35" s="36">
        <v>4.3999999999999997E-2</v>
      </c>
      <c r="G35" s="37"/>
    </row>
    <row r="36" spans="1:7" ht="15.75" x14ac:dyDescent="0.25">
      <c r="A36" s="24" t="s">
        <v>363</v>
      </c>
      <c r="B36" s="25"/>
      <c r="C36" s="26">
        <v>3.0000000000000001E-3</v>
      </c>
      <c r="D36" s="26">
        <v>3.0000000000000001E-3</v>
      </c>
      <c r="E36" s="26">
        <v>3.0000000000000001E-3</v>
      </c>
      <c r="F36" s="26">
        <v>3.0000000000000001E-3</v>
      </c>
      <c r="G36" s="27">
        <v>3.0000000000000001E-3</v>
      </c>
    </row>
    <row r="37" spans="1:7" ht="15.75" x14ac:dyDescent="0.25">
      <c r="A37" s="38" t="s">
        <v>364</v>
      </c>
      <c r="B37" s="39"/>
      <c r="C37" s="40">
        <v>3.0000000000000001E-3</v>
      </c>
      <c r="D37" s="40">
        <v>3.9E-2</v>
      </c>
      <c r="E37" s="40">
        <v>5.7000000000000002E-2</v>
      </c>
      <c r="F37" s="40">
        <v>7.4999999999999997E-2</v>
      </c>
      <c r="G37" s="41"/>
    </row>
    <row r="38" spans="1:7" ht="15.75" x14ac:dyDescent="0.25">
      <c r="A38" s="38" t="s">
        <v>365</v>
      </c>
      <c r="B38" s="39"/>
      <c r="C38" s="40">
        <v>4.2000000000000003E-2</v>
      </c>
      <c r="D38" s="40">
        <v>0.05</v>
      </c>
      <c r="E38" s="40">
        <v>6.4000000000000001E-2</v>
      </c>
      <c r="F38" s="40">
        <v>8.1000000000000003E-2</v>
      </c>
      <c r="G38" s="41"/>
    </row>
    <row r="39" spans="1:7" ht="16.5" thickBot="1" x14ac:dyDescent="0.3">
      <c r="A39" s="28" t="s">
        <v>366</v>
      </c>
      <c r="B39" s="29"/>
      <c r="C39" s="42"/>
      <c r="D39" s="42"/>
      <c r="E39" s="42"/>
      <c r="F39" s="42"/>
      <c r="G39" s="43">
        <v>0.10100000000000001</v>
      </c>
    </row>
  </sheetData>
  <mergeCells count="24">
    <mergeCell ref="A31:B31"/>
    <mergeCell ref="A32:B32"/>
    <mergeCell ref="A36:B36"/>
    <mergeCell ref="A37:B37"/>
    <mergeCell ref="A38:B38"/>
    <mergeCell ref="A39:B39"/>
    <mergeCell ref="A22:B22"/>
    <mergeCell ref="A23:B23"/>
    <mergeCell ref="A24:B24"/>
    <mergeCell ref="A25:B25"/>
    <mergeCell ref="A29:B29"/>
    <mergeCell ref="A30:B30"/>
    <mergeCell ref="A10:B10"/>
    <mergeCell ref="A11:B11"/>
    <mergeCell ref="A15:B15"/>
    <mergeCell ref="A16:B16"/>
    <mergeCell ref="A17:B17"/>
    <mergeCell ref="A18:B18"/>
    <mergeCell ref="A1:B1"/>
    <mergeCell ref="A2:B2"/>
    <mergeCell ref="A3:B3"/>
    <mergeCell ref="A4:B4"/>
    <mergeCell ref="A8:B8"/>
    <mergeCell ref="A9:B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AFOSHEET</vt:lpstr>
      <vt:lpstr>Metal Prices</vt:lpstr>
      <vt:lpstr>Sheet1</vt:lpstr>
      <vt:lpstr>'Metal Prices'!Print_Titles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Betty P. Dow</dc:creator>
  <cp:lastModifiedBy>Administrator</cp:lastModifiedBy>
  <cp:lastPrinted>2012-12-05T19:57:38Z</cp:lastPrinted>
  <dcterms:created xsi:type="dcterms:W3CDTF">2005-08-04T16:43:23Z</dcterms:created>
  <dcterms:modified xsi:type="dcterms:W3CDTF">2019-04-17T12:54:49Z</dcterms:modified>
</cp:coreProperties>
</file>