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6661A496-72DA-4026-8BFD-4E92118E77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oard BOM" sheetId="4" r:id="rId1"/>
  </sheets>
  <calcPr calcId="191029"/>
</workbook>
</file>

<file path=xl/calcChain.xml><?xml version="1.0" encoding="utf-8"?>
<calcChain xmlns="http://schemas.openxmlformats.org/spreadsheetml/2006/main">
  <c r="I12" i="4" l="1"/>
  <c r="I3" i="4"/>
  <c r="I6" i="4"/>
  <c r="I7" i="4"/>
  <c r="I4" i="4"/>
  <c r="I5" i="4"/>
  <c r="I9" i="4"/>
  <c r="I10" i="4"/>
  <c r="I11" i="4"/>
  <c r="I13" i="4"/>
  <c r="I14" i="4"/>
  <c r="I15" i="4"/>
  <c r="H8" i="4" l="1"/>
  <c r="I8" i="4" s="1"/>
  <c r="I2" i="4" l="1"/>
  <c r="I16" i="4" s="1"/>
</calcChain>
</file>

<file path=xl/sharedStrings.xml><?xml version="1.0" encoding="utf-8"?>
<sst xmlns="http://schemas.openxmlformats.org/spreadsheetml/2006/main" count="98" uniqueCount="87">
  <si>
    <t>Qty</t>
    <phoneticPr fontId="5"/>
  </si>
  <si>
    <t>Reference</t>
    <phoneticPr fontId="5"/>
  </si>
  <si>
    <t>Description</t>
    <phoneticPr fontId="5"/>
  </si>
  <si>
    <t>Unit Price</t>
    <phoneticPr fontId="4"/>
  </si>
  <si>
    <t>Part Number</t>
    <phoneticPr fontId="5"/>
  </si>
  <si>
    <t>Price</t>
    <phoneticPr fontId="4"/>
  </si>
  <si>
    <t>Lot Size</t>
    <phoneticPr fontId="4"/>
  </si>
  <si>
    <t>Supplier</t>
    <phoneticPr fontId="4"/>
  </si>
  <si>
    <t>(generic)</t>
    <phoneticPr fontId="5"/>
  </si>
  <si>
    <t>-</t>
    <phoneticPr fontId="4"/>
  </si>
  <si>
    <t>Supplier Code</t>
    <phoneticPr fontId="4"/>
  </si>
  <si>
    <t>(generic)</t>
    <phoneticPr fontId="5"/>
  </si>
  <si>
    <t>秋月</t>
    <rPh sb="0" eb="2">
      <t>アキヅキ</t>
    </rPh>
    <phoneticPr fontId="4"/>
  </si>
  <si>
    <t>3216型</t>
    <rPh sb="4" eb="5">
      <t>ガタ</t>
    </rPh>
    <phoneticPr fontId="5"/>
  </si>
  <si>
    <t>10k(1608)</t>
    <phoneticPr fontId="4"/>
  </si>
  <si>
    <t>Vender</t>
    <phoneticPr fontId="5"/>
  </si>
  <si>
    <t>U1</t>
    <phoneticPr fontId="4"/>
  </si>
  <si>
    <t>U2</t>
    <phoneticPr fontId="4"/>
  </si>
  <si>
    <t>R-06103</t>
  </si>
  <si>
    <t>No</t>
    <phoneticPr fontId="5"/>
  </si>
  <si>
    <t>PH 2極 L型ポスト</t>
    <rPh sb="4" eb="5">
      <t>キョク</t>
    </rPh>
    <rPh sb="7" eb="8">
      <t>ガタ</t>
    </rPh>
    <phoneticPr fontId="4"/>
  </si>
  <si>
    <t>1608型</t>
    <phoneticPr fontId="5"/>
  </si>
  <si>
    <t>RS</t>
    <phoneticPr fontId="4"/>
  </si>
  <si>
    <t>基板</t>
    <rPh sb="0" eb="2">
      <t>キバン</t>
    </rPh>
    <phoneticPr fontId="4"/>
  </si>
  <si>
    <t>-</t>
    <phoneticPr fontId="4"/>
  </si>
  <si>
    <t>共立</t>
    <rPh sb="0" eb="2">
      <t>キョウリツ</t>
    </rPh>
    <phoneticPr fontId="4"/>
  </si>
  <si>
    <t>Total</t>
    <phoneticPr fontId="4"/>
  </si>
  <si>
    <t>マルツ</t>
    <phoneticPr fontId="4"/>
  </si>
  <si>
    <t>S2B-PH-K-S</t>
    <phoneticPr fontId="4"/>
  </si>
  <si>
    <t>DNP</t>
    <phoneticPr fontId="4"/>
  </si>
  <si>
    <t>R1</t>
    <phoneticPr fontId="4"/>
  </si>
  <si>
    <t>CN1</t>
    <phoneticPr fontId="4"/>
  </si>
  <si>
    <t>Q1</t>
    <phoneticPr fontId="4"/>
  </si>
  <si>
    <t>Q2</t>
    <phoneticPr fontId="4"/>
  </si>
  <si>
    <t>秋月</t>
    <rPh sb="0" eb="2">
      <t>アキヅキ</t>
    </rPh>
    <phoneticPr fontId="4"/>
  </si>
  <si>
    <t>DTC014EEB</t>
    <phoneticPr fontId="4"/>
  </si>
  <si>
    <t>ROHM</t>
    <phoneticPr fontId="4"/>
  </si>
  <si>
    <t>NPNデジタルトランジスタ</t>
    <phoneticPr fontId="4"/>
  </si>
  <si>
    <t>124-6536</t>
  </si>
  <si>
    <t>TPC8125</t>
    <phoneticPr fontId="4"/>
  </si>
  <si>
    <t>756-3817</t>
  </si>
  <si>
    <t>Toshiba</t>
    <phoneticPr fontId="4"/>
  </si>
  <si>
    <t>PMOS FET</t>
    <phoneticPr fontId="4"/>
  </si>
  <si>
    <t>1608型</t>
  </si>
  <si>
    <t>JST</t>
  </si>
  <si>
    <t>SW1</t>
    <phoneticPr fontId="4"/>
  </si>
  <si>
    <t>コパル電子</t>
    <rPh sb="3" eb="5">
      <t>デンシ</t>
    </rPh>
    <phoneticPr fontId="4"/>
  </si>
  <si>
    <t>横型スライドスイッチ</t>
    <rPh sb="0" eb="2">
      <t>ヨコガタ</t>
    </rPh>
    <phoneticPr fontId="4"/>
  </si>
  <si>
    <t>SW1 代替</t>
    <rPh sb="4" eb="6">
      <t>ダイタイ</t>
    </rPh>
    <phoneticPr fontId="4"/>
  </si>
  <si>
    <t>ESP2020</t>
    <phoneticPr fontId="4"/>
  </si>
  <si>
    <t>台湾製</t>
    <rPh sb="0" eb="3">
      <t>タイワンセイ</t>
    </rPh>
    <phoneticPr fontId="4"/>
  </si>
  <si>
    <t>C5U122</t>
    <phoneticPr fontId="4"/>
  </si>
  <si>
    <t>N1BSGU</t>
    <phoneticPr fontId="4"/>
  </si>
  <si>
    <t>SS2040FL</t>
  </si>
  <si>
    <t>PANJIT</t>
  </si>
  <si>
    <t>ショットキーバリアダイオード 40V2A</t>
  </si>
  <si>
    <t>I-02073</t>
    <phoneticPr fontId="4"/>
  </si>
  <si>
    <t>D1,2</t>
    <phoneticPr fontId="4"/>
  </si>
  <si>
    <t>D3,4</t>
    <phoneticPr fontId="4"/>
  </si>
  <si>
    <t>XIAO nRF52840</t>
    <phoneticPr fontId="4"/>
  </si>
  <si>
    <t>Seeed</t>
    <phoneticPr fontId="4"/>
  </si>
  <si>
    <t>SEEED-102010448</t>
    <phoneticPr fontId="4"/>
  </si>
  <si>
    <t>BLEマイコンモジュール</t>
    <phoneticPr fontId="5"/>
  </si>
  <si>
    <t>スイッチ</t>
    <phoneticPr fontId="4"/>
  </si>
  <si>
    <t>R2</t>
    <phoneticPr fontId="4"/>
  </si>
  <si>
    <t>470(1608)</t>
    <phoneticPr fontId="4"/>
  </si>
  <si>
    <t>R-06471</t>
    <phoneticPr fontId="4"/>
  </si>
  <si>
    <t>100u(3216)</t>
    <phoneticPr fontId="4"/>
  </si>
  <si>
    <t>C1</t>
    <phoneticPr fontId="4"/>
  </si>
  <si>
    <t>P-15633</t>
    <phoneticPr fontId="4"/>
  </si>
  <si>
    <t>WS2812B</t>
    <phoneticPr fontId="4"/>
  </si>
  <si>
    <t>Worldsemi</t>
    <phoneticPr fontId="4"/>
  </si>
  <si>
    <t>NeoPixcel フルカラーシリアルLED</t>
    <phoneticPr fontId="4"/>
  </si>
  <si>
    <t>I-07915</t>
    <phoneticPr fontId="4"/>
  </si>
  <si>
    <t>1N4148W</t>
    <phoneticPr fontId="4"/>
  </si>
  <si>
    <t>Diodes Inc.</t>
    <phoneticPr fontId="4"/>
  </si>
  <si>
    <t>小信号用汎用ダイオード</t>
    <phoneticPr fontId="4"/>
  </si>
  <si>
    <t>I-07084</t>
    <phoneticPr fontId="4"/>
  </si>
  <si>
    <t>SW2-12</t>
    <phoneticPr fontId="4"/>
  </si>
  <si>
    <t>Kailh</t>
    <phoneticPr fontId="4"/>
  </si>
  <si>
    <t>CPG151101S11-16</t>
    <phoneticPr fontId="4"/>
  </si>
  <si>
    <t>MX用スイッチソケット</t>
    <rPh sb="2" eb="3">
      <t>ヨウ</t>
    </rPh>
    <phoneticPr fontId="4"/>
  </si>
  <si>
    <t>遊舎工房</t>
    <rPh sb="0" eb="1">
      <t>アソ</t>
    </rPh>
    <rPh sb="1" eb="2">
      <t>シャ</t>
    </rPh>
    <rPh sb="2" eb="4">
      <t>コウボウ</t>
    </rPh>
    <phoneticPr fontId="4"/>
  </si>
  <si>
    <t>A0500PS-MX-10</t>
    <phoneticPr fontId="4"/>
  </si>
  <si>
    <t>CL-SA-12C-02</t>
    <phoneticPr fontId="4"/>
  </si>
  <si>
    <t>代替品</t>
    <rPh sb="0" eb="3">
      <t>ダイタイヒン</t>
    </rPh>
    <phoneticPr fontId="4"/>
  </si>
  <si>
    <t>PCBGOGO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</si>
</sst>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11"/>
      <color rgb="FF9C6500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8" fillId="0" borderId="0"/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</cellStyleXfs>
  <cellXfs count="1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Border="1"/>
    <xf numFmtId="0" fontId="3" fillId="2" borderId="1" xfId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3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0" xfId="1" applyFont="1"/>
    <xf numFmtId="0" fontId="3" fillId="0" borderId="1" xfId="1" applyFont="1" applyBorder="1"/>
    <xf numFmtId="0" fontId="6" fillId="0" borderId="1" xfId="0" applyFont="1" applyBorder="1"/>
    <xf numFmtId="0" fontId="3" fillId="0" borderId="1" xfId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2" applyFont="1" applyBorder="1"/>
    <xf numFmtId="0" fontId="6" fillId="0" borderId="1" xfId="0" applyFont="1" applyBorder="1"/>
    <xf numFmtId="0" fontId="3" fillId="0" borderId="1" xfId="2" applyFont="1" applyBorder="1" applyAlignment="1">
      <alignment horizontal="center"/>
    </xf>
    <xf numFmtId="0" fontId="7" fillId="0" borderId="1" xfId="0" applyFont="1" applyBorder="1"/>
  </cellXfs>
  <cellStyles count="45">
    <cellStyle name="20% - アクセント 1" xfId="18" builtinId="30" customBuiltin="1"/>
    <cellStyle name="20% - アクセント 2" xfId="21" builtinId="34" customBuiltin="1"/>
    <cellStyle name="20% - アクセント 3" xfId="24" builtinId="38" customBuiltin="1"/>
    <cellStyle name="20% - アクセント 4" xfId="27" builtinId="42" customBuiltin="1"/>
    <cellStyle name="20% - アクセント 5" xfId="30" builtinId="46" customBuiltin="1"/>
    <cellStyle name="20% - アクセント 6" xfId="33" builtinId="50" customBuiltin="1"/>
    <cellStyle name="40% - アクセント 1" xfId="19" builtinId="31" customBuiltin="1"/>
    <cellStyle name="40% - アクセント 2" xfId="22" builtinId="35" customBuiltin="1"/>
    <cellStyle name="40% - アクセント 3" xfId="25" builtinId="39" customBuiltin="1"/>
    <cellStyle name="40% - アクセント 4" xfId="28" builtinId="43" customBuiltin="1"/>
    <cellStyle name="40% - アクセント 5" xfId="31" builtinId="47" customBuiltin="1"/>
    <cellStyle name="40% - アクセント 6" xfId="34" builtinId="51" customBuiltin="1"/>
    <cellStyle name="60% - アクセント 1 2" xfId="37" xr:uid="{12B149D2-3B13-4EEA-86CB-05223D6BE223}"/>
    <cellStyle name="60% - アクセント 2 2" xfId="38" xr:uid="{0B3680F7-9315-46D6-8184-767DDC134BFB}"/>
    <cellStyle name="60% - アクセント 3 2" xfId="39" xr:uid="{67A4DE8E-C890-4E12-AD35-0D47514EB427}"/>
    <cellStyle name="60% - アクセント 4 2" xfId="40" xr:uid="{65172D19-8CC5-410A-A5D2-64436115EBD3}"/>
    <cellStyle name="60% - アクセント 5 2" xfId="41" xr:uid="{D51BF325-10D1-4E4E-92D6-88B30C96E7CA}"/>
    <cellStyle name="60% - アクセント 6 2" xfId="42" xr:uid="{246ACBD6-C582-43B8-ADE1-847824A1359F}"/>
    <cellStyle name="アクセント 1" xfId="17" builtinId="29" customBuiltin="1"/>
    <cellStyle name="アクセント 2" xfId="20" builtinId="33" customBuiltin="1"/>
    <cellStyle name="アクセント 3" xfId="23" builtinId="37" customBuiltin="1"/>
    <cellStyle name="アクセント 4" xfId="26" builtinId="41" customBuiltin="1"/>
    <cellStyle name="アクセント 5" xfId="29" builtinId="45" customBuiltin="1"/>
    <cellStyle name="アクセント 6" xfId="32" builtinId="49" customBuiltin="1"/>
    <cellStyle name="タイトル 2" xfId="35" xr:uid="{EA07BF31-2196-47E9-AEED-D7695243C8D4}"/>
    <cellStyle name="チェック セル" xfId="13" builtinId="23" customBuiltin="1"/>
    <cellStyle name="どちらでもない 2" xfId="36" xr:uid="{456A7B18-D752-4898-92AF-07AB1836F015}"/>
    <cellStyle name="メモ 2" xfId="44" xr:uid="{11ADDBE2-1A21-4127-B5EB-440908696F99}"/>
    <cellStyle name="リンク セル" xfId="12" builtinId="24" customBuiltin="1"/>
    <cellStyle name="悪い" xfId="8" builtinId="27" customBuiltin="1"/>
    <cellStyle name="計算" xfId="11" builtinId="22" customBuiltin="1"/>
    <cellStyle name="警告文" xfId="14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1" xr:uid="{00000000-0005-0000-0000-000001000000}"/>
    <cellStyle name="標準 2 2" xfId="2" xr:uid="{00000000-0005-0000-0000-000002000000}"/>
    <cellStyle name="標準 3" xfId="43" xr:uid="{B64EEFDE-ECF3-4921-8A9F-E4F43065A7A7}"/>
    <cellStyle name="良い" xfId="7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"/>
  <sheetViews>
    <sheetView tabSelected="1" workbookViewId="0"/>
  </sheetViews>
  <sheetFormatPr defaultRowHeight="12" x14ac:dyDescent="0.2"/>
  <cols>
    <col min="1" max="1" width="4.90625" style="1" customWidth="1"/>
    <col min="2" max="2" width="12.36328125" style="1" customWidth="1"/>
    <col min="3" max="3" width="21.7265625" style="1" customWidth="1"/>
    <col min="4" max="4" width="14" style="1" customWidth="1"/>
    <col min="5" max="5" width="29.6328125" style="1" customWidth="1"/>
    <col min="6" max="6" width="11.6328125" style="1" customWidth="1"/>
    <col min="7" max="7" width="5.7265625" style="1" customWidth="1"/>
    <col min="8" max="10" width="9" style="1" customWidth="1"/>
    <col min="11" max="11" width="9.7265625" style="1" customWidth="1"/>
    <col min="12" max="12" width="15.453125" style="1" customWidth="1"/>
    <col min="13" max="254" width="9" style="1"/>
    <col min="255" max="256" width="5.7265625" style="1" customWidth="1"/>
    <col min="257" max="257" width="15.453125" style="1" customWidth="1"/>
    <col min="258" max="258" width="12.7265625" style="1" customWidth="1"/>
    <col min="259" max="259" width="19.26953125" style="1" customWidth="1"/>
    <col min="260" max="260" width="18.453125" style="1" customWidth="1"/>
    <col min="261" max="510" width="9" style="1"/>
    <col min="511" max="512" width="5.7265625" style="1" customWidth="1"/>
    <col min="513" max="513" width="15.453125" style="1" customWidth="1"/>
    <col min="514" max="514" width="12.7265625" style="1" customWidth="1"/>
    <col min="515" max="515" width="19.26953125" style="1" customWidth="1"/>
    <col min="516" max="516" width="18.453125" style="1" customWidth="1"/>
    <col min="517" max="766" width="9" style="1"/>
    <col min="767" max="768" width="5.7265625" style="1" customWidth="1"/>
    <col min="769" max="769" width="15.453125" style="1" customWidth="1"/>
    <col min="770" max="770" width="12.7265625" style="1" customWidth="1"/>
    <col min="771" max="771" width="19.26953125" style="1" customWidth="1"/>
    <col min="772" max="772" width="18.453125" style="1" customWidth="1"/>
    <col min="773" max="1022" width="9" style="1"/>
    <col min="1023" max="1024" width="5.7265625" style="1" customWidth="1"/>
    <col min="1025" max="1025" width="15.453125" style="1" customWidth="1"/>
    <col min="1026" max="1026" width="12.7265625" style="1" customWidth="1"/>
    <col min="1027" max="1027" width="19.26953125" style="1" customWidth="1"/>
    <col min="1028" max="1028" width="18.453125" style="1" customWidth="1"/>
    <col min="1029" max="1278" width="9" style="1"/>
    <col min="1279" max="1280" width="5.7265625" style="1" customWidth="1"/>
    <col min="1281" max="1281" width="15.453125" style="1" customWidth="1"/>
    <col min="1282" max="1282" width="12.7265625" style="1" customWidth="1"/>
    <col min="1283" max="1283" width="19.26953125" style="1" customWidth="1"/>
    <col min="1284" max="1284" width="18.453125" style="1" customWidth="1"/>
    <col min="1285" max="1534" width="9" style="1"/>
    <col min="1535" max="1536" width="5.7265625" style="1" customWidth="1"/>
    <col min="1537" max="1537" width="15.453125" style="1" customWidth="1"/>
    <col min="1538" max="1538" width="12.7265625" style="1" customWidth="1"/>
    <col min="1539" max="1539" width="19.26953125" style="1" customWidth="1"/>
    <col min="1540" max="1540" width="18.453125" style="1" customWidth="1"/>
    <col min="1541" max="1790" width="9" style="1"/>
    <col min="1791" max="1792" width="5.7265625" style="1" customWidth="1"/>
    <col min="1793" max="1793" width="15.453125" style="1" customWidth="1"/>
    <col min="1794" max="1794" width="12.7265625" style="1" customWidth="1"/>
    <col min="1795" max="1795" width="19.26953125" style="1" customWidth="1"/>
    <col min="1796" max="1796" width="18.453125" style="1" customWidth="1"/>
    <col min="1797" max="2046" width="9" style="1"/>
    <col min="2047" max="2048" width="5.7265625" style="1" customWidth="1"/>
    <col min="2049" max="2049" width="15.453125" style="1" customWidth="1"/>
    <col min="2050" max="2050" width="12.7265625" style="1" customWidth="1"/>
    <col min="2051" max="2051" width="19.26953125" style="1" customWidth="1"/>
    <col min="2052" max="2052" width="18.453125" style="1" customWidth="1"/>
    <col min="2053" max="2302" width="9" style="1"/>
    <col min="2303" max="2304" width="5.7265625" style="1" customWidth="1"/>
    <col min="2305" max="2305" width="15.453125" style="1" customWidth="1"/>
    <col min="2306" max="2306" width="12.7265625" style="1" customWidth="1"/>
    <col min="2307" max="2307" width="19.26953125" style="1" customWidth="1"/>
    <col min="2308" max="2308" width="18.453125" style="1" customWidth="1"/>
    <col min="2309" max="2558" width="9" style="1"/>
    <col min="2559" max="2560" width="5.7265625" style="1" customWidth="1"/>
    <col min="2561" max="2561" width="15.453125" style="1" customWidth="1"/>
    <col min="2562" max="2562" width="12.7265625" style="1" customWidth="1"/>
    <col min="2563" max="2563" width="19.26953125" style="1" customWidth="1"/>
    <col min="2564" max="2564" width="18.453125" style="1" customWidth="1"/>
    <col min="2565" max="2814" width="9" style="1"/>
    <col min="2815" max="2816" width="5.7265625" style="1" customWidth="1"/>
    <col min="2817" max="2817" width="15.453125" style="1" customWidth="1"/>
    <col min="2818" max="2818" width="12.7265625" style="1" customWidth="1"/>
    <col min="2819" max="2819" width="19.26953125" style="1" customWidth="1"/>
    <col min="2820" max="2820" width="18.453125" style="1" customWidth="1"/>
    <col min="2821" max="3070" width="9" style="1"/>
    <col min="3071" max="3072" width="5.7265625" style="1" customWidth="1"/>
    <col min="3073" max="3073" width="15.453125" style="1" customWidth="1"/>
    <col min="3074" max="3074" width="12.7265625" style="1" customWidth="1"/>
    <col min="3075" max="3075" width="19.26953125" style="1" customWidth="1"/>
    <col min="3076" max="3076" width="18.453125" style="1" customWidth="1"/>
    <col min="3077" max="3326" width="9" style="1"/>
    <col min="3327" max="3328" width="5.7265625" style="1" customWidth="1"/>
    <col min="3329" max="3329" width="15.453125" style="1" customWidth="1"/>
    <col min="3330" max="3330" width="12.7265625" style="1" customWidth="1"/>
    <col min="3331" max="3331" width="19.26953125" style="1" customWidth="1"/>
    <col min="3332" max="3332" width="18.453125" style="1" customWidth="1"/>
    <col min="3333" max="3582" width="9" style="1"/>
    <col min="3583" max="3584" width="5.7265625" style="1" customWidth="1"/>
    <col min="3585" max="3585" width="15.453125" style="1" customWidth="1"/>
    <col min="3586" max="3586" width="12.7265625" style="1" customWidth="1"/>
    <col min="3587" max="3587" width="19.26953125" style="1" customWidth="1"/>
    <col min="3588" max="3588" width="18.453125" style="1" customWidth="1"/>
    <col min="3589" max="3838" width="9" style="1"/>
    <col min="3839" max="3840" width="5.7265625" style="1" customWidth="1"/>
    <col min="3841" max="3841" width="15.453125" style="1" customWidth="1"/>
    <col min="3842" max="3842" width="12.7265625" style="1" customWidth="1"/>
    <col min="3843" max="3843" width="19.26953125" style="1" customWidth="1"/>
    <col min="3844" max="3844" width="18.453125" style="1" customWidth="1"/>
    <col min="3845" max="4094" width="9" style="1"/>
    <col min="4095" max="4096" width="5.7265625" style="1" customWidth="1"/>
    <col min="4097" max="4097" width="15.453125" style="1" customWidth="1"/>
    <col min="4098" max="4098" width="12.7265625" style="1" customWidth="1"/>
    <col min="4099" max="4099" width="19.26953125" style="1" customWidth="1"/>
    <col min="4100" max="4100" width="18.453125" style="1" customWidth="1"/>
    <col min="4101" max="4350" width="9" style="1"/>
    <col min="4351" max="4352" width="5.7265625" style="1" customWidth="1"/>
    <col min="4353" max="4353" width="15.453125" style="1" customWidth="1"/>
    <col min="4354" max="4354" width="12.7265625" style="1" customWidth="1"/>
    <col min="4355" max="4355" width="19.26953125" style="1" customWidth="1"/>
    <col min="4356" max="4356" width="18.453125" style="1" customWidth="1"/>
    <col min="4357" max="4606" width="9" style="1"/>
    <col min="4607" max="4608" width="5.7265625" style="1" customWidth="1"/>
    <col min="4609" max="4609" width="15.453125" style="1" customWidth="1"/>
    <col min="4610" max="4610" width="12.7265625" style="1" customWidth="1"/>
    <col min="4611" max="4611" width="19.26953125" style="1" customWidth="1"/>
    <col min="4612" max="4612" width="18.453125" style="1" customWidth="1"/>
    <col min="4613" max="4862" width="9" style="1"/>
    <col min="4863" max="4864" width="5.7265625" style="1" customWidth="1"/>
    <col min="4865" max="4865" width="15.453125" style="1" customWidth="1"/>
    <col min="4866" max="4866" width="12.7265625" style="1" customWidth="1"/>
    <col min="4867" max="4867" width="19.26953125" style="1" customWidth="1"/>
    <col min="4868" max="4868" width="18.453125" style="1" customWidth="1"/>
    <col min="4869" max="5118" width="9" style="1"/>
    <col min="5119" max="5120" width="5.7265625" style="1" customWidth="1"/>
    <col min="5121" max="5121" width="15.453125" style="1" customWidth="1"/>
    <col min="5122" max="5122" width="12.7265625" style="1" customWidth="1"/>
    <col min="5123" max="5123" width="19.26953125" style="1" customWidth="1"/>
    <col min="5124" max="5124" width="18.453125" style="1" customWidth="1"/>
    <col min="5125" max="5374" width="9" style="1"/>
    <col min="5375" max="5376" width="5.7265625" style="1" customWidth="1"/>
    <col min="5377" max="5377" width="15.453125" style="1" customWidth="1"/>
    <col min="5378" max="5378" width="12.7265625" style="1" customWidth="1"/>
    <col min="5379" max="5379" width="19.26953125" style="1" customWidth="1"/>
    <col min="5380" max="5380" width="18.453125" style="1" customWidth="1"/>
    <col min="5381" max="5630" width="9" style="1"/>
    <col min="5631" max="5632" width="5.7265625" style="1" customWidth="1"/>
    <col min="5633" max="5633" width="15.453125" style="1" customWidth="1"/>
    <col min="5634" max="5634" width="12.7265625" style="1" customWidth="1"/>
    <col min="5635" max="5635" width="19.26953125" style="1" customWidth="1"/>
    <col min="5636" max="5636" width="18.453125" style="1" customWidth="1"/>
    <col min="5637" max="5886" width="9" style="1"/>
    <col min="5887" max="5888" width="5.7265625" style="1" customWidth="1"/>
    <col min="5889" max="5889" width="15.453125" style="1" customWidth="1"/>
    <col min="5890" max="5890" width="12.7265625" style="1" customWidth="1"/>
    <col min="5891" max="5891" width="19.26953125" style="1" customWidth="1"/>
    <col min="5892" max="5892" width="18.453125" style="1" customWidth="1"/>
    <col min="5893" max="6142" width="9" style="1"/>
    <col min="6143" max="6144" width="5.7265625" style="1" customWidth="1"/>
    <col min="6145" max="6145" width="15.453125" style="1" customWidth="1"/>
    <col min="6146" max="6146" width="12.7265625" style="1" customWidth="1"/>
    <col min="6147" max="6147" width="19.26953125" style="1" customWidth="1"/>
    <col min="6148" max="6148" width="18.453125" style="1" customWidth="1"/>
    <col min="6149" max="6398" width="9" style="1"/>
    <col min="6399" max="6400" width="5.7265625" style="1" customWidth="1"/>
    <col min="6401" max="6401" width="15.453125" style="1" customWidth="1"/>
    <col min="6402" max="6402" width="12.7265625" style="1" customWidth="1"/>
    <col min="6403" max="6403" width="19.26953125" style="1" customWidth="1"/>
    <col min="6404" max="6404" width="18.453125" style="1" customWidth="1"/>
    <col min="6405" max="6654" width="9" style="1"/>
    <col min="6655" max="6656" width="5.7265625" style="1" customWidth="1"/>
    <col min="6657" max="6657" width="15.453125" style="1" customWidth="1"/>
    <col min="6658" max="6658" width="12.7265625" style="1" customWidth="1"/>
    <col min="6659" max="6659" width="19.26953125" style="1" customWidth="1"/>
    <col min="6660" max="6660" width="18.453125" style="1" customWidth="1"/>
    <col min="6661" max="6910" width="9" style="1"/>
    <col min="6911" max="6912" width="5.7265625" style="1" customWidth="1"/>
    <col min="6913" max="6913" width="15.453125" style="1" customWidth="1"/>
    <col min="6914" max="6914" width="12.7265625" style="1" customWidth="1"/>
    <col min="6915" max="6915" width="19.26953125" style="1" customWidth="1"/>
    <col min="6916" max="6916" width="18.453125" style="1" customWidth="1"/>
    <col min="6917" max="7166" width="9" style="1"/>
    <col min="7167" max="7168" width="5.7265625" style="1" customWidth="1"/>
    <col min="7169" max="7169" width="15.453125" style="1" customWidth="1"/>
    <col min="7170" max="7170" width="12.7265625" style="1" customWidth="1"/>
    <col min="7171" max="7171" width="19.26953125" style="1" customWidth="1"/>
    <col min="7172" max="7172" width="18.453125" style="1" customWidth="1"/>
    <col min="7173" max="7422" width="9" style="1"/>
    <col min="7423" max="7424" width="5.7265625" style="1" customWidth="1"/>
    <col min="7425" max="7425" width="15.453125" style="1" customWidth="1"/>
    <col min="7426" max="7426" width="12.7265625" style="1" customWidth="1"/>
    <col min="7427" max="7427" width="19.26953125" style="1" customWidth="1"/>
    <col min="7428" max="7428" width="18.453125" style="1" customWidth="1"/>
    <col min="7429" max="7678" width="9" style="1"/>
    <col min="7679" max="7680" width="5.7265625" style="1" customWidth="1"/>
    <col min="7681" max="7681" width="15.453125" style="1" customWidth="1"/>
    <col min="7682" max="7682" width="12.7265625" style="1" customWidth="1"/>
    <col min="7683" max="7683" width="19.26953125" style="1" customWidth="1"/>
    <col min="7684" max="7684" width="18.453125" style="1" customWidth="1"/>
    <col min="7685" max="7934" width="9" style="1"/>
    <col min="7935" max="7936" width="5.7265625" style="1" customWidth="1"/>
    <col min="7937" max="7937" width="15.453125" style="1" customWidth="1"/>
    <col min="7938" max="7938" width="12.7265625" style="1" customWidth="1"/>
    <col min="7939" max="7939" width="19.26953125" style="1" customWidth="1"/>
    <col min="7940" max="7940" width="18.453125" style="1" customWidth="1"/>
    <col min="7941" max="8190" width="9" style="1"/>
    <col min="8191" max="8192" width="5.7265625" style="1" customWidth="1"/>
    <col min="8193" max="8193" width="15.453125" style="1" customWidth="1"/>
    <col min="8194" max="8194" width="12.7265625" style="1" customWidth="1"/>
    <col min="8195" max="8195" width="19.26953125" style="1" customWidth="1"/>
    <col min="8196" max="8196" width="18.453125" style="1" customWidth="1"/>
    <col min="8197" max="8446" width="9" style="1"/>
    <col min="8447" max="8448" width="5.7265625" style="1" customWidth="1"/>
    <col min="8449" max="8449" width="15.453125" style="1" customWidth="1"/>
    <col min="8450" max="8450" width="12.7265625" style="1" customWidth="1"/>
    <col min="8451" max="8451" width="19.26953125" style="1" customWidth="1"/>
    <col min="8452" max="8452" width="18.453125" style="1" customWidth="1"/>
    <col min="8453" max="8702" width="9" style="1"/>
    <col min="8703" max="8704" width="5.7265625" style="1" customWidth="1"/>
    <col min="8705" max="8705" width="15.453125" style="1" customWidth="1"/>
    <col min="8706" max="8706" width="12.7265625" style="1" customWidth="1"/>
    <col min="8707" max="8707" width="19.26953125" style="1" customWidth="1"/>
    <col min="8708" max="8708" width="18.453125" style="1" customWidth="1"/>
    <col min="8709" max="8958" width="9" style="1"/>
    <col min="8959" max="8960" width="5.7265625" style="1" customWidth="1"/>
    <col min="8961" max="8961" width="15.453125" style="1" customWidth="1"/>
    <col min="8962" max="8962" width="12.7265625" style="1" customWidth="1"/>
    <col min="8963" max="8963" width="19.26953125" style="1" customWidth="1"/>
    <col min="8964" max="8964" width="18.453125" style="1" customWidth="1"/>
    <col min="8965" max="9214" width="9" style="1"/>
    <col min="9215" max="9216" width="5.7265625" style="1" customWidth="1"/>
    <col min="9217" max="9217" width="15.453125" style="1" customWidth="1"/>
    <col min="9218" max="9218" width="12.7265625" style="1" customWidth="1"/>
    <col min="9219" max="9219" width="19.26953125" style="1" customWidth="1"/>
    <col min="9220" max="9220" width="18.453125" style="1" customWidth="1"/>
    <col min="9221" max="9470" width="9" style="1"/>
    <col min="9471" max="9472" width="5.7265625" style="1" customWidth="1"/>
    <col min="9473" max="9473" width="15.453125" style="1" customWidth="1"/>
    <col min="9474" max="9474" width="12.7265625" style="1" customWidth="1"/>
    <col min="9475" max="9475" width="19.26953125" style="1" customWidth="1"/>
    <col min="9476" max="9476" width="18.453125" style="1" customWidth="1"/>
    <col min="9477" max="9726" width="9" style="1"/>
    <col min="9727" max="9728" width="5.7265625" style="1" customWidth="1"/>
    <col min="9729" max="9729" width="15.453125" style="1" customWidth="1"/>
    <col min="9730" max="9730" width="12.7265625" style="1" customWidth="1"/>
    <col min="9731" max="9731" width="19.26953125" style="1" customWidth="1"/>
    <col min="9732" max="9732" width="18.453125" style="1" customWidth="1"/>
    <col min="9733" max="9982" width="9" style="1"/>
    <col min="9983" max="9984" width="5.7265625" style="1" customWidth="1"/>
    <col min="9985" max="9985" width="15.453125" style="1" customWidth="1"/>
    <col min="9986" max="9986" width="12.7265625" style="1" customWidth="1"/>
    <col min="9987" max="9987" width="19.26953125" style="1" customWidth="1"/>
    <col min="9988" max="9988" width="18.453125" style="1" customWidth="1"/>
    <col min="9989" max="10238" width="9" style="1"/>
    <col min="10239" max="10240" width="5.7265625" style="1" customWidth="1"/>
    <col min="10241" max="10241" width="15.453125" style="1" customWidth="1"/>
    <col min="10242" max="10242" width="12.7265625" style="1" customWidth="1"/>
    <col min="10243" max="10243" width="19.26953125" style="1" customWidth="1"/>
    <col min="10244" max="10244" width="18.453125" style="1" customWidth="1"/>
    <col min="10245" max="10494" width="9" style="1"/>
    <col min="10495" max="10496" width="5.7265625" style="1" customWidth="1"/>
    <col min="10497" max="10497" width="15.453125" style="1" customWidth="1"/>
    <col min="10498" max="10498" width="12.7265625" style="1" customWidth="1"/>
    <col min="10499" max="10499" width="19.26953125" style="1" customWidth="1"/>
    <col min="10500" max="10500" width="18.453125" style="1" customWidth="1"/>
    <col min="10501" max="10750" width="9" style="1"/>
    <col min="10751" max="10752" width="5.7265625" style="1" customWidth="1"/>
    <col min="10753" max="10753" width="15.453125" style="1" customWidth="1"/>
    <col min="10754" max="10754" width="12.7265625" style="1" customWidth="1"/>
    <col min="10755" max="10755" width="19.26953125" style="1" customWidth="1"/>
    <col min="10756" max="10756" width="18.453125" style="1" customWidth="1"/>
    <col min="10757" max="11006" width="9" style="1"/>
    <col min="11007" max="11008" width="5.7265625" style="1" customWidth="1"/>
    <col min="11009" max="11009" width="15.453125" style="1" customWidth="1"/>
    <col min="11010" max="11010" width="12.7265625" style="1" customWidth="1"/>
    <col min="11011" max="11011" width="19.26953125" style="1" customWidth="1"/>
    <col min="11012" max="11012" width="18.453125" style="1" customWidth="1"/>
    <col min="11013" max="11262" width="9" style="1"/>
    <col min="11263" max="11264" width="5.7265625" style="1" customWidth="1"/>
    <col min="11265" max="11265" width="15.453125" style="1" customWidth="1"/>
    <col min="11266" max="11266" width="12.7265625" style="1" customWidth="1"/>
    <col min="11267" max="11267" width="19.26953125" style="1" customWidth="1"/>
    <col min="11268" max="11268" width="18.453125" style="1" customWidth="1"/>
    <col min="11269" max="11518" width="9" style="1"/>
    <col min="11519" max="11520" width="5.7265625" style="1" customWidth="1"/>
    <col min="11521" max="11521" width="15.453125" style="1" customWidth="1"/>
    <col min="11522" max="11522" width="12.7265625" style="1" customWidth="1"/>
    <col min="11523" max="11523" width="19.26953125" style="1" customWidth="1"/>
    <col min="11524" max="11524" width="18.453125" style="1" customWidth="1"/>
    <col min="11525" max="11774" width="9" style="1"/>
    <col min="11775" max="11776" width="5.7265625" style="1" customWidth="1"/>
    <col min="11777" max="11777" width="15.453125" style="1" customWidth="1"/>
    <col min="11778" max="11778" width="12.7265625" style="1" customWidth="1"/>
    <col min="11779" max="11779" width="19.26953125" style="1" customWidth="1"/>
    <col min="11780" max="11780" width="18.453125" style="1" customWidth="1"/>
    <col min="11781" max="12030" width="9" style="1"/>
    <col min="12031" max="12032" width="5.7265625" style="1" customWidth="1"/>
    <col min="12033" max="12033" width="15.453125" style="1" customWidth="1"/>
    <col min="12034" max="12034" width="12.7265625" style="1" customWidth="1"/>
    <col min="12035" max="12035" width="19.26953125" style="1" customWidth="1"/>
    <col min="12036" max="12036" width="18.453125" style="1" customWidth="1"/>
    <col min="12037" max="12286" width="9" style="1"/>
    <col min="12287" max="12288" width="5.7265625" style="1" customWidth="1"/>
    <col min="12289" max="12289" width="15.453125" style="1" customWidth="1"/>
    <col min="12290" max="12290" width="12.7265625" style="1" customWidth="1"/>
    <col min="12291" max="12291" width="19.26953125" style="1" customWidth="1"/>
    <col min="12292" max="12292" width="18.453125" style="1" customWidth="1"/>
    <col min="12293" max="12542" width="9" style="1"/>
    <col min="12543" max="12544" width="5.7265625" style="1" customWidth="1"/>
    <col min="12545" max="12545" width="15.453125" style="1" customWidth="1"/>
    <col min="12546" max="12546" width="12.7265625" style="1" customWidth="1"/>
    <col min="12547" max="12547" width="19.26953125" style="1" customWidth="1"/>
    <col min="12548" max="12548" width="18.453125" style="1" customWidth="1"/>
    <col min="12549" max="12798" width="9" style="1"/>
    <col min="12799" max="12800" width="5.7265625" style="1" customWidth="1"/>
    <col min="12801" max="12801" width="15.453125" style="1" customWidth="1"/>
    <col min="12802" max="12802" width="12.7265625" style="1" customWidth="1"/>
    <col min="12803" max="12803" width="19.26953125" style="1" customWidth="1"/>
    <col min="12804" max="12804" width="18.453125" style="1" customWidth="1"/>
    <col min="12805" max="13054" width="9" style="1"/>
    <col min="13055" max="13056" width="5.7265625" style="1" customWidth="1"/>
    <col min="13057" max="13057" width="15.453125" style="1" customWidth="1"/>
    <col min="13058" max="13058" width="12.7265625" style="1" customWidth="1"/>
    <col min="13059" max="13059" width="19.26953125" style="1" customWidth="1"/>
    <col min="13060" max="13060" width="18.453125" style="1" customWidth="1"/>
    <col min="13061" max="13310" width="9" style="1"/>
    <col min="13311" max="13312" width="5.7265625" style="1" customWidth="1"/>
    <col min="13313" max="13313" width="15.453125" style="1" customWidth="1"/>
    <col min="13314" max="13314" width="12.7265625" style="1" customWidth="1"/>
    <col min="13315" max="13315" width="19.26953125" style="1" customWidth="1"/>
    <col min="13316" max="13316" width="18.453125" style="1" customWidth="1"/>
    <col min="13317" max="13566" width="9" style="1"/>
    <col min="13567" max="13568" width="5.7265625" style="1" customWidth="1"/>
    <col min="13569" max="13569" width="15.453125" style="1" customWidth="1"/>
    <col min="13570" max="13570" width="12.7265625" style="1" customWidth="1"/>
    <col min="13571" max="13571" width="19.26953125" style="1" customWidth="1"/>
    <col min="13572" max="13572" width="18.453125" style="1" customWidth="1"/>
    <col min="13573" max="13822" width="9" style="1"/>
    <col min="13823" max="13824" width="5.7265625" style="1" customWidth="1"/>
    <col min="13825" max="13825" width="15.453125" style="1" customWidth="1"/>
    <col min="13826" max="13826" width="12.7265625" style="1" customWidth="1"/>
    <col min="13827" max="13827" width="19.26953125" style="1" customWidth="1"/>
    <col min="13828" max="13828" width="18.453125" style="1" customWidth="1"/>
    <col min="13829" max="14078" width="9" style="1"/>
    <col min="14079" max="14080" width="5.7265625" style="1" customWidth="1"/>
    <col min="14081" max="14081" width="15.453125" style="1" customWidth="1"/>
    <col min="14082" max="14082" width="12.7265625" style="1" customWidth="1"/>
    <col min="14083" max="14083" width="19.26953125" style="1" customWidth="1"/>
    <col min="14084" max="14084" width="18.453125" style="1" customWidth="1"/>
    <col min="14085" max="14334" width="9" style="1"/>
    <col min="14335" max="14336" width="5.7265625" style="1" customWidth="1"/>
    <col min="14337" max="14337" width="15.453125" style="1" customWidth="1"/>
    <col min="14338" max="14338" width="12.7265625" style="1" customWidth="1"/>
    <col min="14339" max="14339" width="19.26953125" style="1" customWidth="1"/>
    <col min="14340" max="14340" width="18.453125" style="1" customWidth="1"/>
    <col min="14341" max="14590" width="9" style="1"/>
    <col min="14591" max="14592" width="5.7265625" style="1" customWidth="1"/>
    <col min="14593" max="14593" width="15.453125" style="1" customWidth="1"/>
    <col min="14594" max="14594" width="12.7265625" style="1" customWidth="1"/>
    <col min="14595" max="14595" width="19.26953125" style="1" customWidth="1"/>
    <col min="14596" max="14596" width="18.453125" style="1" customWidth="1"/>
    <col min="14597" max="14846" width="9" style="1"/>
    <col min="14847" max="14848" width="5.7265625" style="1" customWidth="1"/>
    <col min="14849" max="14849" width="15.453125" style="1" customWidth="1"/>
    <col min="14850" max="14850" width="12.7265625" style="1" customWidth="1"/>
    <col min="14851" max="14851" width="19.26953125" style="1" customWidth="1"/>
    <col min="14852" max="14852" width="18.453125" style="1" customWidth="1"/>
    <col min="14853" max="15102" width="9" style="1"/>
    <col min="15103" max="15104" width="5.7265625" style="1" customWidth="1"/>
    <col min="15105" max="15105" width="15.453125" style="1" customWidth="1"/>
    <col min="15106" max="15106" width="12.7265625" style="1" customWidth="1"/>
    <col min="15107" max="15107" width="19.26953125" style="1" customWidth="1"/>
    <col min="15108" max="15108" width="18.453125" style="1" customWidth="1"/>
    <col min="15109" max="15358" width="9" style="1"/>
    <col min="15359" max="15360" width="5.7265625" style="1" customWidth="1"/>
    <col min="15361" max="15361" width="15.453125" style="1" customWidth="1"/>
    <col min="15362" max="15362" width="12.7265625" style="1" customWidth="1"/>
    <col min="15363" max="15363" width="19.26953125" style="1" customWidth="1"/>
    <col min="15364" max="15364" width="18.453125" style="1" customWidth="1"/>
    <col min="15365" max="15614" width="9" style="1"/>
    <col min="15615" max="15616" width="5.7265625" style="1" customWidth="1"/>
    <col min="15617" max="15617" width="15.453125" style="1" customWidth="1"/>
    <col min="15618" max="15618" width="12.7265625" style="1" customWidth="1"/>
    <col min="15619" max="15619" width="19.26953125" style="1" customWidth="1"/>
    <col min="15620" max="15620" width="18.453125" style="1" customWidth="1"/>
    <col min="15621" max="15870" width="9" style="1"/>
    <col min="15871" max="15872" width="5.7265625" style="1" customWidth="1"/>
    <col min="15873" max="15873" width="15.453125" style="1" customWidth="1"/>
    <col min="15874" max="15874" width="12.7265625" style="1" customWidth="1"/>
    <col min="15875" max="15875" width="19.26953125" style="1" customWidth="1"/>
    <col min="15876" max="15876" width="18.453125" style="1" customWidth="1"/>
    <col min="15877" max="16126" width="9" style="1"/>
    <col min="16127" max="16128" width="5.7265625" style="1" customWidth="1"/>
    <col min="16129" max="16129" width="15.453125" style="1" customWidth="1"/>
    <col min="16130" max="16130" width="12.7265625" style="1" customWidth="1"/>
    <col min="16131" max="16131" width="19.26953125" style="1" customWidth="1"/>
    <col min="16132" max="16132" width="18.453125" style="1" customWidth="1"/>
    <col min="16133" max="16384" width="9" style="1"/>
  </cols>
  <sheetData>
    <row r="1" spans="1:12" s="2" customFormat="1" x14ac:dyDescent="0.2">
      <c r="A1" s="4" t="s">
        <v>19</v>
      </c>
      <c r="B1" s="4" t="s">
        <v>1</v>
      </c>
      <c r="C1" s="4" t="s">
        <v>4</v>
      </c>
      <c r="D1" s="4" t="s">
        <v>15</v>
      </c>
      <c r="E1" s="4" t="s">
        <v>2</v>
      </c>
      <c r="F1" s="4" t="s">
        <v>29</v>
      </c>
      <c r="G1" s="4" t="s">
        <v>0</v>
      </c>
      <c r="H1" s="4" t="s">
        <v>3</v>
      </c>
      <c r="I1" s="4" t="s">
        <v>5</v>
      </c>
      <c r="J1" s="4" t="s">
        <v>6</v>
      </c>
      <c r="K1" s="4" t="s">
        <v>7</v>
      </c>
      <c r="L1" s="4" t="s">
        <v>10</v>
      </c>
    </row>
    <row r="2" spans="1:12" x14ac:dyDescent="0.2">
      <c r="A2" s="13">
        <v>1</v>
      </c>
      <c r="B2" s="3" t="s">
        <v>68</v>
      </c>
      <c r="C2" s="3" t="s">
        <v>67</v>
      </c>
      <c r="D2" s="3" t="s">
        <v>8</v>
      </c>
      <c r="E2" s="3" t="s">
        <v>13</v>
      </c>
      <c r="F2" s="3"/>
      <c r="G2" s="3">
        <v>1</v>
      </c>
      <c r="H2" s="3">
        <v>20</v>
      </c>
      <c r="I2" s="3">
        <f>G2*H2</f>
        <v>20</v>
      </c>
      <c r="J2" s="3">
        <v>10</v>
      </c>
      <c r="K2" s="3" t="s">
        <v>12</v>
      </c>
      <c r="L2" s="5" t="s">
        <v>69</v>
      </c>
    </row>
    <row r="3" spans="1:12" x14ac:dyDescent="0.2">
      <c r="A3" s="13">
        <v>2</v>
      </c>
      <c r="B3" s="3" t="s">
        <v>31</v>
      </c>
      <c r="C3" s="10" t="s">
        <v>28</v>
      </c>
      <c r="D3" s="10" t="s">
        <v>44</v>
      </c>
      <c r="E3" s="10" t="s">
        <v>20</v>
      </c>
      <c r="F3" s="12"/>
      <c r="G3" s="10">
        <v>1</v>
      </c>
      <c r="H3" s="10">
        <v>16</v>
      </c>
      <c r="I3" s="10">
        <f t="shared" ref="I3:I15" si="0">G3*H3</f>
        <v>16</v>
      </c>
      <c r="J3" s="10">
        <v>1</v>
      </c>
      <c r="K3" s="11" t="s">
        <v>25</v>
      </c>
      <c r="L3" s="11" t="s">
        <v>52</v>
      </c>
    </row>
    <row r="4" spans="1:12" s="9" customFormat="1" x14ac:dyDescent="0.2">
      <c r="A4" s="13">
        <v>3</v>
      </c>
      <c r="B4" s="10" t="s">
        <v>57</v>
      </c>
      <c r="C4" s="14" t="s">
        <v>53</v>
      </c>
      <c r="D4" s="14" t="s">
        <v>54</v>
      </c>
      <c r="E4" s="14" t="s">
        <v>55</v>
      </c>
      <c r="F4" s="16"/>
      <c r="G4" s="14">
        <v>2</v>
      </c>
      <c r="H4" s="14">
        <v>15</v>
      </c>
      <c r="I4" s="10">
        <f t="shared" si="0"/>
        <v>30</v>
      </c>
      <c r="J4" s="14">
        <v>20</v>
      </c>
      <c r="K4" s="15" t="s">
        <v>12</v>
      </c>
      <c r="L4" s="15" t="s">
        <v>56</v>
      </c>
    </row>
    <row r="5" spans="1:12" s="9" customFormat="1" x14ac:dyDescent="0.2">
      <c r="A5" s="13">
        <v>4</v>
      </c>
      <c r="B5" s="10" t="s">
        <v>58</v>
      </c>
      <c r="C5" s="10" t="s">
        <v>74</v>
      </c>
      <c r="D5" s="10" t="s">
        <v>75</v>
      </c>
      <c r="E5" s="10" t="s">
        <v>76</v>
      </c>
      <c r="F5" s="12"/>
      <c r="G5" s="10">
        <v>2</v>
      </c>
      <c r="H5" s="10">
        <v>3.75</v>
      </c>
      <c r="I5" s="10">
        <f t="shared" si="0"/>
        <v>7.5</v>
      </c>
      <c r="J5" s="10">
        <v>40</v>
      </c>
      <c r="K5" s="11" t="s">
        <v>12</v>
      </c>
      <c r="L5" s="11" t="s">
        <v>77</v>
      </c>
    </row>
    <row r="6" spans="1:12" x14ac:dyDescent="0.2">
      <c r="A6" s="13">
        <v>5</v>
      </c>
      <c r="B6" s="3" t="s">
        <v>32</v>
      </c>
      <c r="C6" s="3" t="s">
        <v>35</v>
      </c>
      <c r="D6" s="3" t="s">
        <v>36</v>
      </c>
      <c r="E6" s="3" t="s">
        <v>37</v>
      </c>
      <c r="F6" s="7"/>
      <c r="G6" s="3">
        <v>1</v>
      </c>
      <c r="H6" s="3">
        <v>3.2</v>
      </c>
      <c r="I6" s="10">
        <f>G6*H6</f>
        <v>3.2</v>
      </c>
      <c r="J6" s="3">
        <v>200</v>
      </c>
      <c r="K6" s="5" t="s">
        <v>22</v>
      </c>
      <c r="L6" s="5" t="s">
        <v>38</v>
      </c>
    </row>
    <row r="7" spans="1:12" x14ac:dyDescent="0.2">
      <c r="A7" s="13">
        <v>6</v>
      </c>
      <c r="B7" s="3" t="s">
        <v>33</v>
      </c>
      <c r="C7" s="3" t="s">
        <v>39</v>
      </c>
      <c r="D7" s="3" t="s">
        <v>41</v>
      </c>
      <c r="E7" s="3" t="s">
        <v>42</v>
      </c>
      <c r="F7" s="7"/>
      <c r="G7" s="3">
        <v>1</v>
      </c>
      <c r="H7" s="3">
        <v>36.799999999999997</v>
      </c>
      <c r="I7" s="10">
        <f>G7*H7</f>
        <v>36.799999999999997</v>
      </c>
      <c r="J7" s="3">
        <v>5</v>
      </c>
      <c r="K7" s="5" t="s">
        <v>22</v>
      </c>
      <c r="L7" s="5" t="s">
        <v>40</v>
      </c>
    </row>
    <row r="8" spans="1:12" x14ac:dyDescent="0.2">
      <c r="A8" s="13">
        <v>7</v>
      </c>
      <c r="B8" s="3" t="s">
        <v>30</v>
      </c>
      <c r="C8" s="3" t="s">
        <v>14</v>
      </c>
      <c r="D8" s="3" t="s">
        <v>11</v>
      </c>
      <c r="E8" s="3" t="s">
        <v>21</v>
      </c>
      <c r="F8" s="7"/>
      <c r="G8" s="3">
        <v>1</v>
      </c>
      <c r="H8" s="3">
        <f>500/2500</f>
        <v>0.2</v>
      </c>
      <c r="I8" s="10">
        <f t="shared" si="0"/>
        <v>0.2</v>
      </c>
      <c r="J8" s="3">
        <v>2500</v>
      </c>
      <c r="K8" s="3" t="s">
        <v>12</v>
      </c>
      <c r="L8" s="5" t="s">
        <v>18</v>
      </c>
    </row>
    <row r="9" spans="1:12" x14ac:dyDescent="0.2">
      <c r="A9" s="13">
        <v>8</v>
      </c>
      <c r="B9" s="3" t="s">
        <v>64</v>
      </c>
      <c r="C9" s="3" t="s">
        <v>65</v>
      </c>
      <c r="D9" s="3" t="s">
        <v>8</v>
      </c>
      <c r="E9" s="3" t="s">
        <v>43</v>
      </c>
      <c r="F9" s="7"/>
      <c r="G9" s="3">
        <v>1</v>
      </c>
      <c r="H9" s="3">
        <v>0.2</v>
      </c>
      <c r="I9" s="10">
        <f t="shared" si="0"/>
        <v>0.2</v>
      </c>
      <c r="J9" s="3">
        <v>2500</v>
      </c>
      <c r="K9" s="3" t="s">
        <v>34</v>
      </c>
      <c r="L9" s="5" t="s">
        <v>66</v>
      </c>
    </row>
    <row r="10" spans="1:12" x14ac:dyDescent="0.2">
      <c r="A10" s="13">
        <v>9</v>
      </c>
      <c r="B10" s="3" t="s">
        <v>45</v>
      </c>
      <c r="C10" s="3" t="s">
        <v>84</v>
      </c>
      <c r="D10" s="3" t="s">
        <v>46</v>
      </c>
      <c r="E10" s="3" t="s">
        <v>47</v>
      </c>
      <c r="F10" s="7"/>
      <c r="G10" s="3">
        <v>1</v>
      </c>
      <c r="H10" s="3">
        <v>167</v>
      </c>
      <c r="I10" s="10">
        <f t="shared" si="0"/>
        <v>167</v>
      </c>
      <c r="J10" s="3">
        <v>1</v>
      </c>
      <c r="K10" s="3" t="s">
        <v>27</v>
      </c>
      <c r="L10" s="8" t="s">
        <v>9</v>
      </c>
    </row>
    <row r="11" spans="1:12" x14ac:dyDescent="0.2">
      <c r="A11" s="13">
        <v>10</v>
      </c>
      <c r="B11" s="3" t="s">
        <v>48</v>
      </c>
      <c r="C11" s="3" t="s">
        <v>49</v>
      </c>
      <c r="D11" s="3" t="s">
        <v>50</v>
      </c>
      <c r="E11" s="10" t="s">
        <v>47</v>
      </c>
      <c r="F11" s="3" t="s">
        <v>85</v>
      </c>
      <c r="G11" s="3">
        <v>0</v>
      </c>
      <c r="H11" s="3">
        <v>88</v>
      </c>
      <c r="I11" s="10">
        <f t="shared" si="0"/>
        <v>0</v>
      </c>
      <c r="J11" s="3">
        <v>0</v>
      </c>
      <c r="K11" s="3" t="s">
        <v>25</v>
      </c>
      <c r="L11" s="6" t="s">
        <v>51</v>
      </c>
    </row>
    <row r="12" spans="1:12" s="9" customFormat="1" x14ac:dyDescent="0.2">
      <c r="A12" s="13">
        <v>11</v>
      </c>
      <c r="B12" s="10" t="s">
        <v>78</v>
      </c>
      <c r="C12" s="10" t="s">
        <v>80</v>
      </c>
      <c r="D12" s="10" t="s">
        <v>79</v>
      </c>
      <c r="E12" s="10" t="s">
        <v>81</v>
      </c>
      <c r="F12" s="10"/>
      <c r="G12" s="10">
        <v>11</v>
      </c>
      <c r="H12" s="10">
        <v>18.7</v>
      </c>
      <c r="I12" s="10">
        <f t="shared" si="0"/>
        <v>205.7</v>
      </c>
      <c r="J12" s="10">
        <v>10</v>
      </c>
      <c r="K12" s="10" t="s">
        <v>82</v>
      </c>
      <c r="L12" s="17" t="s">
        <v>83</v>
      </c>
    </row>
    <row r="13" spans="1:12" x14ac:dyDescent="0.2">
      <c r="A13" s="13">
        <v>12</v>
      </c>
      <c r="B13" s="3" t="s">
        <v>16</v>
      </c>
      <c r="C13" s="3" t="s">
        <v>59</v>
      </c>
      <c r="D13" s="3" t="s">
        <v>60</v>
      </c>
      <c r="E13" s="3" t="s">
        <v>62</v>
      </c>
      <c r="F13" s="3"/>
      <c r="G13" s="3">
        <v>1</v>
      </c>
      <c r="H13" s="3">
        <v>1936</v>
      </c>
      <c r="I13" s="10">
        <f t="shared" si="0"/>
        <v>1936</v>
      </c>
      <c r="J13" s="3">
        <v>1</v>
      </c>
      <c r="K13" s="3" t="s">
        <v>63</v>
      </c>
      <c r="L13" s="5" t="s">
        <v>61</v>
      </c>
    </row>
    <row r="14" spans="1:12" x14ac:dyDescent="0.2">
      <c r="A14" s="13">
        <v>13</v>
      </c>
      <c r="B14" s="3" t="s">
        <v>17</v>
      </c>
      <c r="C14" s="3" t="s">
        <v>70</v>
      </c>
      <c r="D14" s="3" t="s">
        <v>71</v>
      </c>
      <c r="E14" s="3" t="s">
        <v>72</v>
      </c>
      <c r="F14" s="3"/>
      <c r="G14" s="3">
        <v>1</v>
      </c>
      <c r="H14" s="3">
        <v>25</v>
      </c>
      <c r="I14" s="10">
        <f t="shared" si="0"/>
        <v>25</v>
      </c>
      <c r="J14" s="3">
        <v>2</v>
      </c>
      <c r="K14" s="3" t="s">
        <v>34</v>
      </c>
      <c r="L14" s="5" t="s">
        <v>73</v>
      </c>
    </row>
    <row r="15" spans="1:12" x14ac:dyDescent="0.2">
      <c r="A15" s="13">
        <v>14</v>
      </c>
      <c r="B15" s="3" t="s">
        <v>9</v>
      </c>
      <c r="C15" s="3" t="s">
        <v>24</v>
      </c>
      <c r="D15" s="3" t="s">
        <v>86</v>
      </c>
      <c r="E15" s="3" t="s">
        <v>23</v>
      </c>
      <c r="F15" s="3"/>
      <c r="G15" s="3">
        <v>1</v>
      </c>
      <c r="H15" s="3">
        <v>668.7</v>
      </c>
      <c r="I15" s="10">
        <f t="shared" si="0"/>
        <v>668.7</v>
      </c>
      <c r="J15" s="3">
        <v>10</v>
      </c>
      <c r="K15" s="3" t="s">
        <v>86</v>
      </c>
      <c r="L15" s="5" t="s">
        <v>24</v>
      </c>
    </row>
    <row r="16" spans="1:12" x14ac:dyDescent="0.2">
      <c r="H16" s="4" t="s">
        <v>26</v>
      </c>
      <c r="I16" s="3">
        <f>SUM(I2:I15)</f>
        <v>3116.3</v>
      </c>
    </row>
  </sheetData>
  <phoneticPr fontId="4"/>
  <pageMargins left="0.25" right="0.25" top="0.75" bottom="0.75" header="0.3" footer="0.3"/>
  <pageSetup paperSize="9" scale="9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Board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2023-02-04T01:59:33Z</dcterms:modified>
</cp:coreProperties>
</file>