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ure/Documents/"/>
    </mc:Choice>
  </mc:AlternateContent>
  <bookViews>
    <workbookView xWindow="80" yWindow="460" windowWidth="275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" i="1"/>
  <c r="F5" i="1"/>
  <c r="E5" i="1"/>
  <c r="F4" i="1"/>
  <c r="E4" i="1"/>
  <c r="F3" i="1"/>
  <c r="E2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J2" i="1"/>
  <c r="K2" i="1"/>
  <c r="L2" i="1"/>
  <c r="E3" i="1"/>
  <c r="F2" i="1"/>
</calcChain>
</file>

<file path=xl/sharedStrings.xml><?xml version="1.0" encoding="utf-8"?>
<sst xmlns="http://schemas.openxmlformats.org/spreadsheetml/2006/main" count="10" uniqueCount="7">
  <si>
    <t>Congruent</t>
  </si>
  <si>
    <t>Incongruent</t>
  </si>
  <si>
    <t>Mean</t>
  </si>
  <si>
    <t>STD</t>
  </si>
  <si>
    <t>Median</t>
  </si>
  <si>
    <t>Mode</t>
  </si>
  <si>
    <t>C-I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</si>
</sst>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showRuler="0" workbookViewId="0">
      <selection activeCell="L27" sqref="L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6</v>
      </c>
      <c r="E1" t="s">
        <v>0</v>
      </c>
      <c r="F1" t="s">
        <v>1</v>
      </c>
      <c r="G1" t="s">
        <v>6</v>
      </c>
    </row>
    <row r="2" spans="1:12" x14ac:dyDescent="0.2">
      <c r="A2">
        <v>12.079000000000001</v>
      </c>
      <c r="B2">
        <v>19.277999999999999</v>
      </c>
      <c r="C2">
        <f>A2-B2</f>
        <v>-7.1989999999999981</v>
      </c>
      <c r="D2" t="s">
        <v>2</v>
      </c>
      <c r="E2" s="2">
        <f>AVERAGE(A2:A25)</f>
        <v>14.051125000000001</v>
      </c>
      <c r="F2" s="2">
        <f>AVERAGE(B2:B25)</f>
        <v>22.015916666666669</v>
      </c>
      <c r="G2" s="3">
        <f>AVERAGE(C2:C25)</f>
        <v>-7.964791666666664</v>
      </c>
      <c r="H2">
        <f>A2-$E$2</f>
        <v>-1.9721250000000001</v>
      </c>
      <c r="I2">
        <f>H2^2</f>
        <v>3.8892770156250007</v>
      </c>
      <c r="J2">
        <f>SUM(I2:I25)</f>
        <v>291.38766862500006</v>
      </c>
      <c r="K2">
        <f>J2/23</f>
        <v>12.669029070652176</v>
      </c>
      <c r="L2">
        <f>SQRT(K2)</f>
        <v>3.5593579576451955</v>
      </c>
    </row>
    <row r="3" spans="1:12" x14ac:dyDescent="0.2">
      <c r="A3">
        <v>16.791</v>
      </c>
      <c r="B3">
        <v>18.741</v>
      </c>
      <c r="C3">
        <f t="shared" ref="C3:C25" si="0">A3-B3</f>
        <v>-1.9499999999999993</v>
      </c>
      <c r="D3" t="s">
        <v>3</v>
      </c>
      <c r="E3" s="2">
        <f>_xlfn.STDEV.S(A2:A25)</f>
        <v>3.559357957645187</v>
      </c>
      <c r="F3" s="2">
        <f>_xlfn.STDEV.S(B2:B25)</f>
        <v>4.7970571224691367</v>
      </c>
      <c r="G3" s="3">
        <f>_xlfn.STDEV.S(C2:C25)</f>
        <v>4.8648269103590565</v>
      </c>
      <c r="H3">
        <f t="shared" ref="H3:H25" si="1">A3-$E$2</f>
        <v>2.7398749999999996</v>
      </c>
      <c r="I3">
        <f t="shared" ref="I3:I25" si="2">H3^2</f>
        <v>7.5069150156249975</v>
      </c>
    </row>
    <row r="4" spans="1:12" x14ac:dyDescent="0.2">
      <c r="A4">
        <v>9.5640000000000001</v>
      </c>
      <c r="B4">
        <v>21.213999999999999</v>
      </c>
      <c r="C4">
        <f t="shared" si="0"/>
        <v>-11.649999999999999</v>
      </c>
      <c r="D4" t="s">
        <v>4</v>
      </c>
      <c r="E4" s="2">
        <f>MEDIAN(A2:A25)</f>
        <v>14.3565</v>
      </c>
      <c r="F4" s="1">
        <f>MEDIAN(B2:B25)</f>
        <v>21.017499999999998</v>
      </c>
      <c r="G4" s="3">
        <f>MEDIAN(C2:C25)</f>
        <v>-7.6664999999999992</v>
      </c>
      <c r="H4">
        <f t="shared" si="1"/>
        <v>-4.4871250000000007</v>
      </c>
      <c r="I4">
        <f t="shared" si="2"/>
        <v>20.134290765625007</v>
      </c>
    </row>
    <row r="5" spans="1:12" x14ac:dyDescent="0.2">
      <c r="A5">
        <v>8.6300000000000008</v>
      </c>
      <c r="B5">
        <v>15.686999999999999</v>
      </c>
      <c r="C5">
        <f t="shared" si="0"/>
        <v>-7.0569999999999986</v>
      </c>
      <c r="D5" t="s">
        <v>5</v>
      </c>
      <c r="E5" t="e">
        <f>MODE(A2:A25)</f>
        <v>#N/A</v>
      </c>
      <c r="F5" t="e">
        <f>MODE(B2:B25)</f>
        <v>#N/A</v>
      </c>
      <c r="H5">
        <f t="shared" si="1"/>
        <v>-5.421125</v>
      </c>
      <c r="I5">
        <f t="shared" si="2"/>
        <v>29.388596265625001</v>
      </c>
    </row>
    <row r="6" spans="1:12" x14ac:dyDescent="0.2">
      <c r="A6">
        <v>14.669</v>
      </c>
      <c r="B6">
        <v>22.803000000000001</v>
      </c>
      <c r="C6">
        <f t="shared" si="0"/>
        <v>-8.1340000000000003</v>
      </c>
      <c r="H6">
        <f t="shared" si="1"/>
        <v>0.61787499999999973</v>
      </c>
      <c r="I6">
        <f t="shared" si="2"/>
        <v>0.38176951562499967</v>
      </c>
    </row>
    <row r="7" spans="1:12" x14ac:dyDescent="0.2">
      <c r="A7">
        <v>12.238</v>
      </c>
      <c r="B7">
        <v>20.878</v>
      </c>
      <c r="C7">
        <f t="shared" si="0"/>
        <v>-8.64</v>
      </c>
      <c r="H7">
        <f t="shared" si="1"/>
        <v>-1.8131250000000012</v>
      </c>
      <c r="I7">
        <f t="shared" si="2"/>
        <v>3.2874222656250045</v>
      </c>
    </row>
    <row r="8" spans="1:12" x14ac:dyDescent="0.2">
      <c r="A8">
        <v>14.692</v>
      </c>
      <c r="B8">
        <v>24.571999999999999</v>
      </c>
      <c r="C8">
        <f t="shared" si="0"/>
        <v>-9.879999999999999</v>
      </c>
      <c r="H8">
        <f t="shared" si="1"/>
        <v>0.64087499999999942</v>
      </c>
      <c r="I8">
        <f t="shared" si="2"/>
        <v>0.41072076562499926</v>
      </c>
    </row>
    <row r="9" spans="1:12" x14ac:dyDescent="0.2">
      <c r="A9">
        <v>8.9870000000000001</v>
      </c>
      <c r="B9">
        <v>17.393999999999998</v>
      </c>
      <c r="C9">
        <f t="shared" si="0"/>
        <v>-8.4069999999999983</v>
      </c>
      <c r="H9">
        <f t="shared" si="1"/>
        <v>-5.0641250000000007</v>
      </c>
      <c r="I9">
        <f t="shared" si="2"/>
        <v>25.645362015625008</v>
      </c>
    </row>
    <row r="10" spans="1:12" x14ac:dyDescent="0.2">
      <c r="A10">
        <v>9.4009999999999998</v>
      </c>
      <c r="B10">
        <v>20.762</v>
      </c>
      <c r="C10">
        <f t="shared" si="0"/>
        <v>-11.361000000000001</v>
      </c>
      <c r="H10">
        <f t="shared" si="1"/>
        <v>-4.650125000000001</v>
      </c>
      <c r="I10">
        <f t="shared" si="2"/>
        <v>21.623662515625011</v>
      </c>
    </row>
    <row r="11" spans="1:12" x14ac:dyDescent="0.2">
      <c r="A11">
        <v>14.48</v>
      </c>
      <c r="B11">
        <v>26.282</v>
      </c>
      <c r="C11">
        <f t="shared" si="0"/>
        <v>-11.802</v>
      </c>
      <c r="H11">
        <f t="shared" si="1"/>
        <v>0.42887499999999967</v>
      </c>
      <c r="I11">
        <f t="shared" si="2"/>
        <v>0.18393376562499972</v>
      </c>
    </row>
    <row r="12" spans="1:12" x14ac:dyDescent="0.2">
      <c r="A12">
        <v>22.327999999999999</v>
      </c>
      <c r="B12">
        <v>24.524000000000001</v>
      </c>
      <c r="C12">
        <f t="shared" si="0"/>
        <v>-2.1960000000000015</v>
      </c>
      <c r="H12">
        <f t="shared" si="1"/>
        <v>8.2768749999999986</v>
      </c>
      <c r="I12">
        <f t="shared" si="2"/>
        <v>68.506659765624974</v>
      </c>
    </row>
    <row r="13" spans="1:12" x14ac:dyDescent="0.2">
      <c r="A13">
        <v>15.298</v>
      </c>
      <c r="B13">
        <v>18.643999999999998</v>
      </c>
      <c r="C13">
        <f t="shared" si="0"/>
        <v>-3.3459999999999983</v>
      </c>
      <c r="H13">
        <f t="shared" si="1"/>
        <v>1.2468749999999993</v>
      </c>
      <c r="I13">
        <f t="shared" si="2"/>
        <v>1.5546972656249982</v>
      </c>
    </row>
    <row r="14" spans="1:12" x14ac:dyDescent="0.2">
      <c r="A14">
        <v>15.073</v>
      </c>
      <c r="B14">
        <v>17.510000000000002</v>
      </c>
      <c r="C14">
        <f t="shared" si="0"/>
        <v>-2.4370000000000012</v>
      </c>
      <c r="H14">
        <f t="shared" si="1"/>
        <v>1.0218749999999996</v>
      </c>
      <c r="I14">
        <f t="shared" si="2"/>
        <v>1.0442285156249993</v>
      </c>
    </row>
    <row r="15" spans="1:12" x14ac:dyDescent="0.2">
      <c r="A15">
        <v>16.928999999999998</v>
      </c>
      <c r="B15">
        <v>20.329999999999998</v>
      </c>
      <c r="C15">
        <f t="shared" si="0"/>
        <v>-3.4009999999999998</v>
      </c>
      <c r="H15">
        <f t="shared" si="1"/>
        <v>2.8778749999999977</v>
      </c>
      <c r="I15">
        <f t="shared" si="2"/>
        <v>8.2821645156249861</v>
      </c>
    </row>
    <row r="16" spans="1:12" x14ac:dyDescent="0.2">
      <c r="A16">
        <v>18.2</v>
      </c>
      <c r="B16">
        <v>35.255000000000003</v>
      </c>
      <c r="C16">
        <f t="shared" si="0"/>
        <v>-17.055000000000003</v>
      </c>
      <c r="H16">
        <f t="shared" si="1"/>
        <v>4.1488749999999985</v>
      </c>
      <c r="I16">
        <f t="shared" si="2"/>
        <v>17.213163765624987</v>
      </c>
    </row>
    <row r="17" spans="1:9" x14ac:dyDescent="0.2">
      <c r="A17">
        <v>12.13</v>
      </c>
      <c r="B17">
        <v>22.158000000000001</v>
      </c>
      <c r="C17">
        <f t="shared" si="0"/>
        <v>-10.028</v>
      </c>
      <c r="H17">
        <f t="shared" si="1"/>
        <v>-1.921125</v>
      </c>
      <c r="I17">
        <f t="shared" si="2"/>
        <v>3.6907212656249997</v>
      </c>
    </row>
    <row r="18" spans="1:9" x14ac:dyDescent="0.2">
      <c r="A18">
        <v>18.495000000000001</v>
      </c>
      <c r="B18">
        <v>25.138999999999999</v>
      </c>
      <c r="C18">
        <f t="shared" si="0"/>
        <v>-6.6439999999999984</v>
      </c>
      <c r="H18">
        <f t="shared" si="1"/>
        <v>4.4438750000000002</v>
      </c>
      <c r="I18">
        <f t="shared" si="2"/>
        <v>19.748025015625004</v>
      </c>
    </row>
    <row r="19" spans="1:9" x14ac:dyDescent="0.2">
      <c r="A19">
        <v>10.638999999999999</v>
      </c>
      <c r="B19">
        <v>20.428999999999998</v>
      </c>
      <c r="C19">
        <f t="shared" si="0"/>
        <v>-9.7899999999999991</v>
      </c>
      <c r="H19">
        <f t="shared" si="1"/>
        <v>-3.4121250000000014</v>
      </c>
      <c r="I19">
        <f t="shared" si="2"/>
        <v>11.642597015625009</v>
      </c>
    </row>
    <row r="20" spans="1:9" x14ac:dyDescent="0.2">
      <c r="A20">
        <v>11.343999999999999</v>
      </c>
      <c r="B20">
        <v>17.425000000000001</v>
      </c>
      <c r="C20">
        <f t="shared" si="0"/>
        <v>-6.0810000000000013</v>
      </c>
      <c r="H20">
        <f t="shared" si="1"/>
        <v>-2.7071250000000013</v>
      </c>
      <c r="I20">
        <f t="shared" si="2"/>
        <v>7.3285257656250069</v>
      </c>
    </row>
    <row r="21" spans="1:9" x14ac:dyDescent="0.2">
      <c r="A21">
        <v>12.369</v>
      </c>
      <c r="B21">
        <v>34.287999999999997</v>
      </c>
      <c r="C21">
        <f t="shared" si="0"/>
        <v>-21.918999999999997</v>
      </c>
      <c r="H21">
        <f t="shared" si="1"/>
        <v>-1.682125000000001</v>
      </c>
      <c r="I21">
        <f t="shared" si="2"/>
        <v>2.8295445156250034</v>
      </c>
    </row>
    <row r="22" spans="1:9" x14ac:dyDescent="0.2">
      <c r="A22">
        <v>12.944000000000001</v>
      </c>
      <c r="B22">
        <v>23.893999999999998</v>
      </c>
      <c r="C22">
        <f t="shared" si="0"/>
        <v>-10.949999999999998</v>
      </c>
      <c r="H22">
        <f t="shared" si="1"/>
        <v>-1.1071249999999999</v>
      </c>
      <c r="I22">
        <f t="shared" si="2"/>
        <v>1.2257257656249998</v>
      </c>
    </row>
    <row r="23" spans="1:9" x14ac:dyDescent="0.2">
      <c r="A23">
        <v>14.233000000000001</v>
      </c>
      <c r="B23">
        <v>17.96</v>
      </c>
      <c r="C23">
        <f t="shared" si="0"/>
        <v>-3.7270000000000003</v>
      </c>
      <c r="H23">
        <f t="shared" si="1"/>
        <v>0.18187499999999979</v>
      </c>
      <c r="I23">
        <f t="shared" si="2"/>
        <v>3.3078515624999923E-2</v>
      </c>
    </row>
    <row r="24" spans="1:9" x14ac:dyDescent="0.2">
      <c r="A24">
        <v>19.71</v>
      </c>
      <c r="B24">
        <v>22.058</v>
      </c>
      <c r="C24">
        <f t="shared" si="0"/>
        <v>-2.347999999999999</v>
      </c>
      <c r="H24">
        <f t="shared" si="1"/>
        <v>5.6588750000000001</v>
      </c>
      <c r="I24">
        <f t="shared" si="2"/>
        <v>32.022866265624998</v>
      </c>
    </row>
    <row r="25" spans="1:9" x14ac:dyDescent="0.2">
      <c r="A25">
        <v>16.004000000000001</v>
      </c>
      <c r="B25">
        <v>21.157</v>
      </c>
      <c r="C25">
        <f t="shared" si="0"/>
        <v>-5.1529999999999987</v>
      </c>
      <c r="H25">
        <f t="shared" si="1"/>
        <v>1.9528750000000006</v>
      </c>
      <c r="I25">
        <f t="shared" si="2"/>
        <v>3.8137207656250021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2017-01-17T02:01:04Z</dcterms:created>
  <dcterms:modified xsi:type="dcterms:W3CDTF">2017-01-19T15:36:43Z</dcterms:modified>
</cp:coreProperties>
</file>