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<sst xmlns="http://schemas.openxmlformats.org/spreadsheetml/2006/main" count="2863" uniqueCount="398">
  <si>
    <t>cycle</t>
  </si>
  <si>
    <t>subcycle</t>
  </si>
  <si>
    <t>startBlock</t>
  </si>
  <si>
    <t>endBlock</t>
  </si>
  <si>
    <t>address</t>
  </si>
  <si>
    <t>isVal</t>
  </si>
  <si>
    <t>startBalance</t>
  </si>
  <si>
    <t>endBalance</t>
  </si>
  <si>
    <t>in/out trans</t>
  </si>
  <si>
    <t>stake</t>
  </si>
  <si>
    <t>delegated</t>
  </si>
  <si>
    <t>totalNetworkStake</t>
  </si>
  <si>
    <t>del fee</t>
  </si>
  <si>
    <t>blocksMinedInCycle</t>
  </si>
  <si>
    <t>rewardPerBlock</t>
  </si>
  <si>
    <t>totalTransFees</t>
  </si>
  <si>
    <t>calculateRewards</t>
  </si>
  <si>
    <t>actualRewards</t>
  </si>
  <si>
    <t>diff</t>
  </si>
  <si>
    <t>0</t>
  </si>
  <si>
    <t>100000</t>
  </si>
  <si>
    <t>100118</t>
  </si>
  <si>
    <t>0xBb79A903f699F2E54C970AC7ab30403A56F67804</t>
  </si>
  <si>
    <t>True</t>
  </si>
  <si>
    <t>0xCFB72778e99886669cAD160aD73AA30F413dDeE5</t>
  </si>
  <si>
    <t>1</t>
  </si>
  <si>
    <t>100119</t>
  </si>
  <si>
    <t>100838</t>
  </si>
  <si>
    <t>2</t>
  </si>
  <si>
    <t>100839</t>
  </si>
  <si>
    <t>101558</t>
  </si>
  <si>
    <t>3</t>
  </si>
  <si>
    <t>101559</t>
  </si>
  <si>
    <t>102278</t>
  </si>
  <si>
    <t>4</t>
  </si>
  <si>
    <t>102279</t>
  </si>
  <si>
    <t>102998</t>
  </si>
  <si>
    <t>5</t>
  </si>
  <si>
    <t>102999</t>
  </si>
  <si>
    <t>103718</t>
  </si>
  <si>
    <t>6</t>
  </si>
  <si>
    <t>103719</t>
  </si>
  <si>
    <t>104438</t>
  </si>
  <si>
    <t>7</t>
  </si>
  <si>
    <t>104439</t>
  </si>
  <si>
    <t>105158</t>
  </si>
  <si>
    <t>8</t>
  </si>
  <si>
    <t>105159</t>
  </si>
  <si>
    <t>105878</t>
  </si>
  <si>
    <t>9</t>
  </si>
  <si>
    <t>105879</t>
  </si>
  <si>
    <t>106598</t>
  </si>
  <si>
    <t>10</t>
  </si>
  <si>
    <t>106599</t>
  </si>
  <si>
    <t>107318</t>
  </si>
  <si>
    <t>11</t>
  </si>
  <si>
    <t>107319</t>
  </si>
  <si>
    <t>108038</t>
  </si>
  <si>
    <t>12</t>
  </si>
  <si>
    <t>108039</t>
  </si>
  <si>
    <t>108758</t>
  </si>
  <si>
    <t>13</t>
  </si>
  <si>
    <t>108759</t>
  </si>
  <si>
    <t>109478</t>
  </si>
  <si>
    <t>14</t>
  </si>
  <si>
    <t>109479</t>
  </si>
  <si>
    <t>110198</t>
  </si>
  <si>
    <t>15</t>
  </si>
  <si>
    <t>110199</t>
  </si>
  <si>
    <t>110918</t>
  </si>
  <si>
    <t>16</t>
  </si>
  <si>
    <t>110919</t>
  </si>
  <si>
    <t>111638</t>
  </si>
  <si>
    <t>17</t>
  </si>
  <si>
    <t>111639</t>
  </si>
  <si>
    <t>112358</t>
  </si>
  <si>
    <t>18</t>
  </si>
  <si>
    <t>112359</t>
  </si>
  <si>
    <t>113078</t>
  </si>
  <si>
    <t>19</t>
  </si>
  <si>
    <t>113079</t>
  </si>
  <si>
    <t>113798</t>
  </si>
  <si>
    <t>20</t>
  </si>
  <si>
    <t>113799</t>
  </si>
  <si>
    <t>114518</t>
  </si>
  <si>
    <t>21</t>
  </si>
  <si>
    <t>114519</t>
  </si>
  <si>
    <t>115238</t>
  </si>
  <si>
    <t>22</t>
  </si>
  <si>
    <t>115239</t>
  </si>
  <si>
    <t>115958</t>
  </si>
  <si>
    <t>23</t>
  </si>
  <si>
    <t>115959</t>
  </si>
  <si>
    <t>116678</t>
  </si>
  <si>
    <t>24</t>
  </si>
  <si>
    <t>116679</t>
  </si>
  <si>
    <t>117398</t>
  </si>
  <si>
    <t>25</t>
  </si>
  <si>
    <t>117399</t>
  </si>
  <si>
    <t>118118</t>
  </si>
  <si>
    <t>26</t>
  </si>
  <si>
    <t>118119</t>
  </si>
  <si>
    <t>118838</t>
  </si>
  <si>
    <t>27</t>
  </si>
  <si>
    <t>118839</t>
  </si>
  <si>
    <t>119558</t>
  </si>
  <si>
    <t>28</t>
  </si>
  <si>
    <t>119559</t>
  </si>
  <si>
    <t>120278</t>
  </si>
  <si>
    <t>29</t>
  </si>
  <si>
    <t>120279</t>
  </si>
  <si>
    <t>120998</t>
  </si>
  <si>
    <t>30</t>
  </si>
  <si>
    <t>120999</t>
  </si>
  <si>
    <t>121718</t>
  </si>
  <si>
    <t>31</t>
  </si>
  <si>
    <t>121719</t>
  </si>
  <si>
    <t>122438</t>
  </si>
  <si>
    <t>32</t>
  </si>
  <si>
    <t>122439</t>
  </si>
  <si>
    <t>123158</t>
  </si>
  <si>
    <t>33</t>
  </si>
  <si>
    <t>123159</t>
  </si>
  <si>
    <t>123878</t>
  </si>
  <si>
    <t>34</t>
  </si>
  <si>
    <t>123879</t>
  </si>
  <si>
    <t>124598</t>
  </si>
  <si>
    <t>35</t>
  </si>
  <si>
    <t>124599</t>
  </si>
  <si>
    <t>125318</t>
  </si>
  <si>
    <t>36</t>
  </si>
  <si>
    <t>125319</t>
  </si>
  <si>
    <t>126038</t>
  </si>
  <si>
    <t>37</t>
  </si>
  <si>
    <t>126039</t>
  </si>
  <si>
    <t>160598</t>
  </si>
  <si>
    <t>38</t>
  </si>
  <si>
    <t>160601</t>
  </si>
  <si>
    <t>195158</t>
  </si>
  <si>
    <t>0xe9FC727Ce38B867327cec084F22b297c47cf7fb6</t>
  </si>
  <si>
    <t>0x2919FBeAB222930a8eBA40490d0C3Cf1A99fFFF9</t>
  </si>
  <si>
    <t>False</t>
  </si>
  <si>
    <t>39</t>
  </si>
  <si>
    <t>195163</t>
  </si>
  <si>
    <t>229718</t>
  </si>
  <si>
    <t>0xf59CC1129468008a868c84008C80AC70E575104a</t>
  </si>
  <si>
    <t>0x64bb59998da0F9Fb1d9A71Af4033d5D275A3f16B</t>
  </si>
  <si>
    <t>40</t>
  </si>
  <si>
    <t>229719</t>
  </si>
  <si>
    <t>264278</t>
  </si>
  <si>
    <t>41</t>
  </si>
  <si>
    <t>264283</t>
  </si>
  <si>
    <t>298838</t>
  </si>
  <si>
    <t>42</t>
  </si>
  <si>
    <t>298839</t>
  </si>
  <si>
    <t>333398</t>
  </si>
  <si>
    <t>43</t>
  </si>
  <si>
    <t>333399</t>
  </si>
  <si>
    <t>367958</t>
  </si>
  <si>
    <t>44</t>
  </si>
  <si>
    <t>367959</t>
  </si>
  <si>
    <t>368678</t>
  </si>
  <si>
    <t>45</t>
  </si>
  <si>
    <t>368679</t>
  </si>
  <si>
    <t>369398</t>
  </si>
  <si>
    <t>46</t>
  </si>
  <si>
    <t>369399</t>
  </si>
  <si>
    <t>370118</t>
  </si>
  <si>
    <t>47</t>
  </si>
  <si>
    <t>370119</t>
  </si>
  <si>
    <t>370838</t>
  </si>
  <si>
    <t>48</t>
  </si>
  <si>
    <t>370839</t>
  </si>
  <si>
    <t>371558</t>
  </si>
  <si>
    <t>49</t>
  </si>
  <si>
    <t>371559</t>
  </si>
  <si>
    <t>372278</t>
  </si>
  <si>
    <t>50</t>
  </si>
  <si>
    <t>372279</t>
  </si>
  <si>
    <t>372998</t>
  </si>
  <si>
    <t>51</t>
  </si>
  <si>
    <t>372999</t>
  </si>
  <si>
    <t>373718</t>
  </si>
  <si>
    <t>52</t>
  </si>
  <si>
    <t>373719</t>
  </si>
  <si>
    <t>374438</t>
  </si>
  <si>
    <t>53</t>
  </si>
  <si>
    <t>374439</t>
  </si>
  <si>
    <t>375158</t>
  </si>
  <si>
    <t>54</t>
  </si>
  <si>
    <t>375159</t>
  </si>
  <si>
    <t>375878</t>
  </si>
  <si>
    <t>55</t>
  </si>
  <si>
    <t>375879</t>
  </si>
  <si>
    <t>376598</t>
  </si>
  <si>
    <t>56</t>
  </si>
  <si>
    <t>376599</t>
  </si>
  <si>
    <t>377318</t>
  </si>
  <si>
    <t>57</t>
  </si>
  <si>
    <t>377319</t>
  </si>
  <si>
    <t>378038</t>
  </si>
  <si>
    <t>58</t>
  </si>
  <si>
    <t>378039</t>
  </si>
  <si>
    <t>378758</t>
  </si>
  <si>
    <t>59</t>
  </si>
  <si>
    <t>378759</t>
  </si>
  <si>
    <t>379478</t>
  </si>
  <si>
    <t>60</t>
  </si>
  <si>
    <t>379479</t>
  </si>
  <si>
    <t>380198</t>
  </si>
  <si>
    <t>61</t>
  </si>
  <si>
    <t>380199</t>
  </si>
  <si>
    <t>380918</t>
  </si>
  <si>
    <t>62</t>
  </si>
  <si>
    <t>380919</t>
  </si>
  <si>
    <t>381638</t>
  </si>
  <si>
    <t>63</t>
  </si>
  <si>
    <t>381639</t>
  </si>
  <si>
    <t>382358</t>
  </si>
  <si>
    <t>64</t>
  </si>
  <si>
    <t>382359</t>
  </si>
  <si>
    <t>383078</t>
  </si>
  <si>
    <t>65</t>
  </si>
  <si>
    <t>383079</t>
  </si>
  <si>
    <t>383798</t>
  </si>
  <si>
    <t>66</t>
  </si>
  <si>
    <t>383799</t>
  </si>
  <si>
    <t>384518</t>
  </si>
  <si>
    <t>67</t>
  </si>
  <si>
    <t>384519</t>
  </si>
  <si>
    <t>385238</t>
  </si>
  <si>
    <t>68</t>
  </si>
  <si>
    <t>385239</t>
  </si>
  <si>
    <t>385958</t>
  </si>
  <si>
    <t>69</t>
  </si>
  <si>
    <t>385959</t>
  </si>
  <si>
    <t>386678</t>
  </si>
  <si>
    <t>70</t>
  </si>
  <si>
    <t>386679</t>
  </si>
  <si>
    <t>387398</t>
  </si>
  <si>
    <t>71</t>
  </si>
  <si>
    <t>387399</t>
  </si>
  <si>
    <t>388118</t>
  </si>
  <si>
    <t>72</t>
  </si>
  <si>
    <t>388119</t>
  </si>
  <si>
    <t>388838</t>
  </si>
  <si>
    <t>73</t>
  </si>
  <si>
    <t>388839</t>
  </si>
  <si>
    <t>389558</t>
  </si>
  <si>
    <t>74</t>
  </si>
  <si>
    <t>389559</t>
  </si>
  <si>
    <t>390278</t>
  </si>
  <si>
    <t>75</t>
  </si>
  <si>
    <t>390279</t>
  </si>
  <si>
    <t>390998</t>
  </si>
  <si>
    <t>76</t>
  </si>
  <si>
    <t>390999</t>
  </si>
  <si>
    <t>391718</t>
  </si>
  <si>
    <t>77</t>
  </si>
  <si>
    <t>391719</t>
  </si>
  <si>
    <t>392438</t>
  </si>
  <si>
    <t>78</t>
  </si>
  <si>
    <t>392439</t>
  </si>
  <si>
    <t>393158</t>
  </si>
  <si>
    <t>79</t>
  </si>
  <si>
    <t>393159</t>
  </si>
  <si>
    <t>393878</t>
  </si>
  <si>
    <t>80</t>
  </si>
  <si>
    <t>393879</t>
  </si>
  <si>
    <t>394598</t>
  </si>
  <si>
    <t>81</t>
  </si>
  <si>
    <t>394599</t>
  </si>
  <si>
    <t>395318</t>
  </si>
  <si>
    <t>82</t>
  </si>
  <si>
    <t>395319</t>
  </si>
  <si>
    <t>396038</t>
  </si>
  <si>
    <t>83</t>
  </si>
  <si>
    <t>396039</t>
  </si>
  <si>
    <t>396758</t>
  </si>
  <si>
    <t>84</t>
  </si>
  <si>
    <t>396759</t>
  </si>
  <si>
    <t>397478</t>
  </si>
  <si>
    <t>85</t>
  </si>
  <si>
    <t>397479</t>
  </si>
  <si>
    <t>398198</t>
  </si>
  <si>
    <t>86</t>
  </si>
  <si>
    <t>398199</t>
  </si>
  <si>
    <t>398918</t>
  </si>
  <si>
    <t>87</t>
  </si>
  <si>
    <t>398919</t>
  </si>
  <si>
    <t>399562</t>
  </si>
  <si>
    <t>399563</t>
  </si>
  <si>
    <t>399638</t>
  </si>
  <si>
    <t>0xD418c5d0c4a3D87a6c555B7aA41f13EF87485Ec6</t>
  </si>
  <si>
    <t>88</t>
  </si>
  <si>
    <t>399639</t>
  </si>
  <si>
    <t>400358</t>
  </si>
  <si>
    <t>89</t>
  </si>
  <si>
    <t>400359</t>
  </si>
  <si>
    <t>401078</t>
  </si>
  <si>
    <t>90</t>
  </si>
  <si>
    <t>401079</t>
  </si>
  <si>
    <t>401798</t>
  </si>
  <si>
    <t>91</t>
  </si>
  <si>
    <t>401799</t>
  </si>
  <si>
    <t>402518</t>
  </si>
  <si>
    <t>92</t>
  </si>
  <si>
    <t>402519</t>
  </si>
  <si>
    <t>403238</t>
  </si>
  <si>
    <t>93</t>
  </si>
  <si>
    <t>403239</t>
  </si>
  <si>
    <t>403958</t>
  </si>
  <si>
    <t>94</t>
  </si>
  <si>
    <t>403959</t>
  </si>
  <si>
    <t>404678</t>
  </si>
  <si>
    <t>95</t>
  </si>
  <si>
    <t>404679</t>
  </si>
  <si>
    <t>405398</t>
  </si>
  <si>
    <t>96</t>
  </si>
  <si>
    <t>405399</t>
  </si>
  <si>
    <t>406118</t>
  </si>
  <si>
    <t>97</t>
  </si>
  <si>
    <t>406119</t>
  </si>
  <si>
    <t>406838</t>
  </si>
  <si>
    <t>98</t>
  </si>
  <si>
    <t>406839</t>
  </si>
  <si>
    <t>407558</t>
  </si>
  <si>
    <t>99</t>
  </si>
  <si>
    <t>407559</t>
  </si>
  <si>
    <t>408278</t>
  </si>
  <si>
    <t>100</t>
  </si>
  <si>
    <t>408279</t>
  </si>
  <si>
    <t>408998</t>
  </si>
  <si>
    <t>101</t>
  </si>
  <si>
    <t>408999</t>
  </si>
  <si>
    <t>409718</t>
  </si>
  <si>
    <t>102</t>
  </si>
  <si>
    <t>409719</t>
  </si>
  <si>
    <t>410438</t>
  </si>
  <si>
    <t>103</t>
  </si>
  <si>
    <t>410439</t>
  </si>
  <si>
    <t>411158</t>
  </si>
  <si>
    <t>104</t>
  </si>
  <si>
    <t>411159</t>
  </si>
  <si>
    <t>411878</t>
  </si>
  <si>
    <t>105</t>
  </si>
  <si>
    <t>411879</t>
  </si>
  <si>
    <t>412598</t>
  </si>
  <si>
    <t>106</t>
  </si>
  <si>
    <t>412599</t>
  </si>
  <si>
    <t>413318</t>
  </si>
  <si>
    <t>107</t>
  </si>
  <si>
    <t>413319</t>
  </si>
  <si>
    <t>414038</t>
  </si>
  <si>
    <t>108</t>
  </si>
  <si>
    <t>414039</t>
  </si>
  <si>
    <t>414758</t>
  </si>
  <si>
    <t>109</t>
  </si>
  <si>
    <t>414759</t>
  </si>
  <si>
    <t>415478</t>
  </si>
  <si>
    <t>110</t>
  </si>
  <si>
    <t>415479</t>
  </si>
  <si>
    <t>416198</t>
  </si>
  <si>
    <t>111</t>
  </si>
  <si>
    <t>416199</t>
  </si>
  <si>
    <t>416918</t>
  </si>
  <si>
    <t>112</t>
  </si>
  <si>
    <t>416919</t>
  </si>
  <si>
    <t>417638</t>
  </si>
  <si>
    <t>113</t>
  </si>
  <si>
    <t>417639</t>
  </si>
  <si>
    <t>418358</t>
  </si>
  <si>
    <t>114</t>
  </si>
  <si>
    <t>418359</t>
  </si>
  <si>
    <t>419078</t>
  </si>
  <si>
    <t>115</t>
  </si>
  <si>
    <t>419079</t>
  </si>
  <si>
    <t>419798</t>
  </si>
  <si>
    <t>116</t>
  </si>
  <si>
    <t>419799</t>
  </si>
  <si>
    <t>420518</t>
  </si>
  <si>
    <t>117</t>
  </si>
  <si>
    <t>420519</t>
  </si>
  <si>
    <t>421238</t>
  </si>
  <si>
    <t>118</t>
  </si>
  <si>
    <t>421239</t>
  </si>
  <si>
    <t>421958</t>
  </si>
  <si>
    <t>119</t>
  </si>
  <si>
    <t>421959</t>
  </si>
  <si>
    <t>422292</t>
  </si>
  <si>
    <t>422293</t>
  </si>
  <si>
    <t>422678</t>
  </si>
  <si>
    <t>120</t>
  </si>
  <si>
    <t>422679</t>
  </si>
  <si>
    <t>423398</t>
  </si>
  <si>
    <t>121</t>
  </si>
  <si>
    <t>423399</t>
  </si>
  <si>
    <t>424118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</si>
</sst>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4"/>
  <sheetViews>
    <sheetView tabSelected="1" workbookViewId="0"/>
  </sheetViews>
  <sheetFormatPr defaultRowHeight="15"/>
  <cols>
    <col min="1" max="26" width="30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289113354.4078366</v>
      </c>
      <c r="H2">
        <v>289113609.5275266</v>
      </c>
      <c r="I2">
        <v>0</v>
      </c>
      <c r="J2">
        <v>1000000</v>
      </c>
      <c r="K2">
        <v>0</v>
      </c>
      <c r="L2">
        <v>1100000</v>
      </c>
      <c r="M2">
        <v>0.1</v>
      </c>
      <c r="N2">
        <v>59</v>
      </c>
      <c r="O2">
        <v>4.324063</v>
      </c>
      <c r="P2">
        <v>0</v>
      </c>
      <c r="Q2">
        <v>255.119717</v>
      </c>
      <c r="R2">
        <f>H2 - G2 - I2 - P2</f>
        <v>0</v>
      </c>
      <c r="S2">
        <f>ROUND(Q2 - R2,4)</f>
        <v>0</v>
      </c>
    </row>
    <row r="3" spans="1:19">
      <c r="A3" t="s">
        <v>19</v>
      </c>
      <c r="B3" t="s">
        <v>19</v>
      </c>
      <c r="C3" t="s">
        <v>20</v>
      </c>
      <c r="D3" t="s">
        <v>21</v>
      </c>
      <c r="E3" t="s">
        <v>24</v>
      </c>
      <c r="F3" t="s">
        <v>23</v>
      </c>
      <c r="G3">
        <v>23705.94310435084</v>
      </c>
      <c r="H3">
        <v>23731.88747961029</v>
      </c>
      <c r="I3">
        <v>0</v>
      </c>
      <c r="J3">
        <v>100000</v>
      </c>
      <c r="K3">
        <v>0</v>
      </c>
      <c r="L3">
        <v>1100000</v>
      </c>
      <c r="M3">
        <v>0.1</v>
      </c>
      <c r="N3">
        <v>60</v>
      </c>
      <c r="O3">
        <v>0.432406</v>
      </c>
      <c r="P3">
        <v>0</v>
      </c>
      <c r="Q3">
        <v>25.94436</v>
      </c>
      <c r="R3">
        <f>H3 - G3 - I3 - P3</f>
        <v>0</v>
      </c>
      <c r="S3">
        <f>ROUND(Q3 - R3,4)</f>
        <v>0</v>
      </c>
    </row>
    <row r="4" spans="1:19">
      <c r="A4" t="s">
        <v>25</v>
      </c>
      <c r="B4" t="s">
        <v>19</v>
      </c>
      <c r="C4" t="s">
        <v>26</v>
      </c>
      <c r="D4" t="s">
        <v>27</v>
      </c>
      <c r="E4" t="s">
        <v>22</v>
      </c>
      <c r="F4" t="s">
        <v>23</v>
      </c>
      <c r="G4">
        <v>289113609.5275266</v>
      </c>
      <c r="H4">
        <v>289115166.1900422</v>
      </c>
      <c r="I4">
        <v>0</v>
      </c>
      <c r="J4">
        <v>1000000</v>
      </c>
      <c r="K4">
        <v>0</v>
      </c>
      <c r="L4">
        <v>1100000</v>
      </c>
      <c r="M4">
        <v>0.1</v>
      </c>
      <c r="N4">
        <v>360</v>
      </c>
      <c r="O4">
        <v>4.324063</v>
      </c>
      <c r="P4">
        <v>0</v>
      </c>
      <c r="Q4">
        <v>1556.66268</v>
      </c>
      <c r="R4">
        <f>H4 - G4 - I4 - P4</f>
        <v>0</v>
      </c>
      <c r="S4">
        <f>ROUND(Q4 - R4,4)</f>
        <v>0</v>
      </c>
    </row>
    <row r="5" spans="1:19">
      <c r="A5" t="s">
        <v>25</v>
      </c>
      <c r="B5" t="s">
        <v>19</v>
      </c>
      <c r="C5" t="s">
        <v>26</v>
      </c>
      <c r="D5" t="s">
        <v>27</v>
      </c>
      <c r="E5" t="s">
        <v>24</v>
      </c>
      <c r="F5" t="s">
        <v>23</v>
      </c>
      <c r="G5">
        <v>23731.88747961029</v>
      </c>
      <c r="H5">
        <v>23887.55373116695</v>
      </c>
      <c r="I5">
        <v>0</v>
      </c>
      <c r="J5">
        <v>100000</v>
      </c>
      <c r="K5">
        <v>0</v>
      </c>
      <c r="L5">
        <v>1100000</v>
      </c>
      <c r="M5">
        <v>0.1</v>
      </c>
      <c r="N5">
        <v>360</v>
      </c>
      <c r="O5">
        <v>0.432406</v>
      </c>
      <c r="P5">
        <v>0</v>
      </c>
      <c r="Q5">
        <v>155.66616</v>
      </c>
      <c r="R5">
        <f>H5 - G5 - I5 - P5</f>
        <v>0</v>
      </c>
      <c r="S5">
        <f>ROUND(Q5 - R5,4)</f>
        <v>0</v>
      </c>
    </row>
    <row r="6" spans="1:19">
      <c r="A6" t="s">
        <v>28</v>
      </c>
      <c r="B6" t="s">
        <v>19</v>
      </c>
      <c r="C6" t="s">
        <v>29</v>
      </c>
      <c r="D6" t="s">
        <v>30</v>
      </c>
      <c r="E6" t="s">
        <v>22</v>
      </c>
      <c r="F6" t="s">
        <v>23</v>
      </c>
      <c r="G6">
        <v>289115166.1900422</v>
      </c>
      <c r="H6">
        <v>289116722.8525578</v>
      </c>
      <c r="I6">
        <v>0</v>
      </c>
      <c r="J6">
        <v>1000000</v>
      </c>
      <c r="K6">
        <v>0</v>
      </c>
      <c r="L6">
        <v>1100000</v>
      </c>
      <c r="M6">
        <v>0.1</v>
      </c>
      <c r="N6">
        <v>360</v>
      </c>
      <c r="O6">
        <v>4.324063</v>
      </c>
      <c r="P6">
        <v>0</v>
      </c>
      <c r="Q6">
        <v>1556.66268</v>
      </c>
      <c r="R6">
        <f>H6 - G6 - I6 - P6</f>
        <v>0</v>
      </c>
      <c r="S6">
        <f>ROUND(Q6 - R6,4)</f>
        <v>0</v>
      </c>
    </row>
    <row r="7" spans="1:19">
      <c r="A7" t="s">
        <v>28</v>
      </c>
      <c r="B7" t="s">
        <v>19</v>
      </c>
      <c r="C7" t="s">
        <v>29</v>
      </c>
      <c r="D7" t="s">
        <v>30</v>
      </c>
      <c r="E7" t="s">
        <v>24</v>
      </c>
      <c r="F7" t="s">
        <v>23</v>
      </c>
      <c r="G7">
        <v>23887.55373116695</v>
      </c>
      <c r="H7">
        <v>24043.21998272361</v>
      </c>
      <c r="I7">
        <v>0</v>
      </c>
      <c r="J7">
        <v>100000</v>
      </c>
      <c r="K7">
        <v>0</v>
      </c>
      <c r="L7">
        <v>1100000</v>
      </c>
      <c r="M7">
        <v>0.1</v>
      </c>
      <c r="N7">
        <v>360</v>
      </c>
      <c r="O7">
        <v>0.432406</v>
      </c>
      <c r="P7">
        <v>0</v>
      </c>
      <c r="Q7">
        <v>155.66616</v>
      </c>
      <c r="R7">
        <f>H7 - G7 - I7 - P7</f>
        <v>0</v>
      </c>
      <c r="S7">
        <f>ROUND(Q7 - R7,4)</f>
        <v>0</v>
      </c>
    </row>
    <row r="8" spans="1:19">
      <c r="A8" t="s">
        <v>31</v>
      </c>
      <c r="B8" t="s">
        <v>19</v>
      </c>
      <c r="C8" t="s">
        <v>32</v>
      </c>
      <c r="D8" t="s">
        <v>33</v>
      </c>
      <c r="E8" t="s">
        <v>22</v>
      </c>
      <c r="F8" t="s">
        <v>23</v>
      </c>
      <c r="G8">
        <v>289116722.8525578</v>
      </c>
      <c r="H8">
        <v>289118279.5150733</v>
      </c>
      <c r="I8">
        <v>0</v>
      </c>
      <c r="J8">
        <v>1000000</v>
      </c>
      <c r="K8">
        <v>0</v>
      </c>
      <c r="L8">
        <v>1100000</v>
      </c>
      <c r="M8">
        <v>0.1</v>
      </c>
      <c r="N8">
        <v>360</v>
      </c>
      <c r="O8">
        <v>4.324063</v>
      </c>
      <c r="P8">
        <v>0</v>
      </c>
      <c r="Q8">
        <v>1556.66268</v>
      </c>
      <c r="R8">
        <f>H8 - G8 - I8 - P8</f>
        <v>0</v>
      </c>
      <c r="S8">
        <f>ROUND(Q8 - R8,4)</f>
        <v>0</v>
      </c>
    </row>
    <row r="9" spans="1:19">
      <c r="A9" t="s">
        <v>31</v>
      </c>
      <c r="B9" t="s">
        <v>19</v>
      </c>
      <c r="C9" t="s">
        <v>32</v>
      </c>
      <c r="D9" t="s">
        <v>33</v>
      </c>
      <c r="E9" t="s">
        <v>24</v>
      </c>
      <c r="F9" t="s">
        <v>23</v>
      </c>
      <c r="G9">
        <v>24043.21998272361</v>
      </c>
      <c r="H9">
        <v>24198.88623428028</v>
      </c>
      <c r="I9">
        <v>0</v>
      </c>
      <c r="J9">
        <v>100000</v>
      </c>
      <c r="K9">
        <v>0</v>
      </c>
      <c r="L9">
        <v>1100000</v>
      </c>
      <c r="M9">
        <v>0.1</v>
      </c>
      <c r="N9">
        <v>360</v>
      </c>
      <c r="O9">
        <v>0.432406</v>
      </c>
      <c r="P9">
        <v>0</v>
      </c>
      <c r="Q9">
        <v>155.66616</v>
      </c>
      <c r="R9">
        <f>H9 - G9 - I9 - P9</f>
        <v>0</v>
      </c>
      <c r="S9">
        <f>ROUND(Q9 - R9,4)</f>
        <v>0</v>
      </c>
    </row>
    <row r="10" spans="1:19">
      <c r="A10" t="s">
        <v>34</v>
      </c>
      <c r="B10" t="s">
        <v>19</v>
      </c>
      <c r="C10" t="s">
        <v>35</v>
      </c>
      <c r="D10" t="s">
        <v>36</v>
      </c>
      <c r="E10" t="s">
        <v>22</v>
      </c>
      <c r="F10" t="s">
        <v>23</v>
      </c>
      <c r="G10">
        <v>289118279.5150733</v>
      </c>
      <c r="H10">
        <v>289119836.1775889</v>
      </c>
      <c r="I10">
        <v>0</v>
      </c>
      <c r="J10">
        <v>1000000</v>
      </c>
      <c r="K10">
        <v>0</v>
      </c>
      <c r="L10">
        <v>1100000</v>
      </c>
      <c r="M10">
        <v>0.1</v>
      </c>
      <c r="N10">
        <v>360</v>
      </c>
      <c r="O10">
        <v>4.324063</v>
      </c>
      <c r="P10">
        <v>0</v>
      </c>
      <c r="Q10">
        <v>1556.66268</v>
      </c>
      <c r="R10">
        <f>H10 - G10 - I10 - P10</f>
        <v>0</v>
      </c>
      <c r="S10">
        <f>ROUND(Q10 - R10,4)</f>
        <v>0</v>
      </c>
    </row>
    <row r="11" spans="1:19">
      <c r="A11" t="s">
        <v>34</v>
      </c>
      <c r="B11" t="s">
        <v>19</v>
      </c>
      <c r="C11" t="s">
        <v>35</v>
      </c>
      <c r="D11" t="s">
        <v>36</v>
      </c>
      <c r="E11" t="s">
        <v>24</v>
      </c>
      <c r="F11" t="s">
        <v>23</v>
      </c>
      <c r="G11">
        <v>24198.88623428028</v>
      </c>
      <c r="H11">
        <v>24354.55248583694</v>
      </c>
      <c r="I11">
        <v>0</v>
      </c>
      <c r="J11">
        <v>100000</v>
      </c>
      <c r="K11">
        <v>0</v>
      </c>
      <c r="L11">
        <v>1100000</v>
      </c>
      <c r="M11">
        <v>0.1</v>
      </c>
      <c r="N11">
        <v>360</v>
      </c>
      <c r="O11">
        <v>0.432406</v>
      </c>
      <c r="P11">
        <v>0</v>
      </c>
      <c r="Q11">
        <v>155.66616</v>
      </c>
      <c r="R11">
        <f>H11 - G11 - I11 - P11</f>
        <v>0</v>
      </c>
      <c r="S11">
        <f>ROUND(Q11 - R11,4)</f>
        <v>0</v>
      </c>
    </row>
    <row r="12" spans="1:19">
      <c r="A12" t="s">
        <v>37</v>
      </c>
      <c r="B12" t="s">
        <v>19</v>
      </c>
      <c r="C12" t="s">
        <v>38</v>
      </c>
      <c r="D12" t="s">
        <v>39</v>
      </c>
      <c r="E12" t="s">
        <v>22</v>
      </c>
      <c r="F12" t="s">
        <v>23</v>
      </c>
      <c r="G12">
        <v>289119836.1775889</v>
      </c>
      <c r="H12">
        <v>289121392.8401045</v>
      </c>
      <c r="I12">
        <v>0</v>
      </c>
      <c r="J12">
        <v>1000000</v>
      </c>
      <c r="K12">
        <v>0</v>
      </c>
      <c r="L12">
        <v>1100000</v>
      </c>
      <c r="M12">
        <v>0.1</v>
      </c>
      <c r="N12">
        <v>360</v>
      </c>
      <c r="O12">
        <v>4.324063</v>
      </c>
      <c r="P12">
        <v>0</v>
      </c>
      <c r="Q12">
        <v>1556.66268</v>
      </c>
      <c r="R12">
        <f>H12 - G12 - I12 - P12</f>
        <v>0</v>
      </c>
      <c r="S12">
        <f>ROUND(Q12 - R12,4)</f>
        <v>0</v>
      </c>
    </row>
    <row r="13" spans="1:19">
      <c r="A13" t="s">
        <v>37</v>
      </c>
      <c r="B13" t="s">
        <v>19</v>
      </c>
      <c r="C13" t="s">
        <v>38</v>
      </c>
      <c r="D13" t="s">
        <v>39</v>
      </c>
      <c r="E13" t="s">
        <v>24</v>
      </c>
      <c r="F13" t="s">
        <v>23</v>
      </c>
      <c r="G13">
        <v>24354.55248583694</v>
      </c>
      <c r="H13">
        <v>24510.2187373936</v>
      </c>
      <c r="I13">
        <v>0</v>
      </c>
      <c r="J13">
        <v>100000</v>
      </c>
      <c r="K13">
        <v>0</v>
      </c>
      <c r="L13">
        <v>1100000</v>
      </c>
      <c r="M13">
        <v>0.1</v>
      </c>
      <c r="N13">
        <v>360</v>
      </c>
      <c r="O13">
        <v>0.432406</v>
      </c>
      <c r="P13">
        <v>0</v>
      </c>
      <c r="Q13">
        <v>155.66616</v>
      </c>
      <c r="R13">
        <f>H13 - G13 - I13 - P13</f>
        <v>0</v>
      </c>
      <c r="S13">
        <f>ROUND(Q13 - R13,4)</f>
        <v>0</v>
      </c>
    </row>
    <row r="14" spans="1:19">
      <c r="A14" t="s">
        <v>40</v>
      </c>
      <c r="B14" t="s">
        <v>19</v>
      </c>
      <c r="C14" t="s">
        <v>41</v>
      </c>
      <c r="D14" t="s">
        <v>42</v>
      </c>
      <c r="E14" t="s">
        <v>22</v>
      </c>
      <c r="F14" t="s">
        <v>23</v>
      </c>
      <c r="G14">
        <v>289121392.8401045</v>
      </c>
      <c r="H14">
        <v>289122949.50262</v>
      </c>
      <c r="I14">
        <v>0</v>
      </c>
      <c r="J14">
        <v>1000000</v>
      </c>
      <c r="K14">
        <v>0</v>
      </c>
      <c r="L14">
        <v>1100000</v>
      </c>
      <c r="M14">
        <v>0.1</v>
      </c>
      <c r="N14">
        <v>360</v>
      </c>
      <c r="O14">
        <v>4.324063</v>
      </c>
      <c r="P14">
        <v>0</v>
      </c>
      <c r="Q14">
        <v>1556.66268</v>
      </c>
      <c r="R14">
        <f>H14 - G14 - I14 - P14</f>
        <v>0</v>
      </c>
      <c r="S14">
        <f>ROUND(Q14 - R14,4)</f>
        <v>0</v>
      </c>
    </row>
    <row r="15" spans="1:19">
      <c r="A15" t="s">
        <v>40</v>
      </c>
      <c r="B15" t="s">
        <v>19</v>
      </c>
      <c r="C15" t="s">
        <v>41</v>
      </c>
      <c r="D15" t="s">
        <v>42</v>
      </c>
      <c r="E15" t="s">
        <v>24</v>
      </c>
      <c r="F15" t="s">
        <v>23</v>
      </c>
      <c r="G15">
        <v>24510.2187373936</v>
      </c>
      <c r="H15">
        <v>24665.88498895026</v>
      </c>
      <c r="I15">
        <v>0</v>
      </c>
      <c r="J15">
        <v>100000</v>
      </c>
      <c r="K15">
        <v>0</v>
      </c>
      <c r="L15">
        <v>1100000</v>
      </c>
      <c r="M15">
        <v>0.1</v>
      </c>
      <c r="N15">
        <v>360</v>
      </c>
      <c r="O15">
        <v>0.432406</v>
      </c>
      <c r="P15">
        <v>0</v>
      </c>
      <c r="Q15">
        <v>155.66616</v>
      </c>
      <c r="R15">
        <f>H15 - G15 - I15 - P15</f>
        <v>0</v>
      </c>
      <c r="S15">
        <f>ROUND(Q15 - R15,4)</f>
        <v>0</v>
      </c>
    </row>
    <row r="16" spans="1:19">
      <c r="A16" t="s">
        <v>43</v>
      </c>
      <c r="B16" t="s">
        <v>19</v>
      </c>
      <c r="C16" t="s">
        <v>44</v>
      </c>
      <c r="D16" t="s">
        <v>45</v>
      </c>
      <c r="E16" t="s">
        <v>22</v>
      </c>
      <c r="F16" t="s">
        <v>23</v>
      </c>
      <c r="G16">
        <v>289122949.50262</v>
      </c>
      <c r="H16">
        <v>289124506.1651356</v>
      </c>
      <c r="I16">
        <v>0</v>
      </c>
      <c r="J16">
        <v>1000000</v>
      </c>
      <c r="K16">
        <v>0</v>
      </c>
      <c r="L16">
        <v>1100000</v>
      </c>
      <c r="M16">
        <v>0.1</v>
      </c>
      <c r="N16">
        <v>360</v>
      </c>
      <c r="O16">
        <v>4.324063</v>
      </c>
      <c r="P16">
        <v>0</v>
      </c>
      <c r="Q16">
        <v>1556.66268</v>
      </c>
      <c r="R16">
        <f>H16 - G16 - I16 - P16</f>
        <v>0</v>
      </c>
      <c r="S16">
        <f>ROUND(Q16 - R16,4)</f>
        <v>0</v>
      </c>
    </row>
    <row r="17" spans="1:19">
      <c r="A17" t="s">
        <v>43</v>
      </c>
      <c r="B17" t="s">
        <v>19</v>
      </c>
      <c r="C17" t="s">
        <v>44</v>
      </c>
      <c r="D17" t="s">
        <v>45</v>
      </c>
      <c r="E17" t="s">
        <v>24</v>
      </c>
      <c r="F17" t="s">
        <v>23</v>
      </c>
      <c r="G17">
        <v>24665.88498895026</v>
      </c>
      <c r="H17">
        <v>24821.55124050693</v>
      </c>
      <c r="I17">
        <v>0</v>
      </c>
      <c r="J17">
        <v>100000</v>
      </c>
      <c r="K17">
        <v>0</v>
      </c>
      <c r="L17">
        <v>1100000</v>
      </c>
      <c r="M17">
        <v>0.1</v>
      </c>
      <c r="N17">
        <v>360</v>
      </c>
      <c r="O17">
        <v>0.432406</v>
      </c>
      <c r="P17">
        <v>0</v>
      </c>
      <c r="Q17">
        <v>155.66616</v>
      </c>
      <c r="R17">
        <f>H17 - G17 - I17 - P17</f>
        <v>0</v>
      </c>
      <c r="S17">
        <f>ROUND(Q17 - R17,4)</f>
        <v>0</v>
      </c>
    </row>
    <row r="18" spans="1:19">
      <c r="A18" t="s">
        <v>46</v>
      </c>
      <c r="B18" t="s">
        <v>19</v>
      </c>
      <c r="C18" t="s">
        <v>47</v>
      </c>
      <c r="D18" t="s">
        <v>48</v>
      </c>
      <c r="E18" t="s">
        <v>22</v>
      </c>
      <c r="F18" t="s">
        <v>23</v>
      </c>
      <c r="G18">
        <v>289124506.1651356</v>
      </c>
      <c r="H18">
        <v>289126062.8276511</v>
      </c>
      <c r="I18">
        <v>-0.00043052526</v>
      </c>
      <c r="J18">
        <v>1000000</v>
      </c>
      <c r="K18">
        <v>0</v>
      </c>
      <c r="L18">
        <v>1100000</v>
      </c>
      <c r="M18">
        <v>0.1</v>
      </c>
      <c r="N18">
        <v>360</v>
      </c>
      <c r="O18">
        <v>4.324063</v>
      </c>
      <c r="P18">
        <v>0.00043052526</v>
      </c>
      <c r="Q18">
        <v>1556.66268</v>
      </c>
      <c r="R18">
        <f>H18 - G18 - I18 - P18</f>
        <v>0</v>
      </c>
      <c r="S18">
        <f>ROUND(Q18 - R18,4)</f>
        <v>0</v>
      </c>
    </row>
    <row r="19" spans="1:19">
      <c r="A19" t="s">
        <v>46</v>
      </c>
      <c r="B19" t="s">
        <v>19</v>
      </c>
      <c r="C19" t="s">
        <v>47</v>
      </c>
      <c r="D19" t="s">
        <v>48</v>
      </c>
      <c r="E19" t="s">
        <v>24</v>
      </c>
      <c r="F19" t="s">
        <v>23</v>
      </c>
      <c r="G19">
        <v>24821.55124050693</v>
      </c>
      <c r="H19">
        <v>24977.21749206359</v>
      </c>
      <c r="I19">
        <v>0</v>
      </c>
      <c r="J19">
        <v>100000</v>
      </c>
      <c r="K19">
        <v>0</v>
      </c>
      <c r="L19">
        <v>1100000</v>
      </c>
      <c r="M19">
        <v>0.1</v>
      </c>
      <c r="N19">
        <v>360</v>
      </c>
      <c r="O19">
        <v>0.432406</v>
      </c>
      <c r="P19">
        <v>0</v>
      </c>
      <c r="Q19">
        <v>155.66616</v>
      </c>
      <c r="R19">
        <f>H19 - G19 - I19 - P19</f>
        <v>0</v>
      </c>
      <c r="S19">
        <f>ROUND(Q19 - R19,4)</f>
        <v>0</v>
      </c>
    </row>
    <row r="20" spans="1:19">
      <c r="A20" t="s">
        <v>49</v>
      </c>
      <c r="B20" t="s">
        <v>19</v>
      </c>
      <c r="C20" t="s">
        <v>50</v>
      </c>
      <c r="D20" t="s">
        <v>51</v>
      </c>
      <c r="E20" t="s">
        <v>22</v>
      </c>
      <c r="F20" t="s">
        <v>23</v>
      </c>
      <c r="G20">
        <v>289126062.8276511</v>
      </c>
      <c r="H20">
        <v>289127619.4901667</v>
      </c>
      <c r="I20">
        <v>0</v>
      </c>
      <c r="J20">
        <v>1000000</v>
      </c>
      <c r="K20">
        <v>0</v>
      </c>
      <c r="L20">
        <v>1100000</v>
      </c>
      <c r="M20">
        <v>0.1</v>
      </c>
      <c r="N20">
        <v>360</v>
      </c>
      <c r="O20">
        <v>4.324063</v>
      </c>
      <c r="P20">
        <v>0</v>
      </c>
      <c r="Q20">
        <v>1556.66268</v>
      </c>
      <c r="R20">
        <f>H20 - G20 - I20 - P20</f>
        <v>0</v>
      </c>
      <c r="S20">
        <f>ROUND(Q20 - R20,4)</f>
        <v>0</v>
      </c>
    </row>
    <row r="21" spans="1:19">
      <c r="A21" t="s">
        <v>49</v>
      </c>
      <c r="B21" t="s">
        <v>19</v>
      </c>
      <c r="C21" t="s">
        <v>50</v>
      </c>
      <c r="D21" t="s">
        <v>51</v>
      </c>
      <c r="E21" t="s">
        <v>24</v>
      </c>
      <c r="F21" t="s">
        <v>23</v>
      </c>
      <c r="G21">
        <v>24977.21749206359</v>
      </c>
      <c r="H21">
        <v>25132.88374362025</v>
      </c>
      <c r="I21">
        <v>0</v>
      </c>
      <c r="J21">
        <v>100000</v>
      </c>
      <c r="K21">
        <v>0</v>
      </c>
      <c r="L21">
        <v>1100000</v>
      </c>
      <c r="M21">
        <v>0.1</v>
      </c>
      <c r="N21">
        <v>360</v>
      </c>
      <c r="O21">
        <v>0.432406</v>
      </c>
      <c r="P21">
        <v>0</v>
      </c>
      <c r="Q21">
        <v>155.66616</v>
      </c>
      <c r="R21">
        <f>H21 - G21 - I21 - P21</f>
        <v>0</v>
      </c>
      <c r="S21">
        <f>ROUND(Q21 - R21,4)</f>
        <v>0</v>
      </c>
    </row>
    <row r="22" spans="1:19">
      <c r="A22" t="s">
        <v>52</v>
      </c>
      <c r="B22" t="s">
        <v>19</v>
      </c>
      <c r="C22" t="s">
        <v>53</v>
      </c>
      <c r="D22" t="s">
        <v>54</v>
      </c>
      <c r="E22" t="s">
        <v>22</v>
      </c>
      <c r="F22" t="s">
        <v>23</v>
      </c>
      <c r="G22">
        <v>289127619.4901667</v>
      </c>
      <c r="H22">
        <v>289129176.1526823</v>
      </c>
      <c r="I22">
        <v>0</v>
      </c>
      <c r="J22">
        <v>1000000</v>
      </c>
      <c r="K22">
        <v>0</v>
      </c>
      <c r="L22">
        <v>1100000</v>
      </c>
      <c r="M22">
        <v>0.1</v>
      </c>
      <c r="N22">
        <v>360</v>
      </c>
      <c r="O22">
        <v>4.324063</v>
      </c>
      <c r="P22">
        <v>0</v>
      </c>
      <c r="Q22">
        <v>1556.66268</v>
      </c>
      <c r="R22">
        <f>H22 - G22 - I22 - P22</f>
        <v>0</v>
      </c>
      <c r="S22">
        <f>ROUND(Q22 - R22,4)</f>
        <v>0</v>
      </c>
    </row>
    <row r="23" spans="1:19">
      <c r="A23" t="s">
        <v>52</v>
      </c>
      <c r="B23" t="s">
        <v>19</v>
      </c>
      <c r="C23" t="s">
        <v>53</v>
      </c>
      <c r="D23" t="s">
        <v>54</v>
      </c>
      <c r="E23" t="s">
        <v>24</v>
      </c>
      <c r="F23" t="s">
        <v>23</v>
      </c>
      <c r="G23">
        <v>25132.88374362025</v>
      </c>
      <c r="H23">
        <v>25288.54999517692</v>
      </c>
      <c r="I23">
        <v>0</v>
      </c>
      <c r="J23">
        <v>100000</v>
      </c>
      <c r="K23">
        <v>0</v>
      </c>
      <c r="L23">
        <v>1100000</v>
      </c>
      <c r="M23">
        <v>0.1</v>
      </c>
      <c r="N23">
        <v>360</v>
      </c>
      <c r="O23">
        <v>0.432406</v>
      </c>
      <c r="P23">
        <v>0</v>
      </c>
      <c r="Q23">
        <v>155.66616</v>
      </c>
      <c r="R23">
        <f>H23 - G23 - I23 - P23</f>
        <v>0</v>
      </c>
      <c r="S23">
        <f>ROUND(Q23 - R23,4)</f>
        <v>0</v>
      </c>
    </row>
    <row r="24" spans="1:19">
      <c r="A24" t="s">
        <v>55</v>
      </c>
      <c r="B24" t="s">
        <v>19</v>
      </c>
      <c r="C24" t="s">
        <v>56</v>
      </c>
      <c r="D24" t="s">
        <v>57</v>
      </c>
      <c r="E24" t="s">
        <v>22</v>
      </c>
      <c r="F24" t="s">
        <v>23</v>
      </c>
      <c r="G24">
        <v>289129176.1526823</v>
      </c>
      <c r="H24">
        <v>289130732.8151978</v>
      </c>
      <c r="I24">
        <v>0</v>
      </c>
      <c r="J24">
        <v>1000000</v>
      </c>
      <c r="K24">
        <v>0</v>
      </c>
      <c r="L24">
        <v>1100000</v>
      </c>
      <c r="M24">
        <v>0.1</v>
      </c>
      <c r="N24">
        <v>360</v>
      </c>
      <c r="O24">
        <v>4.324063</v>
      </c>
      <c r="P24">
        <v>0</v>
      </c>
      <c r="Q24">
        <v>1556.66268</v>
      </c>
      <c r="R24">
        <f>H24 - G24 - I24 - P24</f>
        <v>0</v>
      </c>
      <c r="S24">
        <f>ROUND(Q24 - R24,4)</f>
        <v>0</v>
      </c>
    </row>
    <row r="25" spans="1:19">
      <c r="A25" t="s">
        <v>55</v>
      </c>
      <c r="B25" t="s">
        <v>19</v>
      </c>
      <c r="C25" t="s">
        <v>56</v>
      </c>
      <c r="D25" t="s">
        <v>57</v>
      </c>
      <c r="E25" t="s">
        <v>24</v>
      </c>
      <c r="F25" t="s">
        <v>23</v>
      </c>
      <c r="G25">
        <v>25288.54999517692</v>
      </c>
      <c r="H25">
        <v>25444.21624673358</v>
      </c>
      <c r="I25">
        <v>0</v>
      </c>
      <c r="J25">
        <v>100000</v>
      </c>
      <c r="K25">
        <v>0</v>
      </c>
      <c r="L25">
        <v>1100000</v>
      </c>
      <c r="M25">
        <v>0.1</v>
      </c>
      <c r="N25">
        <v>360</v>
      </c>
      <c r="O25">
        <v>0.432406</v>
      </c>
      <c r="P25">
        <v>0</v>
      </c>
      <c r="Q25">
        <v>155.66616</v>
      </c>
      <c r="R25">
        <f>H25 - G25 - I25 - P25</f>
        <v>0</v>
      </c>
      <c r="S25">
        <f>ROUND(Q25 - R25,4)</f>
        <v>0</v>
      </c>
    </row>
    <row r="26" spans="1:19">
      <c r="A26" t="s">
        <v>58</v>
      </c>
      <c r="B26" t="s">
        <v>19</v>
      </c>
      <c r="C26" t="s">
        <v>59</v>
      </c>
      <c r="D26" t="s">
        <v>60</v>
      </c>
      <c r="E26" t="s">
        <v>22</v>
      </c>
      <c r="F26" t="s">
        <v>23</v>
      </c>
      <c r="G26">
        <v>289130732.8151978</v>
      </c>
      <c r="H26">
        <v>289132289.4777134</v>
      </c>
      <c r="I26">
        <v>0</v>
      </c>
      <c r="J26">
        <v>1000000</v>
      </c>
      <c r="K26">
        <v>0</v>
      </c>
      <c r="L26">
        <v>1100000</v>
      </c>
      <c r="M26">
        <v>0.1</v>
      </c>
      <c r="N26">
        <v>360</v>
      </c>
      <c r="O26">
        <v>4.324063</v>
      </c>
      <c r="P26">
        <v>0</v>
      </c>
      <c r="Q26">
        <v>1556.66268</v>
      </c>
      <c r="R26">
        <f>H26 - G26 - I26 - P26</f>
        <v>0</v>
      </c>
      <c r="S26">
        <f>ROUND(Q26 - R26,4)</f>
        <v>0</v>
      </c>
    </row>
    <row r="27" spans="1:19">
      <c r="A27" t="s">
        <v>58</v>
      </c>
      <c r="B27" t="s">
        <v>19</v>
      </c>
      <c r="C27" t="s">
        <v>59</v>
      </c>
      <c r="D27" t="s">
        <v>60</v>
      </c>
      <c r="E27" t="s">
        <v>24</v>
      </c>
      <c r="F27" t="s">
        <v>23</v>
      </c>
      <c r="G27">
        <v>25444.21624673358</v>
      </c>
      <c r="H27">
        <v>25599.88249829024</v>
      </c>
      <c r="I27">
        <v>0</v>
      </c>
      <c r="J27">
        <v>100000</v>
      </c>
      <c r="K27">
        <v>0</v>
      </c>
      <c r="L27">
        <v>1100000</v>
      </c>
      <c r="M27">
        <v>0.1</v>
      </c>
      <c r="N27">
        <v>360</v>
      </c>
      <c r="O27">
        <v>0.432406</v>
      </c>
      <c r="P27">
        <v>0</v>
      </c>
      <c r="Q27">
        <v>155.66616</v>
      </c>
      <c r="R27">
        <f>H27 - G27 - I27 - P27</f>
        <v>0</v>
      </c>
      <c r="S27">
        <f>ROUND(Q27 - R27,4)</f>
        <v>0</v>
      </c>
    </row>
    <row r="28" spans="1:19">
      <c r="A28" t="s">
        <v>61</v>
      </c>
      <c r="B28" t="s">
        <v>19</v>
      </c>
      <c r="C28" t="s">
        <v>62</v>
      </c>
      <c r="D28" t="s">
        <v>63</v>
      </c>
      <c r="E28" t="s">
        <v>22</v>
      </c>
      <c r="F28" t="s">
        <v>23</v>
      </c>
      <c r="G28">
        <v>289132289.4777134</v>
      </c>
      <c r="H28">
        <v>289133846.140229</v>
      </c>
      <c r="I28">
        <v>0</v>
      </c>
      <c r="J28">
        <v>1000000</v>
      </c>
      <c r="K28">
        <v>0</v>
      </c>
      <c r="L28">
        <v>1100000</v>
      </c>
      <c r="M28">
        <v>0.1</v>
      </c>
      <c r="N28">
        <v>360</v>
      </c>
      <c r="O28">
        <v>4.324063</v>
      </c>
      <c r="P28">
        <v>0</v>
      </c>
      <c r="Q28">
        <v>1556.66268</v>
      </c>
      <c r="R28">
        <f>H28 - G28 - I28 - P28</f>
        <v>0</v>
      </c>
      <c r="S28">
        <f>ROUND(Q28 - R28,4)</f>
        <v>0</v>
      </c>
    </row>
    <row r="29" spans="1:19">
      <c r="A29" t="s">
        <v>61</v>
      </c>
      <c r="B29" t="s">
        <v>19</v>
      </c>
      <c r="C29" t="s">
        <v>62</v>
      </c>
      <c r="D29" t="s">
        <v>63</v>
      </c>
      <c r="E29" t="s">
        <v>24</v>
      </c>
      <c r="F29" t="s">
        <v>23</v>
      </c>
      <c r="G29">
        <v>25599.88249829024</v>
      </c>
      <c r="H29">
        <v>25755.5487498469</v>
      </c>
      <c r="I29">
        <v>0</v>
      </c>
      <c r="J29">
        <v>100000</v>
      </c>
      <c r="K29">
        <v>0</v>
      </c>
      <c r="L29">
        <v>1100000</v>
      </c>
      <c r="M29">
        <v>0.1</v>
      </c>
      <c r="N29">
        <v>360</v>
      </c>
      <c r="O29">
        <v>0.432406</v>
      </c>
      <c r="P29">
        <v>0</v>
      </c>
      <c r="Q29">
        <v>155.66616</v>
      </c>
      <c r="R29">
        <f>H29 - G29 - I29 - P29</f>
        <v>0</v>
      </c>
      <c r="S29">
        <f>ROUND(Q29 - R29,4)</f>
        <v>0</v>
      </c>
    </row>
    <row r="30" spans="1:19">
      <c r="A30" t="s">
        <v>64</v>
      </c>
      <c r="B30" t="s">
        <v>19</v>
      </c>
      <c r="C30" t="s">
        <v>65</v>
      </c>
      <c r="D30" t="s">
        <v>66</v>
      </c>
      <c r="E30" t="s">
        <v>22</v>
      </c>
      <c r="F30" t="s">
        <v>23</v>
      </c>
      <c r="G30">
        <v>289133846.140229</v>
      </c>
      <c r="H30">
        <v>289135402.8027446</v>
      </c>
      <c r="I30">
        <v>0</v>
      </c>
      <c r="J30">
        <v>1000000</v>
      </c>
      <c r="K30">
        <v>0</v>
      </c>
      <c r="L30">
        <v>1100000</v>
      </c>
      <c r="M30">
        <v>0.1</v>
      </c>
      <c r="N30">
        <v>360</v>
      </c>
      <c r="O30">
        <v>4.324063</v>
      </c>
      <c r="P30">
        <v>0</v>
      </c>
      <c r="Q30">
        <v>1556.66268</v>
      </c>
      <c r="R30">
        <f>H30 - G30 - I30 - P30</f>
        <v>0</v>
      </c>
      <c r="S30">
        <f>ROUND(Q30 - R30,4)</f>
        <v>0</v>
      </c>
    </row>
    <row r="31" spans="1:19">
      <c r="A31" t="s">
        <v>64</v>
      </c>
      <c r="B31" t="s">
        <v>19</v>
      </c>
      <c r="C31" t="s">
        <v>65</v>
      </c>
      <c r="D31" t="s">
        <v>66</v>
      </c>
      <c r="E31" t="s">
        <v>24</v>
      </c>
      <c r="F31" t="s">
        <v>23</v>
      </c>
      <c r="G31">
        <v>25755.5487498469</v>
      </c>
      <c r="H31">
        <v>25911.21500140357</v>
      </c>
      <c r="I31">
        <v>0</v>
      </c>
      <c r="J31">
        <v>100000</v>
      </c>
      <c r="K31">
        <v>0</v>
      </c>
      <c r="L31">
        <v>1100000</v>
      </c>
      <c r="M31">
        <v>0.1</v>
      </c>
      <c r="N31">
        <v>360</v>
      </c>
      <c r="O31">
        <v>0.432406</v>
      </c>
      <c r="P31">
        <v>0</v>
      </c>
      <c r="Q31">
        <v>155.66616</v>
      </c>
      <c r="R31">
        <f>H31 - G31 - I31 - P31</f>
        <v>0</v>
      </c>
      <c r="S31">
        <f>ROUND(Q31 - R31,4)</f>
        <v>0</v>
      </c>
    </row>
    <row r="32" spans="1:19">
      <c r="A32" t="s">
        <v>67</v>
      </c>
      <c r="B32" t="s">
        <v>19</v>
      </c>
      <c r="C32" t="s">
        <v>68</v>
      </c>
      <c r="D32" t="s">
        <v>69</v>
      </c>
      <c r="E32" t="s">
        <v>22</v>
      </c>
      <c r="F32" t="s">
        <v>23</v>
      </c>
      <c r="G32">
        <v>289135402.8027446</v>
      </c>
      <c r="H32">
        <v>289136959.4652601</v>
      </c>
      <c r="I32">
        <v>0</v>
      </c>
      <c r="J32">
        <v>1000000</v>
      </c>
      <c r="K32">
        <v>0</v>
      </c>
      <c r="L32">
        <v>1100000</v>
      </c>
      <c r="M32">
        <v>0.1</v>
      </c>
      <c r="N32">
        <v>360</v>
      </c>
      <c r="O32">
        <v>4.324063</v>
      </c>
      <c r="P32">
        <v>0</v>
      </c>
      <c r="Q32">
        <v>1556.66268</v>
      </c>
      <c r="R32">
        <f>H32 - G32 - I32 - P32</f>
        <v>0</v>
      </c>
      <c r="S32">
        <f>ROUND(Q32 - R32,4)</f>
        <v>0</v>
      </c>
    </row>
    <row r="33" spans="1:19">
      <c r="A33" t="s">
        <v>67</v>
      </c>
      <c r="B33" t="s">
        <v>19</v>
      </c>
      <c r="C33" t="s">
        <v>68</v>
      </c>
      <c r="D33" t="s">
        <v>69</v>
      </c>
      <c r="E33" t="s">
        <v>24</v>
      </c>
      <c r="F33" t="s">
        <v>23</v>
      </c>
      <c r="G33">
        <v>25911.21500140357</v>
      </c>
      <c r="H33">
        <v>26066.88125296023</v>
      </c>
      <c r="I33">
        <v>0</v>
      </c>
      <c r="J33">
        <v>100000</v>
      </c>
      <c r="K33">
        <v>0</v>
      </c>
      <c r="L33">
        <v>1100000</v>
      </c>
      <c r="M33">
        <v>0.1</v>
      </c>
      <c r="N33">
        <v>360</v>
      </c>
      <c r="O33">
        <v>0.432406</v>
      </c>
      <c r="P33">
        <v>0</v>
      </c>
      <c r="Q33">
        <v>155.66616</v>
      </c>
      <c r="R33">
        <f>H33 - G33 - I33 - P33</f>
        <v>0</v>
      </c>
      <c r="S33">
        <f>ROUND(Q33 - R33,4)</f>
        <v>0</v>
      </c>
    </row>
    <row r="34" spans="1:19">
      <c r="A34" t="s">
        <v>70</v>
      </c>
      <c r="B34" t="s">
        <v>19</v>
      </c>
      <c r="C34" t="s">
        <v>71</v>
      </c>
      <c r="D34" t="s">
        <v>72</v>
      </c>
      <c r="E34" t="s">
        <v>22</v>
      </c>
      <c r="F34" t="s">
        <v>23</v>
      </c>
      <c r="G34">
        <v>289136959.4652601</v>
      </c>
      <c r="H34">
        <v>289138516.1277757</v>
      </c>
      <c r="I34">
        <v>0</v>
      </c>
      <c r="J34">
        <v>1000000</v>
      </c>
      <c r="K34">
        <v>0</v>
      </c>
      <c r="L34">
        <v>1100000</v>
      </c>
      <c r="M34">
        <v>0.1</v>
      </c>
      <c r="N34">
        <v>360</v>
      </c>
      <c r="O34">
        <v>4.324063</v>
      </c>
      <c r="P34">
        <v>0</v>
      </c>
      <c r="Q34">
        <v>1556.66268</v>
      </c>
      <c r="R34">
        <f>H34 - G34 - I34 - P34</f>
        <v>0</v>
      </c>
      <c r="S34">
        <f>ROUND(Q34 - R34,4)</f>
        <v>0</v>
      </c>
    </row>
    <row r="35" spans="1:19">
      <c r="A35" t="s">
        <v>70</v>
      </c>
      <c r="B35" t="s">
        <v>19</v>
      </c>
      <c r="C35" t="s">
        <v>71</v>
      </c>
      <c r="D35" t="s">
        <v>72</v>
      </c>
      <c r="E35" t="s">
        <v>24</v>
      </c>
      <c r="F35" t="s">
        <v>23</v>
      </c>
      <c r="G35">
        <v>26066.88125296023</v>
      </c>
      <c r="H35">
        <v>26222.54750451689</v>
      </c>
      <c r="I35">
        <v>0</v>
      </c>
      <c r="J35">
        <v>100000</v>
      </c>
      <c r="K35">
        <v>0</v>
      </c>
      <c r="L35">
        <v>1100000</v>
      </c>
      <c r="M35">
        <v>0.1</v>
      </c>
      <c r="N35">
        <v>360</v>
      </c>
      <c r="O35">
        <v>0.432406</v>
      </c>
      <c r="P35">
        <v>0</v>
      </c>
      <c r="Q35">
        <v>155.66616</v>
      </c>
      <c r="R35">
        <f>H35 - G35 - I35 - P35</f>
        <v>0</v>
      </c>
      <c r="S35">
        <f>ROUND(Q35 - R35,4)</f>
        <v>0</v>
      </c>
    </row>
    <row r="36" spans="1:19">
      <c r="A36" t="s">
        <v>73</v>
      </c>
      <c r="B36" t="s">
        <v>19</v>
      </c>
      <c r="C36" t="s">
        <v>74</v>
      </c>
      <c r="D36" t="s">
        <v>75</v>
      </c>
      <c r="E36" t="s">
        <v>22</v>
      </c>
      <c r="F36" t="s">
        <v>23</v>
      </c>
      <c r="G36">
        <v>289138516.1277757</v>
      </c>
      <c r="H36">
        <v>289140072.7902912</v>
      </c>
      <c r="I36">
        <v>0</v>
      </c>
      <c r="J36">
        <v>1000000</v>
      </c>
      <c r="K36">
        <v>0</v>
      </c>
      <c r="L36">
        <v>1100000</v>
      </c>
      <c r="M36">
        <v>0.1</v>
      </c>
      <c r="N36">
        <v>360</v>
      </c>
      <c r="O36">
        <v>4.324063</v>
      </c>
      <c r="P36">
        <v>0</v>
      </c>
      <c r="Q36">
        <v>1556.66268</v>
      </c>
      <c r="R36">
        <f>H36 - G36 - I36 - P36</f>
        <v>0</v>
      </c>
      <c r="S36">
        <f>ROUND(Q36 - R36,4)</f>
        <v>0</v>
      </c>
    </row>
    <row r="37" spans="1:19">
      <c r="A37" t="s">
        <v>73</v>
      </c>
      <c r="B37" t="s">
        <v>19</v>
      </c>
      <c r="C37" t="s">
        <v>74</v>
      </c>
      <c r="D37" t="s">
        <v>75</v>
      </c>
      <c r="E37" t="s">
        <v>24</v>
      </c>
      <c r="F37" t="s">
        <v>23</v>
      </c>
      <c r="G37">
        <v>26222.54750451689</v>
      </c>
      <c r="H37">
        <v>26378.21375607355</v>
      </c>
      <c r="I37">
        <v>0</v>
      </c>
      <c r="J37">
        <v>100000</v>
      </c>
      <c r="K37">
        <v>0</v>
      </c>
      <c r="L37">
        <v>1100000</v>
      </c>
      <c r="M37">
        <v>0.1</v>
      </c>
      <c r="N37">
        <v>360</v>
      </c>
      <c r="O37">
        <v>0.432406</v>
      </c>
      <c r="P37">
        <v>0</v>
      </c>
      <c r="Q37">
        <v>155.66616</v>
      </c>
      <c r="R37">
        <f>H37 - G37 - I37 - P37</f>
        <v>0</v>
      </c>
      <c r="S37">
        <f>ROUND(Q37 - R37,4)</f>
        <v>0</v>
      </c>
    </row>
    <row r="38" spans="1:19">
      <c r="A38" t="s">
        <v>76</v>
      </c>
      <c r="B38" t="s">
        <v>19</v>
      </c>
      <c r="C38" t="s">
        <v>77</v>
      </c>
      <c r="D38" t="s">
        <v>78</v>
      </c>
      <c r="E38" t="s">
        <v>22</v>
      </c>
      <c r="F38" t="s">
        <v>23</v>
      </c>
      <c r="G38">
        <v>289140072.7902912</v>
      </c>
      <c r="H38">
        <v>289141629.4528068</v>
      </c>
      <c r="I38">
        <v>0</v>
      </c>
      <c r="J38">
        <v>1000000</v>
      </c>
      <c r="K38">
        <v>0</v>
      </c>
      <c r="L38">
        <v>1100000</v>
      </c>
      <c r="M38">
        <v>0.1</v>
      </c>
      <c r="N38">
        <v>360</v>
      </c>
      <c r="O38">
        <v>4.324063</v>
      </c>
      <c r="P38">
        <v>0</v>
      </c>
      <c r="Q38">
        <v>1556.66268</v>
      </c>
      <c r="R38">
        <f>H38 - G38 - I38 - P38</f>
        <v>0</v>
      </c>
      <c r="S38">
        <f>ROUND(Q38 - R38,4)</f>
        <v>0</v>
      </c>
    </row>
    <row r="39" spans="1:19">
      <c r="A39" t="s">
        <v>76</v>
      </c>
      <c r="B39" t="s">
        <v>19</v>
      </c>
      <c r="C39" t="s">
        <v>77</v>
      </c>
      <c r="D39" t="s">
        <v>78</v>
      </c>
      <c r="E39" t="s">
        <v>24</v>
      </c>
      <c r="F39" t="s">
        <v>23</v>
      </c>
      <c r="G39">
        <v>26378.21375607355</v>
      </c>
      <c r="H39">
        <v>26533.88000763021</v>
      </c>
      <c r="I39">
        <v>0</v>
      </c>
      <c r="J39">
        <v>100000</v>
      </c>
      <c r="K39">
        <v>0</v>
      </c>
      <c r="L39">
        <v>1100000</v>
      </c>
      <c r="M39">
        <v>0.1</v>
      </c>
      <c r="N39">
        <v>360</v>
      </c>
      <c r="O39">
        <v>0.432406</v>
      </c>
      <c r="P39">
        <v>0</v>
      </c>
      <c r="Q39">
        <v>155.66616</v>
      </c>
      <c r="R39">
        <f>H39 - G39 - I39 - P39</f>
        <v>0</v>
      </c>
      <c r="S39">
        <f>ROUND(Q39 - R39,4)</f>
        <v>0</v>
      </c>
    </row>
    <row r="40" spans="1:19">
      <c r="A40" t="s">
        <v>79</v>
      </c>
      <c r="B40" t="s">
        <v>19</v>
      </c>
      <c r="C40" t="s">
        <v>80</v>
      </c>
      <c r="D40" t="s">
        <v>81</v>
      </c>
      <c r="E40" t="s">
        <v>22</v>
      </c>
      <c r="F40" t="s">
        <v>23</v>
      </c>
      <c r="G40">
        <v>289141629.4528068</v>
      </c>
      <c r="H40">
        <v>289143186.1153224</v>
      </c>
      <c r="I40">
        <v>0</v>
      </c>
      <c r="J40">
        <v>1000000</v>
      </c>
      <c r="K40">
        <v>0</v>
      </c>
      <c r="L40">
        <v>1100000</v>
      </c>
      <c r="M40">
        <v>0.1</v>
      </c>
      <c r="N40">
        <v>360</v>
      </c>
      <c r="O40">
        <v>4.324063</v>
      </c>
      <c r="P40">
        <v>0</v>
      </c>
      <c r="Q40">
        <v>1556.66268</v>
      </c>
      <c r="R40">
        <f>H40 - G40 - I40 - P40</f>
        <v>0</v>
      </c>
      <c r="S40">
        <f>ROUND(Q40 - R40,4)</f>
        <v>0</v>
      </c>
    </row>
    <row r="41" spans="1:19">
      <c r="A41" t="s">
        <v>79</v>
      </c>
      <c r="B41" t="s">
        <v>19</v>
      </c>
      <c r="C41" t="s">
        <v>80</v>
      </c>
      <c r="D41" t="s">
        <v>81</v>
      </c>
      <c r="E41" t="s">
        <v>24</v>
      </c>
      <c r="F41" t="s">
        <v>23</v>
      </c>
      <c r="G41">
        <v>26533.88000763021</v>
      </c>
      <c r="H41">
        <v>26689.54625918688</v>
      </c>
      <c r="I41">
        <v>0</v>
      </c>
      <c r="J41">
        <v>100000</v>
      </c>
      <c r="K41">
        <v>0</v>
      </c>
      <c r="L41">
        <v>1100000</v>
      </c>
      <c r="M41">
        <v>0.1</v>
      </c>
      <c r="N41">
        <v>360</v>
      </c>
      <c r="O41">
        <v>0.432406</v>
      </c>
      <c r="P41">
        <v>0</v>
      </c>
      <c r="Q41">
        <v>155.66616</v>
      </c>
      <c r="R41">
        <f>H41 - G41 - I41 - P41</f>
        <v>0</v>
      </c>
      <c r="S41">
        <f>ROUND(Q41 - R41,4)</f>
        <v>0</v>
      </c>
    </row>
    <row r="42" spans="1:19">
      <c r="A42" t="s">
        <v>82</v>
      </c>
      <c r="B42" t="s">
        <v>19</v>
      </c>
      <c r="C42" t="s">
        <v>83</v>
      </c>
      <c r="D42" t="s">
        <v>84</v>
      </c>
      <c r="E42" t="s">
        <v>22</v>
      </c>
      <c r="F42" t="s">
        <v>23</v>
      </c>
      <c r="G42">
        <v>289143186.1153224</v>
      </c>
      <c r="H42">
        <v>289144742.7778379</v>
      </c>
      <c r="I42">
        <v>0</v>
      </c>
      <c r="J42">
        <v>1000000</v>
      </c>
      <c r="K42">
        <v>0</v>
      </c>
      <c r="L42">
        <v>1100000</v>
      </c>
      <c r="M42">
        <v>0.1</v>
      </c>
      <c r="N42">
        <v>360</v>
      </c>
      <c r="O42">
        <v>4.324063</v>
      </c>
      <c r="P42">
        <v>0</v>
      </c>
      <c r="Q42">
        <v>1556.66268</v>
      </c>
      <c r="R42">
        <f>H42 - G42 - I42 - P42</f>
        <v>0</v>
      </c>
      <c r="S42">
        <f>ROUND(Q42 - R42,4)</f>
        <v>0</v>
      </c>
    </row>
    <row r="43" spans="1:19">
      <c r="A43" t="s">
        <v>82</v>
      </c>
      <c r="B43" t="s">
        <v>19</v>
      </c>
      <c r="C43" t="s">
        <v>83</v>
      </c>
      <c r="D43" t="s">
        <v>84</v>
      </c>
      <c r="E43" t="s">
        <v>24</v>
      </c>
      <c r="F43" t="s">
        <v>23</v>
      </c>
      <c r="G43">
        <v>26689.54625918688</v>
      </c>
      <c r="H43">
        <v>26845.21251074354</v>
      </c>
      <c r="I43">
        <v>0</v>
      </c>
      <c r="J43">
        <v>100000</v>
      </c>
      <c r="K43">
        <v>0</v>
      </c>
      <c r="L43">
        <v>1100000</v>
      </c>
      <c r="M43">
        <v>0.1</v>
      </c>
      <c r="N43">
        <v>360</v>
      </c>
      <c r="O43">
        <v>0.432406</v>
      </c>
      <c r="P43">
        <v>0</v>
      </c>
      <c r="Q43">
        <v>155.66616</v>
      </c>
      <c r="R43">
        <f>H43 - G43 - I43 - P43</f>
        <v>0</v>
      </c>
      <c r="S43">
        <f>ROUND(Q43 - R43,4)</f>
        <v>0</v>
      </c>
    </row>
    <row r="44" spans="1:19">
      <c r="A44" t="s">
        <v>85</v>
      </c>
      <c r="B44" t="s">
        <v>19</v>
      </c>
      <c r="C44" t="s">
        <v>86</v>
      </c>
      <c r="D44" t="s">
        <v>87</v>
      </c>
      <c r="E44" t="s">
        <v>22</v>
      </c>
      <c r="F44" t="s">
        <v>23</v>
      </c>
      <c r="G44">
        <v>289144742.7778379</v>
      </c>
      <c r="H44">
        <v>289146299.4403535</v>
      </c>
      <c r="I44">
        <v>0</v>
      </c>
      <c r="J44">
        <v>1000000</v>
      </c>
      <c r="K44">
        <v>0</v>
      </c>
      <c r="L44">
        <v>1100000</v>
      </c>
      <c r="M44">
        <v>0.1</v>
      </c>
      <c r="N44">
        <v>360</v>
      </c>
      <c r="O44">
        <v>4.324063</v>
      </c>
      <c r="P44">
        <v>0</v>
      </c>
      <c r="Q44">
        <v>1556.66268</v>
      </c>
      <c r="R44">
        <f>H44 - G44 - I44 - P44</f>
        <v>0</v>
      </c>
      <c r="S44">
        <f>ROUND(Q44 - R44,4)</f>
        <v>0</v>
      </c>
    </row>
    <row r="45" spans="1:19">
      <c r="A45" t="s">
        <v>85</v>
      </c>
      <c r="B45" t="s">
        <v>19</v>
      </c>
      <c r="C45" t="s">
        <v>86</v>
      </c>
      <c r="D45" t="s">
        <v>87</v>
      </c>
      <c r="E45" t="s">
        <v>24</v>
      </c>
      <c r="F45" t="s">
        <v>23</v>
      </c>
      <c r="G45">
        <v>26845.21251074354</v>
      </c>
      <c r="H45">
        <v>27000.8787623002</v>
      </c>
      <c r="I45">
        <v>0</v>
      </c>
      <c r="J45">
        <v>100000</v>
      </c>
      <c r="K45">
        <v>0</v>
      </c>
      <c r="L45">
        <v>1100000</v>
      </c>
      <c r="M45">
        <v>0.1</v>
      </c>
      <c r="N45">
        <v>360</v>
      </c>
      <c r="O45">
        <v>0.432406</v>
      </c>
      <c r="P45">
        <v>0</v>
      </c>
      <c r="Q45">
        <v>155.66616</v>
      </c>
      <c r="R45">
        <f>H45 - G45 - I45 - P45</f>
        <v>0</v>
      </c>
      <c r="S45">
        <f>ROUND(Q45 - R45,4)</f>
        <v>0</v>
      </c>
    </row>
    <row r="46" spans="1:19">
      <c r="A46" t="s">
        <v>88</v>
      </c>
      <c r="B46" t="s">
        <v>19</v>
      </c>
      <c r="C46" t="s">
        <v>89</v>
      </c>
      <c r="D46" t="s">
        <v>90</v>
      </c>
      <c r="E46" t="s">
        <v>22</v>
      </c>
      <c r="F46" t="s">
        <v>23</v>
      </c>
      <c r="G46">
        <v>289146299.4403535</v>
      </c>
      <c r="H46">
        <v>289147856.1028691</v>
      </c>
      <c r="I46">
        <v>0</v>
      </c>
      <c r="J46">
        <v>1000000</v>
      </c>
      <c r="K46">
        <v>0</v>
      </c>
      <c r="L46">
        <v>1100000</v>
      </c>
      <c r="M46">
        <v>0.1</v>
      </c>
      <c r="N46">
        <v>360</v>
      </c>
      <c r="O46">
        <v>4.324063</v>
      </c>
      <c r="P46">
        <v>0</v>
      </c>
      <c r="Q46">
        <v>1556.66268</v>
      </c>
      <c r="R46">
        <f>H46 - G46 - I46 - P46</f>
        <v>0</v>
      </c>
      <c r="S46">
        <f>ROUND(Q46 - R46,4)</f>
        <v>0</v>
      </c>
    </row>
    <row r="47" spans="1:19">
      <c r="A47" t="s">
        <v>88</v>
      </c>
      <c r="B47" t="s">
        <v>19</v>
      </c>
      <c r="C47" t="s">
        <v>89</v>
      </c>
      <c r="D47" t="s">
        <v>90</v>
      </c>
      <c r="E47" t="s">
        <v>24</v>
      </c>
      <c r="F47" t="s">
        <v>23</v>
      </c>
      <c r="G47">
        <v>27000.8787623002</v>
      </c>
      <c r="H47">
        <v>27156.54501385686</v>
      </c>
      <c r="I47">
        <v>0</v>
      </c>
      <c r="J47">
        <v>100000</v>
      </c>
      <c r="K47">
        <v>0</v>
      </c>
      <c r="L47">
        <v>1100000</v>
      </c>
      <c r="M47">
        <v>0.1</v>
      </c>
      <c r="N47">
        <v>360</v>
      </c>
      <c r="O47">
        <v>0.432406</v>
      </c>
      <c r="P47">
        <v>0</v>
      </c>
      <c r="Q47">
        <v>155.66616</v>
      </c>
      <c r="R47">
        <f>H47 - G47 - I47 - P47</f>
        <v>0</v>
      </c>
      <c r="S47">
        <f>ROUND(Q47 - R47,4)</f>
        <v>0</v>
      </c>
    </row>
    <row r="48" spans="1:19">
      <c r="A48" t="s">
        <v>91</v>
      </c>
      <c r="B48" t="s">
        <v>19</v>
      </c>
      <c r="C48" t="s">
        <v>92</v>
      </c>
      <c r="D48" t="s">
        <v>93</v>
      </c>
      <c r="E48" t="s">
        <v>22</v>
      </c>
      <c r="F48" t="s">
        <v>23</v>
      </c>
      <c r="G48">
        <v>289147856.1028691</v>
      </c>
      <c r="H48">
        <v>289149412.7653847</v>
      </c>
      <c r="I48">
        <v>0</v>
      </c>
      <c r="J48">
        <v>1000000</v>
      </c>
      <c r="K48">
        <v>0</v>
      </c>
      <c r="L48">
        <v>1100000</v>
      </c>
      <c r="M48">
        <v>0.1</v>
      </c>
      <c r="N48">
        <v>360</v>
      </c>
      <c r="O48">
        <v>4.324063</v>
      </c>
      <c r="P48">
        <v>0</v>
      </c>
      <c r="Q48">
        <v>1556.66268</v>
      </c>
      <c r="R48">
        <f>H48 - G48 - I48 - P48</f>
        <v>0</v>
      </c>
      <c r="S48">
        <f>ROUND(Q48 - R48,4)</f>
        <v>0</v>
      </c>
    </row>
    <row r="49" spans="1:19">
      <c r="A49" t="s">
        <v>91</v>
      </c>
      <c r="B49" t="s">
        <v>19</v>
      </c>
      <c r="C49" t="s">
        <v>92</v>
      </c>
      <c r="D49" t="s">
        <v>93</v>
      </c>
      <c r="E49" t="s">
        <v>24</v>
      </c>
      <c r="F49" t="s">
        <v>23</v>
      </c>
      <c r="G49">
        <v>27156.54501385686</v>
      </c>
      <c r="H49">
        <v>27312.21126541353</v>
      </c>
      <c r="I49">
        <v>0</v>
      </c>
      <c r="J49">
        <v>100000</v>
      </c>
      <c r="K49">
        <v>0</v>
      </c>
      <c r="L49">
        <v>1100000</v>
      </c>
      <c r="M49">
        <v>0.1</v>
      </c>
      <c r="N49">
        <v>360</v>
      </c>
      <c r="O49">
        <v>0.432406</v>
      </c>
      <c r="P49">
        <v>0</v>
      </c>
      <c r="Q49">
        <v>155.66616</v>
      </c>
      <c r="R49">
        <f>H49 - G49 - I49 - P49</f>
        <v>0</v>
      </c>
      <c r="S49">
        <f>ROUND(Q49 - R49,4)</f>
        <v>0</v>
      </c>
    </row>
    <row r="50" spans="1:19">
      <c r="A50" t="s">
        <v>94</v>
      </c>
      <c r="B50" t="s">
        <v>19</v>
      </c>
      <c r="C50" t="s">
        <v>95</v>
      </c>
      <c r="D50" t="s">
        <v>96</v>
      </c>
      <c r="E50" t="s">
        <v>22</v>
      </c>
      <c r="F50" t="s">
        <v>23</v>
      </c>
      <c r="G50">
        <v>289149412.7653847</v>
      </c>
      <c r="H50">
        <v>289150969.4279002</v>
      </c>
      <c r="I50">
        <v>0</v>
      </c>
      <c r="J50">
        <v>1000000</v>
      </c>
      <c r="K50">
        <v>0</v>
      </c>
      <c r="L50">
        <v>1100000</v>
      </c>
      <c r="M50">
        <v>0.1</v>
      </c>
      <c r="N50">
        <v>360</v>
      </c>
      <c r="O50">
        <v>4.324063</v>
      </c>
      <c r="P50">
        <v>0</v>
      </c>
      <c r="Q50">
        <v>1556.66268</v>
      </c>
      <c r="R50">
        <f>H50 - G50 - I50 - P50</f>
        <v>0</v>
      </c>
      <c r="S50">
        <f>ROUND(Q50 - R50,4)</f>
        <v>0</v>
      </c>
    </row>
    <row r="51" spans="1:19">
      <c r="A51" t="s">
        <v>94</v>
      </c>
      <c r="B51" t="s">
        <v>19</v>
      </c>
      <c r="C51" t="s">
        <v>95</v>
      </c>
      <c r="D51" t="s">
        <v>96</v>
      </c>
      <c r="E51" t="s">
        <v>24</v>
      </c>
      <c r="F51" t="s">
        <v>23</v>
      </c>
      <c r="G51">
        <v>27312.21126541353</v>
      </c>
      <c r="H51">
        <v>27467.87751697019</v>
      </c>
      <c r="I51">
        <v>0</v>
      </c>
      <c r="J51">
        <v>100000</v>
      </c>
      <c r="K51">
        <v>0</v>
      </c>
      <c r="L51">
        <v>1100000</v>
      </c>
      <c r="M51">
        <v>0.1</v>
      </c>
      <c r="N51">
        <v>360</v>
      </c>
      <c r="O51">
        <v>0.432406</v>
      </c>
      <c r="P51">
        <v>0</v>
      </c>
      <c r="Q51">
        <v>155.66616</v>
      </c>
      <c r="R51">
        <f>H51 - G51 - I51 - P51</f>
        <v>0</v>
      </c>
      <c r="S51">
        <f>ROUND(Q51 - R51,4)</f>
        <v>0</v>
      </c>
    </row>
    <row r="52" spans="1:19">
      <c r="A52" t="s">
        <v>97</v>
      </c>
      <c r="B52" t="s">
        <v>19</v>
      </c>
      <c r="C52" t="s">
        <v>98</v>
      </c>
      <c r="D52" t="s">
        <v>99</v>
      </c>
      <c r="E52" t="s">
        <v>22</v>
      </c>
      <c r="F52" t="s">
        <v>23</v>
      </c>
      <c r="G52">
        <v>289150969.4279002</v>
      </c>
      <c r="H52">
        <v>289152526.0904158</v>
      </c>
      <c r="I52">
        <v>0</v>
      </c>
      <c r="J52">
        <v>1000000</v>
      </c>
      <c r="K52">
        <v>0</v>
      </c>
      <c r="L52">
        <v>1100000</v>
      </c>
      <c r="M52">
        <v>0.1</v>
      </c>
      <c r="N52">
        <v>360</v>
      </c>
      <c r="O52">
        <v>4.324063</v>
      </c>
      <c r="P52">
        <v>0</v>
      </c>
      <c r="Q52">
        <v>1556.66268</v>
      </c>
      <c r="R52">
        <f>H52 - G52 - I52 - P52</f>
        <v>0</v>
      </c>
      <c r="S52">
        <f>ROUND(Q52 - R52,4)</f>
        <v>0</v>
      </c>
    </row>
    <row r="53" spans="1:19">
      <c r="A53" t="s">
        <v>97</v>
      </c>
      <c r="B53" t="s">
        <v>19</v>
      </c>
      <c r="C53" t="s">
        <v>98</v>
      </c>
      <c r="D53" t="s">
        <v>99</v>
      </c>
      <c r="E53" t="s">
        <v>24</v>
      </c>
      <c r="F53" t="s">
        <v>23</v>
      </c>
      <c r="G53">
        <v>27467.87751697019</v>
      </c>
      <c r="H53">
        <v>27623.54376852685</v>
      </c>
      <c r="I53">
        <v>0</v>
      </c>
      <c r="J53">
        <v>100000</v>
      </c>
      <c r="K53">
        <v>0</v>
      </c>
      <c r="L53">
        <v>1100000</v>
      </c>
      <c r="M53">
        <v>0.1</v>
      </c>
      <c r="N53">
        <v>360</v>
      </c>
      <c r="O53">
        <v>0.432406</v>
      </c>
      <c r="P53">
        <v>0</v>
      </c>
      <c r="Q53">
        <v>155.66616</v>
      </c>
      <c r="R53">
        <f>H53 - G53 - I53 - P53</f>
        <v>0</v>
      </c>
      <c r="S53">
        <f>ROUND(Q53 - R53,4)</f>
        <v>0</v>
      </c>
    </row>
    <row r="54" spans="1:19">
      <c r="A54" t="s">
        <v>100</v>
      </c>
      <c r="B54" t="s">
        <v>19</v>
      </c>
      <c r="C54" t="s">
        <v>101</v>
      </c>
      <c r="D54" t="s">
        <v>102</v>
      </c>
      <c r="E54" t="s">
        <v>22</v>
      </c>
      <c r="F54" t="s">
        <v>23</v>
      </c>
      <c r="G54">
        <v>289152526.0904158</v>
      </c>
      <c r="H54">
        <v>289154082.7529314</v>
      </c>
      <c r="I54">
        <v>0</v>
      </c>
      <c r="J54">
        <v>1000000</v>
      </c>
      <c r="K54">
        <v>0</v>
      </c>
      <c r="L54">
        <v>1100000</v>
      </c>
      <c r="M54">
        <v>0.1</v>
      </c>
      <c r="N54">
        <v>360</v>
      </c>
      <c r="O54">
        <v>4.324063</v>
      </c>
      <c r="P54">
        <v>0</v>
      </c>
      <c r="Q54">
        <v>1556.66268</v>
      </c>
      <c r="R54">
        <f>H54 - G54 - I54 - P54</f>
        <v>0</v>
      </c>
      <c r="S54">
        <f>ROUND(Q54 - R54,4)</f>
        <v>0</v>
      </c>
    </row>
    <row r="55" spans="1:19">
      <c r="A55" t="s">
        <v>100</v>
      </c>
      <c r="B55" t="s">
        <v>19</v>
      </c>
      <c r="C55" t="s">
        <v>101</v>
      </c>
      <c r="D55" t="s">
        <v>102</v>
      </c>
      <c r="E55" t="s">
        <v>24</v>
      </c>
      <c r="F55" t="s">
        <v>23</v>
      </c>
      <c r="G55">
        <v>27623.54376852685</v>
      </c>
      <c r="H55">
        <v>27779.21002008352</v>
      </c>
      <c r="I55">
        <v>0</v>
      </c>
      <c r="J55">
        <v>100000</v>
      </c>
      <c r="K55">
        <v>0</v>
      </c>
      <c r="L55">
        <v>1100000</v>
      </c>
      <c r="M55">
        <v>0.1</v>
      </c>
      <c r="N55">
        <v>360</v>
      </c>
      <c r="O55">
        <v>0.432406</v>
      </c>
      <c r="P55">
        <v>0</v>
      </c>
      <c r="Q55">
        <v>155.66616</v>
      </c>
      <c r="R55">
        <f>H55 - G55 - I55 - P55</f>
        <v>0</v>
      </c>
      <c r="S55">
        <f>ROUND(Q55 - R55,4)</f>
        <v>0</v>
      </c>
    </row>
    <row r="56" spans="1:19">
      <c r="A56" t="s">
        <v>103</v>
      </c>
      <c r="B56" t="s">
        <v>19</v>
      </c>
      <c r="C56" t="s">
        <v>104</v>
      </c>
      <c r="D56" t="s">
        <v>105</v>
      </c>
      <c r="E56" t="s">
        <v>22</v>
      </c>
      <c r="F56" t="s">
        <v>23</v>
      </c>
      <c r="G56">
        <v>289154082.7529314</v>
      </c>
      <c r="H56">
        <v>289155639.4154469</v>
      </c>
      <c r="I56">
        <v>0</v>
      </c>
      <c r="J56">
        <v>1000000</v>
      </c>
      <c r="K56">
        <v>0</v>
      </c>
      <c r="L56">
        <v>1100000</v>
      </c>
      <c r="M56">
        <v>0.1</v>
      </c>
      <c r="N56">
        <v>360</v>
      </c>
      <c r="O56">
        <v>4.324063</v>
      </c>
      <c r="P56">
        <v>0</v>
      </c>
      <c r="Q56">
        <v>1556.66268</v>
      </c>
      <c r="R56">
        <f>H56 - G56 - I56 - P56</f>
        <v>0</v>
      </c>
      <c r="S56">
        <f>ROUND(Q56 - R56,4)</f>
        <v>0</v>
      </c>
    </row>
    <row r="57" spans="1:19">
      <c r="A57" t="s">
        <v>103</v>
      </c>
      <c r="B57" t="s">
        <v>19</v>
      </c>
      <c r="C57" t="s">
        <v>104</v>
      </c>
      <c r="D57" t="s">
        <v>105</v>
      </c>
      <c r="E57" t="s">
        <v>24</v>
      </c>
      <c r="F57" t="s">
        <v>23</v>
      </c>
      <c r="G57">
        <v>27779.21002008352</v>
      </c>
      <c r="H57">
        <v>27934.87627164018</v>
      </c>
      <c r="I57">
        <v>0</v>
      </c>
      <c r="J57">
        <v>100000</v>
      </c>
      <c r="K57">
        <v>0</v>
      </c>
      <c r="L57">
        <v>1100000</v>
      </c>
      <c r="M57">
        <v>0.1</v>
      </c>
      <c r="N57">
        <v>360</v>
      </c>
      <c r="O57">
        <v>0.432406</v>
      </c>
      <c r="P57">
        <v>0</v>
      </c>
      <c r="Q57">
        <v>155.66616</v>
      </c>
      <c r="R57">
        <f>H57 - G57 - I57 - P57</f>
        <v>0</v>
      </c>
      <c r="S57">
        <f>ROUND(Q57 - R57,4)</f>
        <v>0</v>
      </c>
    </row>
    <row r="58" spans="1:19">
      <c r="A58" t="s">
        <v>106</v>
      </c>
      <c r="B58" t="s">
        <v>19</v>
      </c>
      <c r="C58" t="s">
        <v>107</v>
      </c>
      <c r="D58" t="s">
        <v>108</v>
      </c>
      <c r="E58" t="s">
        <v>22</v>
      </c>
      <c r="F58" t="s">
        <v>23</v>
      </c>
      <c r="G58">
        <v>289155639.4154469</v>
      </c>
      <c r="H58">
        <v>289157196.0779625</v>
      </c>
      <c r="I58">
        <v>0</v>
      </c>
      <c r="J58">
        <v>1000000</v>
      </c>
      <c r="K58">
        <v>0</v>
      </c>
      <c r="L58">
        <v>1100000</v>
      </c>
      <c r="M58">
        <v>0.1</v>
      </c>
      <c r="N58">
        <v>360</v>
      </c>
      <c r="O58">
        <v>4.324063</v>
      </c>
      <c r="P58">
        <v>0</v>
      </c>
      <c r="Q58">
        <v>1556.66268</v>
      </c>
      <c r="R58">
        <f>H58 - G58 - I58 - P58</f>
        <v>0</v>
      </c>
      <c r="S58">
        <f>ROUND(Q58 - R58,4)</f>
        <v>0</v>
      </c>
    </row>
    <row r="59" spans="1:19">
      <c r="A59" t="s">
        <v>106</v>
      </c>
      <c r="B59" t="s">
        <v>19</v>
      </c>
      <c r="C59" t="s">
        <v>107</v>
      </c>
      <c r="D59" t="s">
        <v>108</v>
      </c>
      <c r="E59" t="s">
        <v>24</v>
      </c>
      <c r="F59" t="s">
        <v>23</v>
      </c>
      <c r="G59">
        <v>27934.87627164018</v>
      </c>
      <c r="H59">
        <v>28090.54252319684</v>
      </c>
      <c r="I59">
        <v>0</v>
      </c>
      <c r="J59">
        <v>100000</v>
      </c>
      <c r="K59">
        <v>0</v>
      </c>
      <c r="L59">
        <v>1100000</v>
      </c>
      <c r="M59">
        <v>0.1</v>
      </c>
      <c r="N59">
        <v>360</v>
      </c>
      <c r="O59">
        <v>0.432406</v>
      </c>
      <c r="P59">
        <v>0</v>
      </c>
      <c r="Q59">
        <v>155.66616</v>
      </c>
      <c r="R59">
        <f>H59 - G59 - I59 - P59</f>
        <v>0</v>
      </c>
      <c r="S59">
        <f>ROUND(Q59 - R59,4)</f>
        <v>0</v>
      </c>
    </row>
    <row r="60" spans="1:19">
      <c r="A60" t="s">
        <v>109</v>
      </c>
      <c r="B60" t="s">
        <v>19</v>
      </c>
      <c r="C60" t="s">
        <v>110</v>
      </c>
      <c r="D60" t="s">
        <v>111</v>
      </c>
      <c r="E60" t="s">
        <v>22</v>
      </c>
      <c r="F60" t="s">
        <v>23</v>
      </c>
      <c r="G60">
        <v>289157196.0779625</v>
      </c>
      <c r="H60">
        <v>289158752.740478</v>
      </c>
      <c r="I60">
        <v>0</v>
      </c>
      <c r="J60">
        <v>1000000</v>
      </c>
      <c r="K60">
        <v>0</v>
      </c>
      <c r="L60">
        <v>1100000</v>
      </c>
      <c r="M60">
        <v>0.1</v>
      </c>
      <c r="N60">
        <v>360</v>
      </c>
      <c r="O60">
        <v>4.324063</v>
      </c>
      <c r="P60">
        <v>0</v>
      </c>
      <c r="Q60">
        <v>1556.66268</v>
      </c>
      <c r="R60">
        <f>H60 - G60 - I60 - P60</f>
        <v>0</v>
      </c>
      <c r="S60">
        <f>ROUND(Q60 - R60,4)</f>
        <v>0</v>
      </c>
    </row>
    <row r="61" spans="1:19">
      <c r="A61" t="s">
        <v>109</v>
      </c>
      <c r="B61" t="s">
        <v>19</v>
      </c>
      <c r="C61" t="s">
        <v>110</v>
      </c>
      <c r="D61" t="s">
        <v>111</v>
      </c>
      <c r="E61" t="s">
        <v>24</v>
      </c>
      <c r="F61" t="s">
        <v>23</v>
      </c>
      <c r="G61">
        <v>28090.54252319684</v>
      </c>
      <c r="H61">
        <v>28246.2087747535</v>
      </c>
      <c r="I61">
        <v>0</v>
      </c>
      <c r="J61">
        <v>100000</v>
      </c>
      <c r="K61">
        <v>0</v>
      </c>
      <c r="L61">
        <v>1100000</v>
      </c>
      <c r="M61">
        <v>0.1</v>
      </c>
      <c r="N61">
        <v>360</v>
      </c>
      <c r="O61">
        <v>0.432406</v>
      </c>
      <c r="P61">
        <v>0</v>
      </c>
      <c r="Q61">
        <v>155.66616</v>
      </c>
      <c r="R61">
        <f>H61 - G61 - I61 - P61</f>
        <v>0</v>
      </c>
      <c r="S61">
        <f>ROUND(Q61 - R61,4)</f>
        <v>0</v>
      </c>
    </row>
    <row r="62" spans="1:19">
      <c r="A62" t="s">
        <v>112</v>
      </c>
      <c r="B62" t="s">
        <v>19</v>
      </c>
      <c r="C62" t="s">
        <v>113</v>
      </c>
      <c r="D62" t="s">
        <v>114</v>
      </c>
      <c r="E62" t="s">
        <v>22</v>
      </c>
      <c r="F62" t="s">
        <v>23</v>
      </c>
      <c r="G62">
        <v>289158752.740478</v>
      </c>
      <c r="H62">
        <v>289160309.4029936</v>
      </c>
      <c r="I62">
        <v>0</v>
      </c>
      <c r="J62">
        <v>1000000</v>
      </c>
      <c r="K62">
        <v>0</v>
      </c>
      <c r="L62">
        <v>1100000</v>
      </c>
      <c r="M62">
        <v>0.1</v>
      </c>
      <c r="N62">
        <v>360</v>
      </c>
      <c r="O62">
        <v>4.324063</v>
      </c>
      <c r="P62">
        <v>0</v>
      </c>
      <c r="Q62">
        <v>1556.66268</v>
      </c>
      <c r="R62">
        <f>H62 - G62 - I62 - P62</f>
        <v>0</v>
      </c>
      <c r="S62">
        <f>ROUND(Q62 - R62,4)</f>
        <v>0</v>
      </c>
    </row>
    <row r="63" spans="1:19">
      <c r="A63" t="s">
        <v>112</v>
      </c>
      <c r="B63" t="s">
        <v>19</v>
      </c>
      <c r="C63" t="s">
        <v>113</v>
      </c>
      <c r="D63" t="s">
        <v>114</v>
      </c>
      <c r="E63" t="s">
        <v>24</v>
      </c>
      <c r="F63" t="s">
        <v>23</v>
      </c>
      <c r="G63">
        <v>28246.2087747535</v>
      </c>
      <c r="H63">
        <v>28401.87502631016</v>
      </c>
      <c r="I63">
        <v>0</v>
      </c>
      <c r="J63">
        <v>100000</v>
      </c>
      <c r="K63">
        <v>0</v>
      </c>
      <c r="L63">
        <v>1100000</v>
      </c>
      <c r="M63">
        <v>0.1</v>
      </c>
      <c r="N63">
        <v>360</v>
      </c>
      <c r="O63">
        <v>0.432406</v>
      </c>
      <c r="P63">
        <v>0</v>
      </c>
      <c r="Q63">
        <v>155.66616</v>
      </c>
      <c r="R63">
        <f>H63 - G63 - I63 - P63</f>
        <v>0</v>
      </c>
      <c r="S63">
        <f>ROUND(Q63 - R63,4)</f>
        <v>0</v>
      </c>
    </row>
    <row r="64" spans="1:19">
      <c r="A64" t="s">
        <v>115</v>
      </c>
      <c r="B64" t="s">
        <v>19</v>
      </c>
      <c r="C64" t="s">
        <v>116</v>
      </c>
      <c r="D64" t="s">
        <v>117</v>
      </c>
      <c r="E64" t="s">
        <v>22</v>
      </c>
      <c r="F64" t="s">
        <v>23</v>
      </c>
      <c r="G64">
        <v>289160309.4029936</v>
      </c>
      <c r="H64">
        <v>289161866.0651054</v>
      </c>
      <c r="I64">
        <v>-0.000409629891</v>
      </c>
      <c r="J64">
        <v>1000000</v>
      </c>
      <c r="K64">
        <v>0</v>
      </c>
      <c r="L64">
        <v>1100000</v>
      </c>
      <c r="M64">
        <v>0.1</v>
      </c>
      <c r="N64">
        <v>360</v>
      </c>
      <c r="O64">
        <v>4.324063</v>
      </c>
      <c r="P64">
        <v>0</v>
      </c>
      <c r="Q64">
        <v>1556.66268</v>
      </c>
      <c r="R64">
        <f>H64 - G64 - I64 - P64</f>
        <v>0</v>
      </c>
      <c r="S64">
        <f>ROUND(Q64 - R64,4)</f>
        <v>0</v>
      </c>
    </row>
    <row r="65" spans="1:19">
      <c r="A65" t="s">
        <v>115</v>
      </c>
      <c r="B65" t="s">
        <v>19</v>
      </c>
      <c r="C65" t="s">
        <v>116</v>
      </c>
      <c r="D65" t="s">
        <v>117</v>
      </c>
      <c r="E65" t="s">
        <v>24</v>
      </c>
      <c r="F65" t="s">
        <v>23</v>
      </c>
      <c r="G65">
        <v>28401.87502631016</v>
      </c>
      <c r="H65">
        <v>28557.54168167359</v>
      </c>
      <c r="I65">
        <v>0</v>
      </c>
      <c r="J65">
        <v>100000</v>
      </c>
      <c r="K65">
        <v>0</v>
      </c>
      <c r="L65">
        <v>1100000</v>
      </c>
      <c r="M65">
        <v>0.1</v>
      </c>
      <c r="N65">
        <v>360</v>
      </c>
      <c r="O65">
        <v>0.432406</v>
      </c>
      <c r="P65">
        <v>0.000409629891</v>
      </c>
      <c r="Q65">
        <v>155.66616</v>
      </c>
      <c r="R65">
        <f>H65 - G65 - I65 - P65</f>
        <v>0</v>
      </c>
      <c r="S65">
        <f>ROUND(Q65 - R65,4)</f>
        <v>0</v>
      </c>
    </row>
    <row r="66" spans="1:19">
      <c r="A66" t="s">
        <v>118</v>
      </c>
      <c r="B66" t="s">
        <v>19</v>
      </c>
      <c r="C66" t="s">
        <v>119</v>
      </c>
      <c r="D66" t="s">
        <v>120</v>
      </c>
      <c r="E66" t="s">
        <v>22</v>
      </c>
      <c r="F66" t="s">
        <v>23</v>
      </c>
      <c r="G66">
        <v>289161866.0651054</v>
      </c>
      <c r="H66">
        <v>289163422.727621</v>
      </c>
      <c r="I66">
        <v>0</v>
      </c>
      <c r="J66">
        <v>1000000</v>
      </c>
      <c r="K66">
        <v>0</v>
      </c>
      <c r="L66">
        <v>1100000</v>
      </c>
      <c r="M66">
        <v>0.1</v>
      </c>
      <c r="N66">
        <v>360</v>
      </c>
      <c r="O66">
        <v>4.324063</v>
      </c>
      <c r="P66">
        <v>0</v>
      </c>
      <c r="Q66">
        <v>1556.66268</v>
      </c>
      <c r="R66">
        <f>H66 - G66 - I66 - P66</f>
        <v>0</v>
      </c>
      <c r="S66">
        <f>ROUND(Q66 - R66,4)</f>
        <v>0</v>
      </c>
    </row>
    <row r="67" spans="1:19">
      <c r="A67" t="s">
        <v>118</v>
      </c>
      <c r="B67" t="s">
        <v>19</v>
      </c>
      <c r="C67" t="s">
        <v>119</v>
      </c>
      <c r="D67" t="s">
        <v>120</v>
      </c>
      <c r="E67" t="s">
        <v>24</v>
      </c>
      <c r="F67" t="s">
        <v>23</v>
      </c>
      <c r="G67">
        <v>28557.54168167359</v>
      </c>
      <c r="H67">
        <v>28713.20793323026</v>
      </c>
      <c r="I67">
        <v>0</v>
      </c>
      <c r="J67">
        <v>100000</v>
      </c>
      <c r="K67">
        <v>0</v>
      </c>
      <c r="L67">
        <v>1100000</v>
      </c>
      <c r="M67">
        <v>0.1</v>
      </c>
      <c r="N67">
        <v>360</v>
      </c>
      <c r="O67">
        <v>0.432406</v>
      </c>
      <c r="P67">
        <v>0</v>
      </c>
      <c r="Q67">
        <v>155.66616</v>
      </c>
      <c r="R67">
        <f>H67 - G67 - I67 - P67</f>
        <v>0</v>
      </c>
      <c r="S67">
        <f>ROUND(Q67 - R67,4)</f>
        <v>0</v>
      </c>
    </row>
    <row r="68" spans="1:19">
      <c r="A68" t="s">
        <v>121</v>
      </c>
      <c r="B68" t="s">
        <v>19</v>
      </c>
      <c r="C68" t="s">
        <v>122</v>
      </c>
      <c r="D68" t="s">
        <v>123</v>
      </c>
      <c r="E68" t="s">
        <v>22</v>
      </c>
      <c r="F68" t="s">
        <v>23</v>
      </c>
      <c r="G68">
        <v>289163422.727621</v>
      </c>
      <c r="H68">
        <v>289164979.3901365</v>
      </c>
      <c r="I68">
        <v>0</v>
      </c>
      <c r="J68">
        <v>1000000</v>
      </c>
      <c r="K68">
        <v>0</v>
      </c>
      <c r="L68">
        <v>1100000</v>
      </c>
      <c r="M68">
        <v>0.1</v>
      </c>
      <c r="N68">
        <v>360</v>
      </c>
      <c r="O68">
        <v>4.324063</v>
      </c>
      <c r="P68">
        <v>0</v>
      </c>
      <c r="Q68">
        <v>1556.66268</v>
      </c>
      <c r="R68">
        <f>H68 - G68 - I68 - P68</f>
        <v>0</v>
      </c>
      <c r="S68">
        <f>ROUND(Q68 - R68,4)</f>
        <v>0</v>
      </c>
    </row>
    <row r="69" spans="1:19">
      <c r="A69" t="s">
        <v>121</v>
      </c>
      <c r="B69" t="s">
        <v>19</v>
      </c>
      <c r="C69" t="s">
        <v>122</v>
      </c>
      <c r="D69" t="s">
        <v>123</v>
      </c>
      <c r="E69" t="s">
        <v>24</v>
      </c>
      <c r="F69" t="s">
        <v>23</v>
      </c>
      <c r="G69">
        <v>28713.20793323026</v>
      </c>
      <c r="H69">
        <v>28868.87418478692</v>
      </c>
      <c r="I69">
        <v>0</v>
      </c>
      <c r="J69">
        <v>100000</v>
      </c>
      <c r="K69">
        <v>0</v>
      </c>
      <c r="L69">
        <v>1100000</v>
      </c>
      <c r="M69">
        <v>0.1</v>
      </c>
      <c r="N69">
        <v>360</v>
      </c>
      <c r="O69">
        <v>0.432406</v>
      </c>
      <c r="P69">
        <v>0</v>
      </c>
      <c r="Q69">
        <v>155.66616</v>
      </c>
      <c r="R69">
        <f>H69 - G69 - I69 - P69</f>
        <v>0</v>
      </c>
      <c r="S69">
        <f>ROUND(Q69 - R69,4)</f>
        <v>0</v>
      </c>
    </row>
    <row r="70" spans="1:19">
      <c r="A70" t="s">
        <v>124</v>
      </c>
      <c r="B70" t="s">
        <v>19</v>
      </c>
      <c r="C70" t="s">
        <v>125</v>
      </c>
      <c r="D70" t="s">
        <v>126</v>
      </c>
      <c r="E70" t="s">
        <v>22</v>
      </c>
      <c r="F70" t="s">
        <v>23</v>
      </c>
      <c r="G70">
        <v>289164979.3901365</v>
      </c>
      <c r="H70">
        <v>289166536.0526521</v>
      </c>
      <c r="I70">
        <v>0</v>
      </c>
      <c r="J70">
        <v>1000000</v>
      </c>
      <c r="K70">
        <v>0</v>
      </c>
      <c r="L70">
        <v>1100000</v>
      </c>
      <c r="M70">
        <v>0.1</v>
      </c>
      <c r="N70">
        <v>360</v>
      </c>
      <c r="O70">
        <v>4.324063</v>
      </c>
      <c r="P70">
        <v>0</v>
      </c>
      <c r="Q70">
        <v>1556.66268</v>
      </c>
      <c r="R70">
        <f>H70 - G70 - I70 - P70</f>
        <v>0</v>
      </c>
      <c r="S70">
        <f>ROUND(Q70 - R70,4)</f>
        <v>0</v>
      </c>
    </row>
    <row r="71" spans="1:19">
      <c r="A71" t="s">
        <v>124</v>
      </c>
      <c r="B71" t="s">
        <v>19</v>
      </c>
      <c r="C71" t="s">
        <v>125</v>
      </c>
      <c r="D71" t="s">
        <v>126</v>
      </c>
      <c r="E71" t="s">
        <v>24</v>
      </c>
      <c r="F71" t="s">
        <v>23</v>
      </c>
      <c r="G71">
        <v>28868.87418478692</v>
      </c>
      <c r="H71">
        <v>29024.54043634358</v>
      </c>
      <c r="I71">
        <v>0</v>
      </c>
      <c r="J71">
        <v>100000</v>
      </c>
      <c r="K71">
        <v>0</v>
      </c>
      <c r="L71">
        <v>1100000</v>
      </c>
      <c r="M71">
        <v>0.1</v>
      </c>
      <c r="N71">
        <v>360</v>
      </c>
      <c r="O71">
        <v>0.432406</v>
      </c>
      <c r="P71">
        <v>0</v>
      </c>
      <c r="Q71">
        <v>155.66616</v>
      </c>
      <c r="R71">
        <f>H71 - G71 - I71 - P71</f>
        <v>0</v>
      </c>
      <c r="S71">
        <f>ROUND(Q71 - R71,4)</f>
        <v>0</v>
      </c>
    </row>
    <row r="72" spans="1:19">
      <c r="A72" t="s">
        <v>127</v>
      </c>
      <c r="B72" t="s">
        <v>19</v>
      </c>
      <c r="C72" t="s">
        <v>128</v>
      </c>
      <c r="D72" t="s">
        <v>129</v>
      </c>
      <c r="E72" t="s">
        <v>22</v>
      </c>
      <c r="F72" t="s">
        <v>23</v>
      </c>
      <c r="G72">
        <v>289166536.0526521</v>
      </c>
      <c r="H72">
        <v>289168092.7151676</v>
      </c>
      <c r="I72">
        <v>0</v>
      </c>
      <c r="J72">
        <v>1000000</v>
      </c>
      <c r="K72">
        <v>0</v>
      </c>
      <c r="L72">
        <v>1100000</v>
      </c>
      <c r="M72">
        <v>0.1</v>
      </c>
      <c r="N72">
        <v>360</v>
      </c>
      <c r="O72">
        <v>4.324063</v>
      </c>
      <c r="P72">
        <v>0</v>
      </c>
      <c r="Q72">
        <v>1556.66268</v>
      </c>
      <c r="R72">
        <f>H72 - G72 - I72 - P72</f>
        <v>0</v>
      </c>
      <c r="S72">
        <f>ROUND(Q72 - R72,4)</f>
        <v>0</v>
      </c>
    </row>
    <row r="73" spans="1:19">
      <c r="A73" t="s">
        <v>127</v>
      </c>
      <c r="B73" t="s">
        <v>19</v>
      </c>
      <c r="C73" t="s">
        <v>128</v>
      </c>
      <c r="D73" t="s">
        <v>129</v>
      </c>
      <c r="E73" t="s">
        <v>24</v>
      </c>
      <c r="F73" t="s">
        <v>23</v>
      </c>
      <c r="G73">
        <v>29024.54043634358</v>
      </c>
      <c r="H73">
        <v>29180.20668790025</v>
      </c>
      <c r="I73">
        <v>0</v>
      </c>
      <c r="J73">
        <v>100000</v>
      </c>
      <c r="K73">
        <v>0</v>
      </c>
      <c r="L73">
        <v>1100000</v>
      </c>
      <c r="M73">
        <v>0.1</v>
      </c>
      <c r="N73">
        <v>360</v>
      </c>
      <c r="O73">
        <v>0.432406</v>
      </c>
      <c r="P73">
        <v>0</v>
      </c>
      <c r="Q73">
        <v>155.66616</v>
      </c>
      <c r="R73">
        <f>H73 - G73 - I73 - P73</f>
        <v>0</v>
      </c>
      <c r="S73">
        <f>ROUND(Q73 - R73,4)</f>
        <v>0</v>
      </c>
    </row>
    <row r="74" spans="1:19">
      <c r="A74" t="s">
        <v>130</v>
      </c>
      <c r="B74" t="s">
        <v>19</v>
      </c>
      <c r="C74" t="s">
        <v>131</v>
      </c>
      <c r="D74" t="s">
        <v>132</v>
      </c>
      <c r="E74" t="s">
        <v>22</v>
      </c>
      <c r="F74" t="s">
        <v>23</v>
      </c>
      <c r="G74">
        <v>289168092.7151676</v>
      </c>
      <c r="H74">
        <v>289169649.3776832</v>
      </c>
      <c r="I74">
        <v>0</v>
      </c>
      <c r="J74">
        <v>1000000</v>
      </c>
      <c r="K74">
        <v>0</v>
      </c>
      <c r="L74">
        <v>1100000</v>
      </c>
      <c r="M74">
        <v>0.1</v>
      </c>
      <c r="N74">
        <v>360</v>
      </c>
      <c r="O74">
        <v>4.324063</v>
      </c>
      <c r="P74">
        <v>0</v>
      </c>
      <c r="Q74">
        <v>1556.66268</v>
      </c>
      <c r="R74">
        <f>H74 - G74 - I74 - P74</f>
        <v>0</v>
      </c>
      <c r="S74">
        <f>ROUND(Q74 - R74,4)</f>
        <v>0</v>
      </c>
    </row>
    <row r="75" spans="1:19">
      <c r="A75" t="s">
        <v>130</v>
      </c>
      <c r="B75" t="s">
        <v>19</v>
      </c>
      <c r="C75" t="s">
        <v>131</v>
      </c>
      <c r="D75" t="s">
        <v>132</v>
      </c>
      <c r="E75" t="s">
        <v>24</v>
      </c>
      <c r="F75" t="s">
        <v>23</v>
      </c>
      <c r="G75">
        <v>29180.20668790025</v>
      </c>
      <c r="H75">
        <v>29335.87293945691</v>
      </c>
      <c r="I75">
        <v>0</v>
      </c>
      <c r="J75">
        <v>100000</v>
      </c>
      <c r="K75">
        <v>0</v>
      </c>
      <c r="L75">
        <v>1100000</v>
      </c>
      <c r="M75">
        <v>0.1</v>
      </c>
      <c r="N75">
        <v>360</v>
      </c>
      <c r="O75">
        <v>0.432406</v>
      </c>
      <c r="P75">
        <v>0</v>
      </c>
      <c r="Q75">
        <v>155.66616</v>
      </c>
      <c r="R75">
        <f>H75 - G75 - I75 - P75</f>
        <v>0</v>
      </c>
      <c r="S75">
        <f>ROUND(Q75 - R75,4)</f>
        <v>0</v>
      </c>
    </row>
    <row r="76" spans="1:19">
      <c r="A76" t="s">
        <v>133</v>
      </c>
      <c r="B76" t="s">
        <v>19</v>
      </c>
      <c r="C76" t="s">
        <v>134</v>
      </c>
      <c r="D76" t="s">
        <v>135</v>
      </c>
      <c r="E76" t="s">
        <v>22</v>
      </c>
      <c r="F76" t="s">
        <v>23</v>
      </c>
      <c r="G76">
        <v>289169649.3776832</v>
      </c>
      <c r="H76">
        <v>279244369.1785393</v>
      </c>
      <c r="I76">
        <v>-10000000.00945</v>
      </c>
      <c r="J76">
        <v>1000000</v>
      </c>
      <c r="K76">
        <v>0</v>
      </c>
      <c r="L76">
        <v>1100000</v>
      </c>
      <c r="M76">
        <v>0.1</v>
      </c>
      <c r="N76">
        <v>17281</v>
      </c>
      <c r="O76">
        <v>4.324063</v>
      </c>
      <c r="P76">
        <v>0.009950000000000001</v>
      </c>
      <c r="Q76">
        <v>74724.132703</v>
      </c>
      <c r="R76">
        <f>H76 - G76 - I76 - P76</f>
        <v>0</v>
      </c>
      <c r="S76">
        <f>ROUND(Q76 - R76,4)</f>
        <v>0</v>
      </c>
    </row>
    <row r="77" spans="1:19">
      <c r="A77" t="s">
        <v>133</v>
      </c>
      <c r="B77" t="s">
        <v>19</v>
      </c>
      <c r="C77" t="s">
        <v>134</v>
      </c>
      <c r="D77" t="s">
        <v>135</v>
      </c>
      <c r="E77" t="s">
        <v>24</v>
      </c>
      <c r="F77" t="s">
        <v>23</v>
      </c>
      <c r="G77">
        <v>29335.87293945691</v>
      </c>
      <c r="H77">
        <v>36807.86325952271</v>
      </c>
      <c r="I77">
        <v>0</v>
      </c>
      <c r="J77">
        <v>100000</v>
      </c>
      <c r="K77">
        <v>0</v>
      </c>
      <c r="L77">
        <v>1100000</v>
      </c>
      <c r="M77">
        <v>0.1</v>
      </c>
      <c r="N77">
        <v>17281</v>
      </c>
      <c r="O77">
        <v>0.432406</v>
      </c>
      <c r="P77">
        <v>0.010996</v>
      </c>
      <c r="Q77">
        <v>7472.408086</v>
      </c>
      <c r="R77">
        <f>H77 - G77 - I77 - P77</f>
        <v>0</v>
      </c>
      <c r="S77">
        <f>ROUND(Q77 - R77,4)</f>
        <v>0</v>
      </c>
    </row>
    <row r="78" spans="1:19">
      <c r="A78" t="s">
        <v>136</v>
      </c>
      <c r="B78" t="s">
        <v>19</v>
      </c>
      <c r="C78" t="s">
        <v>137</v>
      </c>
      <c r="D78" t="s">
        <v>138</v>
      </c>
      <c r="E78" t="s">
        <v>22</v>
      </c>
      <c r="F78" t="s">
        <v>23</v>
      </c>
      <c r="G78">
        <v>279244373.5026018</v>
      </c>
      <c r="H78">
        <v>278275985.7335749</v>
      </c>
      <c r="I78">
        <v>-1000000.005796</v>
      </c>
      <c r="J78">
        <v>1000000</v>
      </c>
      <c r="K78">
        <v>0</v>
      </c>
      <c r="L78">
        <v>2600000</v>
      </c>
      <c r="M78">
        <v>0.1</v>
      </c>
      <c r="N78">
        <v>11521</v>
      </c>
      <c r="O78">
        <v>2.744117</v>
      </c>
      <c r="P78">
        <v>0.013376000157</v>
      </c>
      <c r="Q78">
        <v>31614.971957</v>
      </c>
      <c r="R78">
        <f>H78 - G78 - I78 - P78</f>
        <v>0</v>
      </c>
      <c r="S78">
        <f>ROUND(Q78 - R78,4)</f>
        <v>0</v>
      </c>
    </row>
    <row r="79" spans="1:19">
      <c r="A79" t="s">
        <v>136</v>
      </c>
      <c r="B79" t="s">
        <v>19</v>
      </c>
      <c r="C79" t="s">
        <v>137</v>
      </c>
      <c r="D79" t="s">
        <v>138</v>
      </c>
      <c r="E79" t="s">
        <v>24</v>
      </c>
      <c r="F79" t="s">
        <v>23</v>
      </c>
      <c r="G79">
        <v>36808.29566577703</v>
      </c>
      <c r="H79">
        <v>39969.24936156022</v>
      </c>
      <c r="I79">
        <v>-0.000444997223</v>
      </c>
      <c r="J79">
        <v>100000</v>
      </c>
      <c r="K79">
        <v>0</v>
      </c>
      <c r="L79">
        <v>2600000</v>
      </c>
      <c r="M79">
        <v>0.1</v>
      </c>
      <c r="N79">
        <v>11521</v>
      </c>
      <c r="O79">
        <v>0.274412</v>
      </c>
      <c r="P79">
        <v>0.006214706531</v>
      </c>
      <c r="Q79">
        <v>3161.500652</v>
      </c>
      <c r="R79">
        <f>H79 - G79 - I79 - P79</f>
        <v>0</v>
      </c>
      <c r="S79">
        <f>ROUND(Q79 - R79,4)</f>
        <v>0</v>
      </c>
    </row>
    <row r="80" spans="1:19">
      <c r="A80" t="s">
        <v>136</v>
      </c>
      <c r="B80" t="s">
        <v>19</v>
      </c>
      <c r="C80" t="s">
        <v>137</v>
      </c>
      <c r="D80" t="s">
        <v>138</v>
      </c>
      <c r="E80" t="s">
        <v>139</v>
      </c>
      <c r="F80" t="s">
        <v>23</v>
      </c>
      <c r="G80">
        <v>18499998.98975465</v>
      </c>
      <c r="H80">
        <v>18533188.94904184</v>
      </c>
      <c r="I80">
        <v>0</v>
      </c>
      <c r="J80">
        <v>1000000</v>
      </c>
      <c r="K80">
        <v>500000</v>
      </c>
      <c r="L80">
        <v>2600000</v>
      </c>
      <c r="M80">
        <v>0.1</v>
      </c>
      <c r="N80">
        <v>11520</v>
      </c>
      <c r="O80">
        <v>2.881322</v>
      </c>
      <c r="P80">
        <v>0.006049820369</v>
      </c>
      <c r="Q80">
        <v>33192.82944</v>
      </c>
      <c r="R80">
        <f>H80 - G80 - I80 - P80</f>
        <v>0</v>
      </c>
      <c r="S80">
        <f>ROUND(Q80 - R80,4)</f>
        <v>0</v>
      </c>
    </row>
    <row r="81" spans="1:19">
      <c r="A81" t="s">
        <v>136</v>
      </c>
      <c r="B81" t="s">
        <v>19</v>
      </c>
      <c r="C81">
        <v>160601</v>
      </c>
      <c r="D81">
        <v>195158</v>
      </c>
      <c r="E81" t="s">
        <v>140</v>
      </c>
      <c r="F81" t="s">
        <v>141</v>
      </c>
      <c r="G81">
        <v>0.999891125</v>
      </c>
      <c r="H81">
        <v>14225.2655655191</v>
      </c>
      <c r="I81">
        <v>0</v>
      </c>
      <c r="K81">
        <v>500000</v>
      </c>
      <c r="L81">
        <v>2600000</v>
      </c>
      <c r="M81">
        <v>0.1</v>
      </c>
      <c r="N81">
        <v>11520</v>
      </c>
      <c r="O81">
        <v>1.234852</v>
      </c>
      <c r="P81">
        <v>0</v>
      </c>
      <c r="Q81">
        <v>14225.49504</v>
      </c>
      <c r="R81">
        <f>H81 - G81 - I81 - P81</f>
        <v>0</v>
      </c>
      <c r="S81">
        <f>ROUND(Q81 - R81,4)</f>
        <v>0</v>
      </c>
    </row>
    <row r="82" spans="1:19">
      <c r="A82" t="s">
        <v>142</v>
      </c>
      <c r="B82" t="s">
        <v>19</v>
      </c>
      <c r="C82" t="s">
        <v>143</v>
      </c>
      <c r="D82" t="s">
        <v>144</v>
      </c>
      <c r="E82" t="s">
        <v>22</v>
      </c>
      <c r="F82" t="s">
        <v>23</v>
      </c>
      <c r="G82">
        <v>278275988.4776915</v>
      </c>
      <c r="H82">
        <v>278315893.6226872</v>
      </c>
      <c r="I82">
        <v>0</v>
      </c>
      <c r="J82">
        <v>1000000</v>
      </c>
      <c r="K82">
        <v>0</v>
      </c>
      <c r="L82">
        <v>2746000</v>
      </c>
      <c r="M82">
        <v>0.1</v>
      </c>
      <c r="N82">
        <v>11519</v>
      </c>
      <c r="O82">
        <v>3.464289</v>
      </c>
      <c r="P82">
        <v>0</v>
      </c>
      <c r="Q82">
        <v>39905.144991</v>
      </c>
      <c r="R82">
        <f>H82 - G82 - I82 - P82</f>
        <v>0</v>
      </c>
      <c r="S82">
        <f>ROUND(Q82 - R82,4)</f>
        <v>0</v>
      </c>
    </row>
    <row r="83" spans="1:19">
      <c r="A83" t="s">
        <v>142</v>
      </c>
      <c r="B83" t="s">
        <v>19</v>
      </c>
      <c r="C83" t="s">
        <v>143</v>
      </c>
      <c r="D83" t="s">
        <v>144</v>
      </c>
      <c r="E83" t="s">
        <v>24</v>
      </c>
      <c r="F83" t="s">
        <v>23</v>
      </c>
      <c r="G83">
        <v>39969.79818488302</v>
      </c>
      <c r="H83">
        <v>43960.31268445677</v>
      </c>
      <c r="I83">
        <v>0</v>
      </c>
      <c r="J83">
        <v>100000</v>
      </c>
      <c r="K83">
        <v>0</v>
      </c>
      <c r="L83">
        <v>2746000</v>
      </c>
      <c r="M83">
        <v>0.1</v>
      </c>
      <c r="N83">
        <v>11519</v>
      </c>
      <c r="O83">
        <v>0.346429</v>
      </c>
      <c r="P83">
        <v>0</v>
      </c>
      <c r="Q83">
        <v>3990.515651</v>
      </c>
      <c r="R83">
        <f>H83 - G83 - I83 - P83</f>
        <v>0</v>
      </c>
      <c r="S83">
        <f>ROUND(Q83 - R83,4)</f>
        <v>0</v>
      </c>
    </row>
    <row r="84" spans="1:19">
      <c r="A84" t="s">
        <v>142</v>
      </c>
      <c r="B84" t="s">
        <v>19</v>
      </c>
      <c r="C84" t="s">
        <v>143</v>
      </c>
      <c r="D84" t="s">
        <v>144</v>
      </c>
      <c r="E84" t="s">
        <v>139</v>
      </c>
      <c r="F84" t="s">
        <v>23</v>
      </c>
      <c r="G84">
        <v>18533191.83036428</v>
      </c>
      <c r="H84">
        <v>18575088.59510636</v>
      </c>
      <c r="I84">
        <v>0</v>
      </c>
      <c r="J84">
        <v>1000000</v>
      </c>
      <c r="K84">
        <v>500000</v>
      </c>
      <c r="L84">
        <v>2746000</v>
      </c>
      <c r="M84">
        <v>0.1</v>
      </c>
      <c r="N84">
        <v>11518</v>
      </c>
      <c r="O84">
        <v>3.637503</v>
      </c>
      <c r="P84">
        <v>0</v>
      </c>
      <c r="Q84">
        <v>41896.759554</v>
      </c>
      <c r="R84">
        <f>H84 - G84 - I84 - P84</f>
        <v>0</v>
      </c>
      <c r="S84">
        <f>ROUND(Q84 - R84,4)</f>
        <v>0</v>
      </c>
    </row>
    <row r="85" spans="1:19">
      <c r="A85" t="s">
        <v>142</v>
      </c>
      <c r="B85" t="s">
        <v>19</v>
      </c>
      <c r="C85">
        <v>195163</v>
      </c>
      <c r="D85">
        <v>229718</v>
      </c>
      <c r="E85" t="s">
        <v>140</v>
      </c>
      <c r="F85" t="s">
        <v>141</v>
      </c>
      <c r="G85">
        <v>14226.50041799539</v>
      </c>
      <c r="H85">
        <v>32182.2567360271</v>
      </c>
      <c r="I85">
        <v>0</v>
      </c>
      <c r="K85">
        <v>500000</v>
      </c>
      <c r="L85">
        <v>2746000</v>
      </c>
      <c r="M85">
        <v>0.1</v>
      </c>
      <c r="N85">
        <v>11518</v>
      </c>
      <c r="O85">
        <v>1.55893</v>
      </c>
      <c r="P85">
        <v>0</v>
      </c>
      <c r="Q85">
        <v>17955.75574</v>
      </c>
      <c r="R85">
        <f>H85 - G85 - I85 - P85</f>
        <v>0</v>
      </c>
      <c r="S85">
        <f>ROUND(Q85 - R85,4)</f>
        <v>0</v>
      </c>
    </row>
    <row r="86" spans="1:19">
      <c r="A86" t="s">
        <v>142</v>
      </c>
      <c r="B86" t="s">
        <v>19</v>
      </c>
      <c r="C86" t="s">
        <v>143</v>
      </c>
      <c r="D86" t="s">
        <v>144</v>
      </c>
      <c r="E86" t="s">
        <v>145</v>
      </c>
      <c r="F86" t="s">
        <v>23</v>
      </c>
      <c r="I86">
        <v>0</v>
      </c>
      <c r="J86">
        <v>101000</v>
      </c>
      <c r="K86">
        <v>45000</v>
      </c>
      <c r="L86">
        <v>2746000</v>
      </c>
      <c r="M86">
        <v>0.1</v>
      </c>
      <c r="N86">
        <v>0</v>
      </c>
      <c r="O86">
        <v>0.365482</v>
      </c>
      <c r="P86">
        <v>0</v>
      </c>
      <c r="Q86">
        <v>0</v>
      </c>
      <c r="R86">
        <f>H86 - G86 - I86 - P86</f>
        <v>0</v>
      </c>
      <c r="S86">
        <f>ROUND(Q86 - R86,4)</f>
        <v>0</v>
      </c>
    </row>
    <row r="87" spans="1:19">
      <c r="A87" t="s">
        <v>142</v>
      </c>
      <c r="B87" t="s">
        <v>19</v>
      </c>
      <c r="C87">
        <v>195163</v>
      </c>
      <c r="D87">
        <v>229718</v>
      </c>
      <c r="E87" t="s">
        <v>146</v>
      </c>
      <c r="F87" t="s">
        <v>141</v>
      </c>
    </row>
    <row r="88" spans="1:19">
      <c r="A88" t="s">
        <v>147</v>
      </c>
      <c r="B88" t="s">
        <v>19</v>
      </c>
      <c r="C88" t="s">
        <v>148</v>
      </c>
      <c r="D88" t="s">
        <v>149</v>
      </c>
      <c r="E88" t="s">
        <v>22</v>
      </c>
      <c r="F88" t="s">
        <v>23</v>
      </c>
      <c r="G88">
        <v>278315893.6226872</v>
      </c>
      <c r="H88">
        <v>278355802.2371905</v>
      </c>
      <c r="I88">
        <v>0</v>
      </c>
      <c r="J88">
        <v>1000000</v>
      </c>
      <c r="K88">
        <v>0</v>
      </c>
      <c r="L88">
        <v>2746000</v>
      </c>
      <c r="M88">
        <v>0.1</v>
      </c>
      <c r="N88">
        <v>11521</v>
      </c>
      <c r="O88">
        <v>3.464289</v>
      </c>
      <c r="P88">
        <v>0.005259072</v>
      </c>
      <c r="Q88">
        <v>39912.073569</v>
      </c>
      <c r="R88">
        <f>H88 - G88 - I88 - P88</f>
        <v>0</v>
      </c>
      <c r="S88">
        <f>ROUND(Q88 - R88,4)</f>
        <v>0</v>
      </c>
    </row>
    <row r="89" spans="1:19">
      <c r="A89" t="s">
        <v>147</v>
      </c>
      <c r="B89" t="s">
        <v>19</v>
      </c>
      <c r="C89" t="s">
        <v>148</v>
      </c>
      <c r="D89" t="s">
        <v>149</v>
      </c>
      <c r="E89" t="s">
        <v>24</v>
      </c>
      <c r="F89" t="s">
        <v>23</v>
      </c>
      <c r="G89">
        <v>43960.31268445677</v>
      </c>
      <c r="H89">
        <v>47951.16834434357</v>
      </c>
      <c r="I89">
        <v>-0.005324769</v>
      </c>
      <c r="J89">
        <v>100000</v>
      </c>
      <c r="K89">
        <v>0</v>
      </c>
      <c r="L89">
        <v>2746000</v>
      </c>
      <c r="M89">
        <v>0.1</v>
      </c>
      <c r="N89">
        <v>11521</v>
      </c>
      <c r="O89">
        <v>0.346429</v>
      </c>
      <c r="P89">
        <v>0</v>
      </c>
      <c r="Q89">
        <v>3991.208509</v>
      </c>
      <c r="R89">
        <f>H89 - G89 - I89 - P89</f>
        <v>0</v>
      </c>
      <c r="S89">
        <f>ROUND(Q89 - R89,4)</f>
        <v>0</v>
      </c>
    </row>
    <row r="90" spans="1:19">
      <c r="A90" t="s">
        <v>147</v>
      </c>
      <c r="B90" t="s">
        <v>19</v>
      </c>
      <c r="C90" t="s">
        <v>148</v>
      </c>
      <c r="D90" t="s">
        <v>149</v>
      </c>
      <c r="E90" t="s">
        <v>139</v>
      </c>
      <c r="F90" t="s">
        <v>23</v>
      </c>
      <c r="G90">
        <v>18575088.59510636</v>
      </c>
      <c r="H90">
        <v>18616992.63490541</v>
      </c>
      <c r="I90">
        <v>0</v>
      </c>
      <c r="J90">
        <v>1000000</v>
      </c>
      <c r="K90">
        <v>500000</v>
      </c>
      <c r="L90">
        <v>2746000</v>
      </c>
      <c r="M90">
        <v>0.1</v>
      </c>
      <c r="N90">
        <v>11522</v>
      </c>
      <c r="O90">
        <v>3.637503</v>
      </c>
      <c r="P90">
        <v>6.5697e-05</v>
      </c>
      <c r="Q90">
        <v>41911.309566</v>
      </c>
      <c r="R90">
        <f>H90 - G90 - I90 - P90</f>
        <v>0</v>
      </c>
      <c r="S90">
        <f>ROUND(Q90 - R90,4)</f>
        <v>0</v>
      </c>
    </row>
    <row r="91" spans="1:19">
      <c r="A91" t="s">
        <v>147</v>
      </c>
      <c r="B91" t="s">
        <v>19</v>
      </c>
      <c r="C91">
        <v>229719</v>
      </c>
      <c r="D91">
        <v>264278</v>
      </c>
      <c r="E91" t="s">
        <v>140</v>
      </c>
      <c r="F91" t="s">
        <v>141</v>
      </c>
      <c r="G91">
        <v>32182.2567360271</v>
      </c>
      <c r="H91">
        <v>50141.13091415918</v>
      </c>
      <c r="I91">
        <v>0</v>
      </c>
      <c r="K91">
        <v>500000</v>
      </c>
      <c r="L91">
        <v>2746000</v>
      </c>
      <c r="M91">
        <v>0.1</v>
      </c>
      <c r="N91">
        <v>11522</v>
      </c>
      <c r="O91">
        <v>1.55893</v>
      </c>
      <c r="P91">
        <v>0</v>
      </c>
      <c r="Q91">
        <v>17961.99146</v>
      </c>
      <c r="R91">
        <f>H91 - G91 - I91 - P91</f>
        <v>0</v>
      </c>
      <c r="S91">
        <f>ROUND(Q91 - R91,4)</f>
        <v>0</v>
      </c>
    </row>
    <row r="92" spans="1:19">
      <c r="A92" t="s">
        <v>147</v>
      </c>
      <c r="B92" t="s">
        <v>19</v>
      </c>
      <c r="C92" t="s">
        <v>148</v>
      </c>
      <c r="D92" t="s">
        <v>149</v>
      </c>
      <c r="E92" t="s">
        <v>145</v>
      </c>
      <c r="F92" t="s">
        <v>23</v>
      </c>
      <c r="I92">
        <v>0</v>
      </c>
      <c r="J92">
        <v>101000</v>
      </c>
      <c r="K92">
        <v>45000</v>
      </c>
      <c r="L92">
        <v>2746000</v>
      </c>
      <c r="M92">
        <v>0.1</v>
      </c>
      <c r="N92">
        <v>0</v>
      </c>
      <c r="O92">
        <v>0.365482</v>
      </c>
      <c r="P92">
        <v>0</v>
      </c>
      <c r="Q92">
        <v>0</v>
      </c>
      <c r="R92">
        <f>H92 - G92 - I92 - P92</f>
        <v>0</v>
      </c>
      <c r="S92">
        <f>ROUND(Q92 - R92,4)</f>
        <v>0</v>
      </c>
    </row>
    <row r="93" spans="1:19">
      <c r="A93" t="s">
        <v>147</v>
      </c>
      <c r="B93" t="s">
        <v>19</v>
      </c>
      <c r="C93">
        <v>229719</v>
      </c>
      <c r="D93">
        <v>264278</v>
      </c>
      <c r="E93" t="s">
        <v>146</v>
      </c>
      <c r="F93" t="s">
        <v>141</v>
      </c>
    </row>
    <row r="94" spans="1:19">
      <c r="A94" t="s">
        <v>150</v>
      </c>
      <c r="B94" t="s">
        <v>19</v>
      </c>
      <c r="C94" t="s">
        <v>151</v>
      </c>
      <c r="D94" t="s">
        <v>152</v>
      </c>
      <c r="E94" t="s">
        <v>22</v>
      </c>
      <c r="F94" t="s">
        <v>23</v>
      </c>
      <c r="G94">
        <v>278355805.7014795</v>
      </c>
      <c r="H94">
        <v>278402394.2887155</v>
      </c>
      <c r="I94">
        <v>-5.0568e-05</v>
      </c>
      <c r="J94">
        <v>1000000</v>
      </c>
      <c r="K94">
        <v>0</v>
      </c>
      <c r="L94">
        <v>2646000</v>
      </c>
      <c r="M94">
        <v>0.1</v>
      </c>
      <c r="N94">
        <v>17278</v>
      </c>
      <c r="O94">
        <v>2.696411</v>
      </c>
      <c r="P94">
        <v>5.0568e-05</v>
      </c>
      <c r="Q94">
        <v>46588.589258</v>
      </c>
      <c r="R94">
        <f>H94 - G94 - I94 - P94</f>
        <v>0</v>
      </c>
      <c r="S94">
        <f>ROUND(Q94 - R94,4)</f>
        <v>0</v>
      </c>
    </row>
    <row r="95" spans="1:19">
      <c r="A95" t="s">
        <v>150</v>
      </c>
      <c r="B95" t="s">
        <v>19</v>
      </c>
      <c r="C95" t="s">
        <v>151</v>
      </c>
      <c r="D95" t="s">
        <v>152</v>
      </c>
      <c r="E95" t="s">
        <v>145</v>
      </c>
      <c r="F95" t="s">
        <v>23</v>
      </c>
      <c r="I95">
        <v>0</v>
      </c>
      <c r="J95">
        <v>101000</v>
      </c>
      <c r="K95">
        <v>45000</v>
      </c>
      <c r="L95">
        <v>2646000</v>
      </c>
      <c r="M95">
        <v>0.1</v>
      </c>
      <c r="N95">
        <v>0</v>
      </c>
      <c r="O95">
        <v>0.284471</v>
      </c>
      <c r="P95">
        <v>0</v>
      </c>
      <c r="Q95">
        <v>0</v>
      </c>
      <c r="R95">
        <f>H95 - G95 - I95 - P95</f>
        <v>0</v>
      </c>
      <c r="S95">
        <f>ROUND(Q95 - R95,4)</f>
        <v>0</v>
      </c>
    </row>
    <row r="96" spans="1:19">
      <c r="A96" t="s">
        <v>150</v>
      </c>
      <c r="B96" t="s">
        <v>19</v>
      </c>
      <c r="C96">
        <v>264283</v>
      </c>
      <c r="D96">
        <v>298838</v>
      </c>
      <c r="E96" t="s">
        <v>146</v>
      </c>
      <c r="F96" t="s">
        <v>141</v>
      </c>
    </row>
    <row r="97" spans="1:19">
      <c r="A97" t="s">
        <v>150</v>
      </c>
      <c r="B97" t="s">
        <v>19</v>
      </c>
      <c r="C97" t="s">
        <v>151</v>
      </c>
      <c r="D97" t="s">
        <v>152</v>
      </c>
      <c r="E97" t="s">
        <v>139</v>
      </c>
      <c r="F97" t="s">
        <v>23</v>
      </c>
      <c r="G97">
        <v>18616999.90991231</v>
      </c>
      <c r="H97">
        <v>18665917.92651012</v>
      </c>
      <c r="I97">
        <v>0</v>
      </c>
      <c r="J97">
        <v>1000000</v>
      </c>
      <c r="K97">
        <v>500000</v>
      </c>
      <c r="L97">
        <v>2646000</v>
      </c>
      <c r="M97">
        <v>0.1</v>
      </c>
      <c r="N97">
        <v>17278</v>
      </c>
      <c r="O97">
        <v>2.831231</v>
      </c>
      <c r="P97">
        <v>0</v>
      </c>
      <c r="Q97">
        <v>48918.009218</v>
      </c>
      <c r="R97">
        <f>H97 - G97 - I97 - P97</f>
        <v>0</v>
      </c>
      <c r="S97">
        <f>ROUND(Q97 - R97,4)</f>
        <v>0</v>
      </c>
    </row>
    <row r="98" spans="1:19">
      <c r="A98" t="s">
        <v>150</v>
      </c>
      <c r="B98" t="s">
        <v>19</v>
      </c>
      <c r="C98">
        <v>264283</v>
      </c>
      <c r="D98">
        <v>298838</v>
      </c>
      <c r="E98" t="s">
        <v>140</v>
      </c>
      <c r="F98" t="s">
        <v>141</v>
      </c>
      <c r="G98">
        <v>50144.24877425955</v>
      </c>
      <c r="H98">
        <v>71109.11303046432</v>
      </c>
      <c r="I98">
        <v>0</v>
      </c>
      <c r="K98">
        <v>500000</v>
      </c>
      <c r="L98">
        <v>2646000</v>
      </c>
      <c r="M98">
        <v>0.1</v>
      </c>
      <c r="N98">
        <v>17278</v>
      </c>
      <c r="O98">
        <v>1.213385</v>
      </c>
      <c r="P98">
        <v>0</v>
      </c>
      <c r="Q98">
        <v>20964.86603</v>
      </c>
      <c r="R98">
        <f>H98 - G98 - I98 - P98</f>
        <v>0</v>
      </c>
      <c r="S98">
        <f>ROUND(Q98 - R98,4)</f>
        <v>0</v>
      </c>
    </row>
    <row r="99" spans="1:19">
      <c r="A99" t="s">
        <v>153</v>
      </c>
      <c r="B99" t="s">
        <v>19</v>
      </c>
      <c r="C99" t="s">
        <v>154</v>
      </c>
      <c r="D99" t="s">
        <v>155</v>
      </c>
      <c r="E99" t="s">
        <v>22</v>
      </c>
      <c r="F99" t="s">
        <v>23</v>
      </c>
      <c r="G99">
        <v>278402394.2887155</v>
      </c>
      <c r="H99">
        <v>278448988.2687733</v>
      </c>
      <c r="I99">
        <v>0</v>
      </c>
      <c r="J99">
        <v>1000000</v>
      </c>
      <c r="K99">
        <v>0</v>
      </c>
      <c r="L99">
        <v>2646000</v>
      </c>
      <c r="M99">
        <v>0.1</v>
      </c>
      <c r="N99">
        <v>17280</v>
      </c>
      <c r="O99">
        <v>2.696411</v>
      </c>
      <c r="P99">
        <v>0</v>
      </c>
      <c r="Q99">
        <v>46593.98208</v>
      </c>
      <c r="R99">
        <f>H99 - G99 - I99 - P99</f>
        <v>0</v>
      </c>
      <c r="S99">
        <f>ROUND(Q99 - R99,4)</f>
        <v>0</v>
      </c>
    </row>
    <row r="100" spans="1:19">
      <c r="A100" t="s">
        <v>153</v>
      </c>
      <c r="B100" t="s">
        <v>19</v>
      </c>
      <c r="C100" t="s">
        <v>154</v>
      </c>
      <c r="D100" t="s">
        <v>155</v>
      </c>
      <c r="E100" t="s">
        <v>145</v>
      </c>
      <c r="F100" t="s">
        <v>23</v>
      </c>
      <c r="I100">
        <v>0</v>
      </c>
      <c r="J100">
        <v>101000</v>
      </c>
      <c r="K100">
        <v>45000</v>
      </c>
      <c r="L100">
        <v>2646000</v>
      </c>
      <c r="M100">
        <v>0.1</v>
      </c>
      <c r="N100">
        <v>0</v>
      </c>
      <c r="O100">
        <v>0.284471</v>
      </c>
      <c r="P100">
        <v>0</v>
      </c>
      <c r="Q100">
        <v>0</v>
      </c>
      <c r="R100">
        <f>H100 - G100 - I100 - P100</f>
        <v>0</v>
      </c>
      <c r="S100">
        <f>ROUND(Q100 - R100,4)</f>
        <v>0</v>
      </c>
    </row>
    <row r="101" spans="1:19">
      <c r="A101" t="s">
        <v>153</v>
      </c>
      <c r="B101" t="s">
        <v>19</v>
      </c>
      <c r="C101">
        <v>298839</v>
      </c>
      <c r="D101">
        <v>333398</v>
      </c>
      <c r="E101" t="s">
        <v>146</v>
      </c>
      <c r="F101" t="s">
        <v>141</v>
      </c>
    </row>
    <row r="102" spans="1:19">
      <c r="A102" t="s">
        <v>153</v>
      </c>
      <c r="B102" t="s">
        <v>19</v>
      </c>
      <c r="C102" t="s">
        <v>154</v>
      </c>
      <c r="D102" t="s">
        <v>155</v>
      </c>
      <c r="E102" t="s">
        <v>139</v>
      </c>
      <c r="F102" t="s">
        <v>23</v>
      </c>
      <c r="G102">
        <v>18665917.92651012</v>
      </c>
      <c r="H102">
        <v>18714841.60557078</v>
      </c>
      <c r="I102">
        <v>0</v>
      </c>
      <c r="J102">
        <v>1000000</v>
      </c>
      <c r="K102">
        <v>500000</v>
      </c>
      <c r="L102">
        <v>2646000</v>
      </c>
      <c r="M102">
        <v>0.1</v>
      </c>
      <c r="N102">
        <v>17280</v>
      </c>
      <c r="O102">
        <v>2.831231</v>
      </c>
      <c r="P102">
        <v>0</v>
      </c>
      <c r="Q102">
        <v>48923.67168</v>
      </c>
      <c r="R102">
        <f>H102 - G102 - I102 - P102</f>
        <v>0</v>
      </c>
      <c r="S102">
        <f>ROUND(Q102 - R102,4)</f>
        <v>0</v>
      </c>
    </row>
    <row r="103" spans="1:19">
      <c r="A103" t="s">
        <v>153</v>
      </c>
      <c r="B103" t="s">
        <v>19</v>
      </c>
      <c r="C103">
        <v>298839</v>
      </c>
      <c r="D103">
        <v>333398</v>
      </c>
      <c r="E103" t="s">
        <v>140</v>
      </c>
      <c r="F103" t="s">
        <v>141</v>
      </c>
      <c r="G103">
        <v>71109.11303046432</v>
      </c>
      <c r="H103">
        <v>92076.40405646375</v>
      </c>
      <c r="I103">
        <v>0</v>
      </c>
      <c r="K103">
        <v>500000</v>
      </c>
      <c r="L103">
        <v>2646000</v>
      </c>
      <c r="M103">
        <v>0.1</v>
      </c>
      <c r="N103">
        <v>17280</v>
      </c>
      <c r="O103">
        <v>1.213385</v>
      </c>
      <c r="P103">
        <v>0</v>
      </c>
      <c r="Q103">
        <v>20967.2928</v>
      </c>
      <c r="R103">
        <f>H103 - G103 - I103 - P103</f>
        <v>0</v>
      </c>
      <c r="S103">
        <f>ROUND(Q103 - R103,4)</f>
        <v>0</v>
      </c>
    </row>
    <row r="104" spans="1:19">
      <c r="A104" t="s">
        <v>156</v>
      </c>
      <c r="B104" t="s">
        <v>19</v>
      </c>
      <c r="C104" t="s">
        <v>157</v>
      </c>
      <c r="D104" t="s">
        <v>158</v>
      </c>
      <c r="E104" t="s">
        <v>22</v>
      </c>
      <c r="F104" t="s">
        <v>23</v>
      </c>
      <c r="G104">
        <v>278448988.2687733</v>
      </c>
      <c r="H104">
        <v>278495582.248831</v>
      </c>
      <c r="I104">
        <v>0</v>
      </c>
      <c r="J104">
        <v>1000000</v>
      </c>
      <c r="K104">
        <v>0</v>
      </c>
      <c r="L104">
        <v>2646000</v>
      </c>
      <c r="M104">
        <v>0.1</v>
      </c>
      <c r="N104">
        <v>17280</v>
      </c>
      <c r="O104">
        <v>2.696411</v>
      </c>
      <c r="P104">
        <v>0</v>
      </c>
      <c r="Q104">
        <v>46593.98208</v>
      </c>
      <c r="R104">
        <f>H104 - G104 - I104 - P104</f>
        <v>0</v>
      </c>
      <c r="S104">
        <f>ROUND(Q104 - R104,4)</f>
        <v>0</v>
      </c>
    </row>
    <row r="105" spans="1:19">
      <c r="A105" t="s">
        <v>156</v>
      </c>
      <c r="B105" t="s">
        <v>19</v>
      </c>
      <c r="C105" t="s">
        <v>157</v>
      </c>
      <c r="D105" t="s">
        <v>158</v>
      </c>
      <c r="E105" t="s">
        <v>145</v>
      </c>
      <c r="F105" t="s">
        <v>23</v>
      </c>
      <c r="I105">
        <v>-100000.01701</v>
      </c>
      <c r="J105">
        <v>101000</v>
      </c>
      <c r="K105">
        <v>45000</v>
      </c>
      <c r="L105">
        <v>2646000</v>
      </c>
      <c r="M105">
        <v>0.1</v>
      </c>
      <c r="N105">
        <v>0</v>
      </c>
      <c r="O105">
        <v>0.284471</v>
      </c>
      <c r="P105">
        <v>0</v>
      </c>
      <c r="Q105">
        <v>0</v>
      </c>
      <c r="R105">
        <f>H105 - G105 - I105 - P105</f>
        <v>0</v>
      </c>
      <c r="S105">
        <f>ROUND(Q105 - R105,4)</f>
        <v>0</v>
      </c>
    </row>
    <row r="106" spans="1:19">
      <c r="A106" t="s">
        <v>156</v>
      </c>
      <c r="B106" t="s">
        <v>19</v>
      </c>
      <c r="C106">
        <v>333399</v>
      </c>
      <c r="D106">
        <v>367958</v>
      </c>
      <c r="E106" t="s">
        <v>146</v>
      </c>
      <c r="F106" t="s">
        <v>141</v>
      </c>
    </row>
    <row r="107" spans="1:19">
      <c r="A107" t="s">
        <v>156</v>
      </c>
      <c r="B107" t="s">
        <v>19</v>
      </c>
      <c r="C107" t="s">
        <v>157</v>
      </c>
      <c r="D107" t="s">
        <v>158</v>
      </c>
      <c r="E107" t="s">
        <v>139</v>
      </c>
      <c r="F107" t="s">
        <v>23</v>
      </c>
      <c r="G107">
        <v>18714841.60557078</v>
      </c>
      <c r="H107">
        <v>18763765.30164145</v>
      </c>
      <c r="I107">
        <v>0</v>
      </c>
      <c r="J107">
        <v>1000000</v>
      </c>
      <c r="K107">
        <v>500000</v>
      </c>
      <c r="L107">
        <v>2646000</v>
      </c>
      <c r="M107">
        <v>0.1</v>
      </c>
      <c r="N107">
        <v>17280</v>
      </c>
      <c r="O107">
        <v>2.831231</v>
      </c>
      <c r="P107">
        <v>0.01701</v>
      </c>
      <c r="Q107">
        <v>48923.67168</v>
      </c>
      <c r="R107">
        <f>H107 - G107 - I107 - P107</f>
        <v>0</v>
      </c>
      <c r="S107">
        <f>ROUND(Q107 - R107,4)</f>
        <v>0</v>
      </c>
    </row>
    <row r="108" spans="1:19">
      <c r="A108" t="s">
        <v>156</v>
      </c>
      <c r="B108" t="s">
        <v>19</v>
      </c>
      <c r="C108">
        <v>333399</v>
      </c>
      <c r="D108">
        <v>367958</v>
      </c>
      <c r="E108" t="s">
        <v>140</v>
      </c>
      <c r="F108" t="s">
        <v>141</v>
      </c>
      <c r="G108">
        <v>92076.40405646375</v>
      </c>
      <c r="H108">
        <v>113043.6950824632</v>
      </c>
      <c r="I108">
        <v>0</v>
      </c>
      <c r="K108">
        <v>500000</v>
      </c>
      <c r="L108">
        <v>2646000</v>
      </c>
      <c r="M108">
        <v>0.1</v>
      </c>
      <c r="N108">
        <v>17280</v>
      </c>
      <c r="O108">
        <v>1.213385</v>
      </c>
      <c r="P108">
        <v>0</v>
      </c>
      <c r="Q108">
        <v>20967.2928</v>
      </c>
      <c r="R108">
        <f>H108 - G108 - I108 - P108</f>
        <v>0</v>
      </c>
      <c r="S108">
        <f>ROUND(Q108 - R108,4)</f>
        <v>0</v>
      </c>
    </row>
    <row r="109" spans="1:19">
      <c r="A109" t="s">
        <v>159</v>
      </c>
      <c r="B109" t="s">
        <v>19</v>
      </c>
      <c r="C109" t="s">
        <v>160</v>
      </c>
      <c r="D109" t="s">
        <v>161</v>
      </c>
      <c r="E109" t="s">
        <v>22</v>
      </c>
      <c r="F109" t="s">
        <v>23</v>
      </c>
      <c r="G109">
        <v>278495582.248831</v>
      </c>
      <c r="H109">
        <v>278496552.9567489</v>
      </c>
      <c r="I109">
        <v>0</v>
      </c>
      <c r="J109">
        <v>1000000</v>
      </c>
      <c r="K109">
        <v>0</v>
      </c>
      <c r="L109">
        <v>2646000</v>
      </c>
      <c r="M109">
        <v>0.1</v>
      </c>
      <c r="N109">
        <v>360</v>
      </c>
      <c r="O109">
        <v>2.696411</v>
      </c>
      <c r="P109">
        <v>0</v>
      </c>
      <c r="Q109">
        <v>970.70796</v>
      </c>
      <c r="R109">
        <f>H109 - G109 - I109 - P109</f>
        <v>0</v>
      </c>
      <c r="S109">
        <f>ROUND(Q109 - R109,4)</f>
        <v>0</v>
      </c>
    </row>
    <row r="110" spans="1:19">
      <c r="A110" t="s">
        <v>159</v>
      </c>
      <c r="B110" t="s">
        <v>19</v>
      </c>
      <c r="C110" t="s">
        <v>160</v>
      </c>
      <c r="D110" t="s">
        <v>161</v>
      </c>
      <c r="E110" t="s">
        <v>145</v>
      </c>
      <c r="F110" t="s">
        <v>23</v>
      </c>
      <c r="I110">
        <v>0</v>
      </c>
      <c r="J110">
        <v>101000</v>
      </c>
      <c r="K110">
        <v>45000</v>
      </c>
      <c r="L110">
        <v>2646000</v>
      </c>
      <c r="M110">
        <v>0.1</v>
      </c>
      <c r="N110">
        <v>0</v>
      </c>
      <c r="O110">
        <v>0.284471</v>
      </c>
      <c r="P110">
        <v>0</v>
      </c>
      <c r="Q110">
        <v>0</v>
      </c>
      <c r="R110">
        <f>H110 - G110 - I110 - P110</f>
        <v>0</v>
      </c>
      <c r="S110">
        <f>ROUND(Q110 - R110,4)</f>
        <v>0</v>
      </c>
    </row>
    <row r="111" spans="1:19">
      <c r="A111" t="s">
        <v>159</v>
      </c>
      <c r="B111" t="s">
        <v>19</v>
      </c>
      <c r="C111">
        <v>367959</v>
      </c>
      <c r="D111">
        <v>368678</v>
      </c>
      <c r="E111" t="s">
        <v>146</v>
      </c>
      <c r="F111" t="s">
        <v>141</v>
      </c>
    </row>
    <row r="112" spans="1:19">
      <c r="A112" t="s">
        <v>159</v>
      </c>
      <c r="B112" t="s">
        <v>19</v>
      </c>
      <c r="C112" t="s">
        <v>160</v>
      </c>
      <c r="D112" t="s">
        <v>161</v>
      </c>
      <c r="E112" t="s">
        <v>139</v>
      </c>
      <c r="F112" t="s">
        <v>23</v>
      </c>
      <c r="G112">
        <v>18763765.30164145</v>
      </c>
      <c r="H112">
        <v>18764784.54495521</v>
      </c>
      <c r="I112">
        <v>0</v>
      </c>
      <c r="J112">
        <v>1000000</v>
      </c>
      <c r="K112">
        <v>500000</v>
      </c>
      <c r="L112">
        <v>2646000</v>
      </c>
      <c r="M112">
        <v>0.1</v>
      </c>
      <c r="N112">
        <v>360</v>
      </c>
      <c r="O112">
        <v>2.831231</v>
      </c>
      <c r="P112">
        <v>0</v>
      </c>
      <c r="Q112">
        <v>1019.24316</v>
      </c>
      <c r="R112">
        <f>H112 - G112 - I112 - P112</f>
        <v>0</v>
      </c>
      <c r="S112">
        <f>ROUND(Q112 - R112,4)</f>
        <v>0</v>
      </c>
    </row>
    <row r="113" spans="1:19">
      <c r="A113" t="s">
        <v>159</v>
      </c>
      <c r="B113" t="s">
        <v>19</v>
      </c>
      <c r="C113">
        <v>367959</v>
      </c>
      <c r="D113">
        <v>368678</v>
      </c>
      <c r="E113" t="s">
        <v>140</v>
      </c>
      <c r="F113" t="s">
        <v>141</v>
      </c>
      <c r="G113">
        <v>113043.6950824632</v>
      </c>
      <c r="H113">
        <v>113480.5136455048</v>
      </c>
      <c r="I113">
        <v>0</v>
      </c>
      <c r="K113">
        <v>500000</v>
      </c>
      <c r="L113">
        <v>2646000</v>
      </c>
      <c r="M113">
        <v>0.1</v>
      </c>
      <c r="N113">
        <v>360</v>
      </c>
      <c r="O113">
        <v>1.213385</v>
      </c>
      <c r="P113">
        <v>0</v>
      </c>
      <c r="Q113">
        <v>436.8186</v>
      </c>
      <c r="R113">
        <f>H113 - G113 - I113 - P113</f>
        <v>0</v>
      </c>
      <c r="S113">
        <f>ROUND(Q113 - R113,4)</f>
        <v>0</v>
      </c>
    </row>
    <row r="114" spans="1:19">
      <c r="A114" t="s">
        <v>162</v>
      </c>
      <c r="B114" t="s">
        <v>19</v>
      </c>
      <c r="C114" t="s">
        <v>163</v>
      </c>
      <c r="D114" t="s">
        <v>164</v>
      </c>
      <c r="E114" t="s">
        <v>22</v>
      </c>
      <c r="F114" t="s">
        <v>23</v>
      </c>
      <c r="G114">
        <v>278496552.9567489</v>
      </c>
      <c r="H114">
        <v>278497523.6646668</v>
      </c>
      <c r="I114">
        <v>0</v>
      </c>
      <c r="J114">
        <v>1000000</v>
      </c>
      <c r="K114">
        <v>0</v>
      </c>
      <c r="L114">
        <v>2646000</v>
      </c>
      <c r="M114">
        <v>0.1</v>
      </c>
      <c r="N114">
        <v>360</v>
      </c>
      <c r="O114">
        <v>2.696411</v>
      </c>
      <c r="P114">
        <v>0</v>
      </c>
      <c r="Q114">
        <v>970.70796</v>
      </c>
      <c r="R114">
        <f>H114 - G114 - I114 - P114</f>
        <v>0</v>
      </c>
      <c r="S114">
        <f>ROUND(Q114 - R114,4)</f>
        <v>0</v>
      </c>
    </row>
    <row r="115" spans="1:19">
      <c r="A115" t="s">
        <v>162</v>
      </c>
      <c r="B115" t="s">
        <v>19</v>
      </c>
      <c r="C115" t="s">
        <v>163</v>
      </c>
      <c r="D115" t="s">
        <v>164</v>
      </c>
      <c r="E115" t="s">
        <v>145</v>
      </c>
      <c r="F115" t="s">
        <v>23</v>
      </c>
      <c r="I115">
        <v>0</v>
      </c>
      <c r="J115">
        <v>101000</v>
      </c>
      <c r="K115">
        <v>45000</v>
      </c>
      <c r="L115">
        <v>2646000</v>
      </c>
      <c r="M115">
        <v>0.1</v>
      </c>
      <c r="N115">
        <v>0</v>
      </c>
      <c r="O115">
        <v>0.284471</v>
      </c>
      <c r="P115">
        <v>0</v>
      </c>
      <c r="Q115">
        <v>0</v>
      </c>
      <c r="R115">
        <f>H115 - G115 - I115 - P115</f>
        <v>0</v>
      </c>
      <c r="S115">
        <f>ROUND(Q115 - R115,4)</f>
        <v>0</v>
      </c>
    </row>
    <row r="116" spans="1:19">
      <c r="A116" t="s">
        <v>162</v>
      </c>
      <c r="B116" t="s">
        <v>19</v>
      </c>
      <c r="C116">
        <v>368679</v>
      </c>
      <c r="D116">
        <v>369398</v>
      </c>
      <c r="E116" t="s">
        <v>146</v>
      </c>
      <c r="F116" t="s">
        <v>141</v>
      </c>
    </row>
    <row r="117" spans="1:19">
      <c r="A117" t="s">
        <v>162</v>
      </c>
      <c r="B117" t="s">
        <v>19</v>
      </c>
      <c r="C117" t="s">
        <v>163</v>
      </c>
      <c r="D117" t="s">
        <v>164</v>
      </c>
      <c r="E117" t="s">
        <v>139</v>
      </c>
      <c r="F117" t="s">
        <v>23</v>
      </c>
      <c r="G117">
        <v>18764784.54495521</v>
      </c>
      <c r="H117">
        <v>18765803.78826898</v>
      </c>
      <c r="I117">
        <v>0</v>
      </c>
      <c r="J117">
        <v>1000000</v>
      </c>
      <c r="K117">
        <v>500000</v>
      </c>
      <c r="L117">
        <v>2646000</v>
      </c>
      <c r="M117">
        <v>0.1</v>
      </c>
      <c r="N117">
        <v>360</v>
      </c>
      <c r="O117">
        <v>2.831231</v>
      </c>
      <c r="P117">
        <v>0</v>
      </c>
      <c r="Q117">
        <v>1019.24316</v>
      </c>
      <c r="R117">
        <f>H117 - G117 - I117 - P117</f>
        <v>0</v>
      </c>
      <c r="S117">
        <f>ROUND(Q117 - R117,4)</f>
        <v>0</v>
      </c>
    </row>
    <row r="118" spans="1:19">
      <c r="A118" t="s">
        <v>162</v>
      </c>
      <c r="B118" t="s">
        <v>19</v>
      </c>
      <c r="C118">
        <v>368679</v>
      </c>
      <c r="D118">
        <v>369398</v>
      </c>
      <c r="E118" t="s">
        <v>140</v>
      </c>
      <c r="F118" t="s">
        <v>141</v>
      </c>
      <c r="G118">
        <v>113480.5136455048</v>
      </c>
      <c r="H118">
        <v>113917.3322085465</v>
      </c>
      <c r="I118">
        <v>0</v>
      </c>
      <c r="K118">
        <v>500000</v>
      </c>
      <c r="L118">
        <v>2646000</v>
      </c>
      <c r="M118">
        <v>0.1</v>
      </c>
      <c r="N118">
        <v>360</v>
      </c>
      <c r="O118">
        <v>1.213385</v>
      </c>
      <c r="P118">
        <v>0</v>
      </c>
      <c r="Q118">
        <v>436.8186</v>
      </c>
      <c r="R118">
        <f>H118 - G118 - I118 - P118</f>
        <v>0</v>
      </c>
      <c r="S118">
        <f>ROUND(Q118 - R118,4)</f>
        <v>0</v>
      </c>
    </row>
    <row r="119" spans="1:19">
      <c r="A119" t="s">
        <v>165</v>
      </c>
      <c r="B119" t="s">
        <v>19</v>
      </c>
      <c r="C119" t="s">
        <v>166</v>
      </c>
      <c r="D119" t="s">
        <v>167</v>
      </c>
      <c r="E119" t="s">
        <v>22</v>
      </c>
      <c r="F119" t="s">
        <v>23</v>
      </c>
      <c r="G119">
        <v>278497523.6646668</v>
      </c>
      <c r="H119">
        <v>278498494.3725846</v>
      </c>
      <c r="I119">
        <v>0</v>
      </c>
      <c r="J119">
        <v>1000000</v>
      </c>
      <c r="K119">
        <v>0</v>
      </c>
      <c r="L119">
        <v>2646000</v>
      </c>
      <c r="M119">
        <v>0.1</v>
      </c>
      <c r="N119">
        <v>360</v>
      </c>
      <c r="O119">
        <v>2.696411</v>
      </c>
      <c r="P119">
        <v>0</v>
      </c>
      <c r="Q119">
        <v>970.70796</v>
      </c>
      <c r="R119">
        <f>H119 - G119 - I119 - P119</f>
        <v>0</v>
      </c>
      <c r="S119">
        <f>ROUND(Q119 - R119,4)</f>
        <v>0</v>
      </c>
    </row>
    <row r="120" spans="1:19">
      <c r="A120" t="s">
        <v>165</v>
      </c>
      <c r="B120" t="s">
        <v>19</v>
      </c>
      <c r="C120" t="s">
        <v>166</v>
      </c>
      <c r="D120" t="s">
        <v>167</v>
      </c>
      <c r="E120" t="s">
        <v>145</v>
      </c>
      <c r="F120" t="s">
        <v>23</v>
      </c>
      <c r="I120">
        <v>0</v>
      </c>
      <c r="J120">
        <v>101000</v>
      </c>
      <c r="K120">
        <v>45000</v>
      </c>
      <c r="L120">
        <v>2646000</v>
      </c>
      <c r="M120">
        <v>0.1</v>
      </c>
      <c r="N120">
        <v>0</v>
      </c>
      <c r="O120">
        <v>0.284471</v>
      </c>
      <c r="P120">
        <v>0</v>
      </c>
      <c r="Q120">
        <v>0</v>
      </c>
      <c r="R120">
        <f>H120 - G120 - I120 - P120</f>
        <v>0</v>
      </c>
      <c r="S120">
        <f>ROUND(Q120 - R120,4)</f>
        <v>0</v>
      </c>
    </row>
    <row r="121" spans="1:19">
      <c r="A121" t="s">
        <v>165</v>
      </c>
      <c r="B121" t="s">
        <v>19</v>
      </c>
      <c r="C121">
        <v>369399</v>
      </c>
      <c r="D121">
        <v>370118</v>
      </c>
      <c r="E121" t="s">
        <v>146</v>
      </c>
      <c r="F121" t="s">
        <v>141</v>
      </c>
    </row>
    <row r="122" spans="1:19">
      <c r="A122" t="s">
        <v>165</v>
      </c>
      <c r="B122" t="s">
        <v>19</v>
      </c>
      <c r="C122" t="s">
        <v>166</v>
      </c>
      <c r="D122" t="s">
        <v>167</v>
      </c>
      <c r="E122" t="s">
        <v>139</v>
      </c>
      <c r="F122" t="s">
        <v>23</v>
      </c>
      <c r="G122">
        <v>18765803.78826898</v>
      </c>
      <c r="H122">
        <v>18766823.03158274</v>
      </c>
      <c r="I122">
        <v>0</v>
      </c>
      <c r="J122">
        <v>1000000</v>
      </c>
      <c r="K122">
        <v>500000</v>
      </c>
      <c r="L122">
        <v>2646000</v>
      </c>
      <c r="M122">
        <v>0.1</v>
      </c>
      <c r="N122">
        <v>360</v>
      </c>
      <c r="O122">
        <v>2.831231</v>
      </c>
      <c r="P122">
        <v>0</v>
      </c>
      <c r="Q122">
        <v>1019.24316</v>
      </c>
      <c r="R122">
        <f>H122 - G122 - I122 - P122</f>
        <v>0</v>
      </c>
      <c r="S122">
        <f>ROUND(Q122 - R122,4)</f>
        <v>0</v>
      </c>
    </row>
    <row r="123" spans="1:19">
      <c r="A123" t="s">
        <v>165</v>
      </c>
      <c r="B123" t="s">
        <v>19</v>
      </c>
      <c r="C123">
        <v>369399</v>
      </c>
      <c r="D123">
        <v>370118</v>
      </c>
      <c r="E123" t="s">
        <v>140</v>
      </c>
      <c r="F123" t="s">
        <v>141</v>
      </c>
      <c r="G123">
        <v>113917.3322085465</v>
      </c>
      <c r="H123">
        <v>114354.1507715882</v>
      </c>
      <c r="I123">
        <v>0</v>
      </c>
      <c r="K123">
        <v>500000</v>
      </c>
      <c r="L123">
        <v>2646000</v>
      </c>
      <c r="M123">
        <v>0.1</v>
      </c>
      <c r="N123">
        <v>360</v>
      </c>
      <c r="O123">
        <v>1.213385</v>
      </c>
      <c r="P123">
        <v>0</v>
      </c>
      <c r="Q123">
        <v>436.8186</v>
      </c>
      <c r="R123">
        <f>H123 - G123 - I123 - P123</f>
        <v>0</v>
      </c>
      <c r="S123">
        <f>ROUND(Q123 - R123,4)</f>
        <v>0</v>
      </c>
    </row>
    <row r="124" spans="1:19">
      <c r="A124" t="s">
        <v>168</v>
      </c>
      <c r="B124" t="s">
        <v>19</v>
      </c>
      <c r="C124" t="s">
        <v>169</v>
      </c>
      <c r="D124" t="s">
        <v>170</v>
      </c>
      <c r="E124" t="s">
        <v>22</v>
      </c>
      <c r="F124" t="s">
        <v>23</v>
      </c>
      <c r="G124">
        <v>278498494.3725846</v>
      </c>
      <c r="H124">
        <v>278499465.0805025</v>
      </c>
      <c r="I124">
        <v>0</v>
      </c>
      <c r="J124">
        <v>1000000</v>
      </c>
      <c r="K124">
        <v>0</v>
      </c>
      <c r="L124">
        <v>2646000</v>
      </c>
      <c r="M124">
        <v>0.1</v>
      </c>
      <c r="N124">
        <v>360</v>
      </c>
      <c r="O124">
        <v>2.696411</v>
      </c>
      <c r="P124">
        <v>0</v>
      </c>
      <c r="Q124">
        <v>970.70796</v>
      </c>
      <c r="R124">
        <f>H124 - G124 - I124 - P124</f>
        <v>0</v>
      </c>
      <c r="S124">
        <f>ROUND(Q124 - R124,4)</f>
        <v>0</v>
      </c>
    </row>
    <row r="125" spans="1:19">
      <c r="A125" t="s">
        <v>168</v>
      </c>
      <c r="B125" t="s">
        <v>19</v>
      </c>
      <c r="C125" t="s">
        <v>169</v>
      </c>
      <c r="D125" t="s">
        <v>170</v>
      </c>
      <c r="E125" t="s">
        <v>145</v>
      </c>
      <c r="F125" t="s">
        <v>23</v>
      </c>
      <c r="I125">
        <v>0</v>
      </c>
      <c r="J125">
        <v>101000</v>
      </c>
      <c r="K125">
        <v>45000</v>
      </c>
      <c r="L125">
        <v>2646000</v>
      </c>
      <c r="M125">
        <v>0.1</v>
      </c>
      <c r="N125">
        <v>0</v>
      </c>
      <c r="O125">
        <v>0.284471</v>
      </c>
      <c r="P125">
        <v>0</v>
      </c>
      <c r="Q125">
        <v>0</v>
      </c>
      <c r="R125">
        <f>H125 - G125 - I125 - P125</f>
        <v>0</v>
      </c>
      <c r="S125">
        <f>ROUND(Q125 - R125,4)</f>
        <v>0</v>
      </c>
    </row>
    <row r="126" spans="1:19">
      <c r="A126" t="s">
        <v>168</v>
      </c>
      <c r="B126" t="s">
        <v>19</v>
      </c>
      <c r="C126">
        <v>370119</v>
      </c>
      <c r="D126">
        <v>370838</v>
      </c>
      <c r="E126" t="s">
        <v>146</v>
      </c>
      <c r="F126" t="s">
        <v>141</v>
      </c>
    </row>
    <row r="127" spans="1:19">
      <c r="A127" t="s">
        <v>168</v>
      </c>
      <c r="B127" t="s">
        <v>19</v>
      </c>
      <c r="C127" t="s">
        <v>169</v>
      </c>
      <c r="D127" t="s">
        <v>170</v>
      </c>
      <c r="E127" t="s">
        <v>139</v>
      </c>
      <c r="F127" t="s">
        <v>23</v>
      </c>
      <c r="G127">
        <v>18766823.03158274</v>
      </c>
      <c r="H127">
        <v>18767842.2748965</v>
      </c>
      <c r="I127">
        <v>0</v>
      </c>
      <c r="J127">
        <v>1000000</v>
      </c>
      <c r="K127">
        <v>500000</v>
      </c>
      <c r="L127">
        <v>2646000</v>
      </c>
      <c r="M127">
        <v>0.1</v>
      </c>
      <c r="N127">
        <v>360</v>
      </c>
      <c r="O127">
        <v>2.831231</v>
      </c>
      <c r="P127">
        <v>0</v>
      </c>
      <c r="Q127">
        <v>1019.24316</v>
      </c>
      <c r="R127">
        <f>H127 - G127 - I127 - P127</f>
        <v>0</v>
      </c>
      <c r="S127">
        <f>ROUND(Q127 - R127,4)</f>
        <v>0</v>
      </c>
    </row>
    <row r="128" spans="1:19">
      <c r="A128" t="s">
        <v>168</v>
      </c>
      <c r="B128" t="s">
        <v>19</v>
      </c>
      <c r="C128">
        <v>370119</v>
      </c>
      <c r="D128">
        <v>370838</v>
      </c>
      <c r="E128" t="s">
        <v>140</v>
      </c>
      <c r="F128" t="s">
        <v>141</v>
      </c>
      <c r="G128">
        <v>114354.1507715882</v>
      </c>
      <c r="H128">
        <v>114790.9693346298</v>
      </c>
      <c r="I128">
        <v>0</v>
      </c>
      <c r="K128">
        <v>500000</v>
      </c>
      <c r="L128">
        <v>2646000</v>
      </c>
      <c r="M128">
        <v>0.1</v>
      </c>
      <c r="N128">
        <v>360</v>
      </c>
      <c r="O128">
        <v>1.213385</v>
      </c>
      <c r="P128">
        <v>0</v>
      </c>
      <c r="Q128">
        <v>436.8186</v>
      </c>
      <c r="R128">
        <f>H128 - G128 - I128 - P128</f>
        <v>0</v>
      </c>
      <c r="S128">
        <f>ROUND(Q128 - R128,4)</f>
        <v>0</v>
      </c>
    </row>
    <row r="129" spans="1:19">
      <c r="A129" t="s">
        <v>171</v>
      </c>
      <c r="B129" t="s">
        <v>19</v>
      </c>
      <c r="C129" t="s">
        <v>172</v>
      </c>
      <c r="D129" t="s">
        <v>173</v>
      </c>
      <c r="E129" t="s">
        <v>22</v>
      </c>
      <c r="F129" t="s">
        <v>23</v>
      </c>
      <c r="G129">
        <v>278499465.0805025</v>
      </c>
      <c r="H129">
        <v>278500435.7884204</v>
      </c>
      <c r="I129">
        <v>0</v>
      </c>
      <c r="J129">
        <v>1000000</v>
      </c>
      <c r="K129">
        <v>0</v>
      </c>
      <c r="L129">
        <v>2646000</v>
      </c>
      <c r="M129">
        <v>0.1</v>
      </c>
      <c r="N129">
        <v>360</v>
      </c>
      <c r="O129">
        <v>2.696411</v>
      </c>
      <c r="P129">
        <v>0</v>
      </c>
      <c r="Q129">
        <v>970.70796</v>
      </c>
      <c r="R129">
        <f>H129 - G129 - I129 - P129</f>
        <v>0</v>
      </c>
      <c r="S129">
        <f>ROUND(Q129 - R129,4)</f>
        <v>0</v>
      </c>
    </row>
    <row r="130" spans="1:19">
      <c r="A130" t="s">
        <v>171</v>
      </c>
      <c r="B130" t="s">
        <v>19</v>
      </c>
      <c r="C130" t="s">
        <v>172</v>
      </c>
      <c r="D130" t="s">
        <v>173</v>
      </c>
      <c r="E130" t="s">
        <v>145</v>
      </c>
      <c r="F130" t="s">
        <v>23</v>
      </c>
      <c r="I130">
        <v>0</v>
      </c>
      <c r="J130">
        <v>101000</v>
      </c>
      <c r="K130">
        <v>45000</v>
      </c>
      <c r="L130">
        <v>2646000</v>
      </c>
      <c r="M130">
        <v>0.1</v>
      </c>
      <c r="N130">
        <v>0</v>
      </c>
      <c r="O130">
        <v>0.284471</v>
      </c>
      <c r="P130">
        <v>0</v>
      </c>
      <c r="Q130">
        <v>0</v>
      </c>
      <c r="R130">
        <f>H130 - G130 - I130 - P130</f>
        <v>0</v>
      </c>
      <c r="S130">
        <f>ROUND(Q130 - R130,4)</f>
        <v>0</v>
      </c>
    </row>
    <row r="131" spans="1:19">
      <c r="A131" t="s">
        <v>171</v>
      </c>
      <c r="B131" t="s">
        <v>19</v>
      </c>
      <c r="C131">
        <v>370839</v>
      </c>
      <c r="D131">
        <v>371558</v>
      </c>
      <c r="E131" t="s">
        <v>146</v>
      </c>
      <c r="F131" t="s">
        <v>141</v>
      </c>
    </row>
    <row r="132" spans="1:19">
      <c r="A132" t="s">
        <v>171</v>
      </c>
      <c r="B132" t="s">
        <v>19</v>
      </c>
      <c r="C132" t="s">
        <v>172</v>
      </c>
      <c r="D132" t="s">
        <v>173</v>
      </c>
      <c r="E132" t="s">
        <v>139</v>
      </c>
      <c r="F132" t="s">
        <v>23</v>
      </c>
      <c r="G132">
        <v>18767842.2748965</v>
      </c>
      <c r="H132">
        <v>18768861.51821027</v>
      </c>
      <c r="I132">
        <v>0</v>
      </c>
      <c r="J132">
        <v>1000000</v>
      </c>
      <c r="K132">
        <v>500000</v>
      </c>
      <c r="L132">
        <v>2646000</v>
      </c>
      <c r="M132">
        <v>0.1</v>
      </c>
      <c r="N132">
        <v>360</v>
      </c>
      <c r="O132">
        <v>2.831231</v>
      </c>
      <c r="P132">
        <v>0</v>
      </c>
      <c r="Q132">
        <v>1019.24316</v>
      </c>
      <c r="R132">
        <f>H132 - G132 - I132 - P132</f>
        <v>0</v>
      </c>
      <c r="S132">
        <f>ROUND(Q132 - R132,4)</f>
        <v>0</v>
      </c>
    </row>
    <row r="133" spans="1:19">
      <c r="A133" t="s">
        <v>171</v>
      </c>
      <c r="B133" t="s">
        <v>19</v>
      </c>
      <c r="C133">
        <v>370839</v>
      </c>
      <c r="D133">
        <v>371558</v>
      </c>
      <c r="E133" t="s">
        <v>140</v>
      </c>
      <c r="F133" t="s">
        <v>141</v>
      </c>
      <c r="G133">
        <v>114790.9693346298</v>
      </c>
      <c r="H133">
        <v>115227.7878976715</v>
      </c>
      <c r="I133">
        <v>0</v>
      </c>
      <c r="K133">
        <v>500000</v>
      </c>
      <c r="L133">
        <v>2646000</v>
      </c>
      <c r="M133">
        <v>0.1</v>
      </c>
      <c r="N133">
        <v>360</v>
      </c>
      <c r="O133">
        <v>1.213385</v>
      </c>
      <c r="P133">
        <v>0</v>
      </c>
      <c r="Q133">
        <v>436.8186</v>
      </c>
      <c r="R133">
        <f>H133 - G133 - I133 - P133</f>
        <v>0</v>
      </c>
      <c r="S133">
        <f>ROUND(Q133 - R133,4)</f>
        <v>0</v>
      </c>
    </row>
    <row r="134" spans="1:19">
      <c r="A134" t="s">
        <v>174</v>
      </c>
      <c r="B134" t="s">
        <v>19</v>
      </c>
      <c r="C134" t="s">
        <v>175</v>
      </c>
      <c r="D134" t="s">
        <v>176</v>
      </c>
      <c r="E134" t="s">
        <v>22</v>
      </c>
      <c r="F134" t="s">
        <v>23</v>
      </c>
      <c r="G134">
        <v>278500435.7884204</v>
      </c>
      <c r="H134">
        <v>278501406.4963382</v>
      </c>
      <c r="I134">
        <v>0</v>
      </c>
      <c r="J134">
        <v>1000000</v>
      </c>
      <c r="K134">
        <v>0</v>
      </c>
      <c r="L134">
        <v>2646000</v>
      </c>
      <c r="M134">
        <v>0.1</v>
      </c>
      <c r="N134">
        <v>360</v>
      </c>
      <c r="O134">
        <v>2.696411</v>
      </c>
      <c r="P134">
        <v>0</v>
      </c>
      <c r="Q134">
        <v>970.70796</v>
      </c>
      <c r="R134">
        <f>H134 - G134 - I134 - P134</f>
        <v>0</v>
      </c>
      <c r="S134">
        <f>ROUND(Q134 - R134,4)</f>
        <v>0</v>
      </c>
    </row>
    <row r="135" spans="1:19">
      <c r="A135" t="s">
        <v>174</v>
      </c>
      <c r="B135" t="s">
        <v>19</v>
      </c>
      <c r="C135" t="s">
        <v>175</v>
      </c>
      <c r="D135" t="s">
        <v>176</v>
      </c>
      <c r="E135" t="s">
        <v>145</v>
      </c>
      <c r="F135" t="s">
        <v>23</v>
      </c>
      <c r="I135">
        <v>0</v>
      </c>
      <c r="J135">
        <v>101000</v>
      </c>
      <c r="K135">
        <v>45000</v>
      </c>
      <c r="L135">
        <v>2646000</v>
      </c>
      <c r="M135">
        <v>0.1</v>
      </c>
      <c r="N135">
        <v>0</v>
      </c>
      <c r="O135">
        <v>0.284471</v>
      </c>
      <c r="P135">
        <v>0</v>
      </c>
      <c r="Q135">
        <v>0</v>
      </c>
      <c r="R135">
        <f>H135 - G135 - I135 - P135</f>
        <v>0</v>
      </c>
      <c r="S135">
        <f>ROUND(Q135 - R135,4)</f>
        <v>0</v>
      </c>
    </row>
    <row r="136" spans="1:19">
      <c r="A136" t="s">
        <v>174</v>
      </c>
      <c r="B136" t="s">
        <v>19</v>
      </c>
      <c r="C136">
        <v>371559</v>
      </c>
      <c r="D136">
        <v>372278</v>
      </c>
      <c r="E136" t="s">
        <v>146</v>
      </c>
      <c r="F136" t="s">
        <v>141</v>
      </c>
    </row>
    <row r="137" spans="1:19">
      <c r="A137" t="s">
        <v>174</v>
      </c>
      <c r="B137" t="s">
        <v>19</v>
      </c>
      <c r="C137" t="s">
        <v>175</v>
      </c>
      <c r="D137" t="s">
        <v>176</v>
      </c>
      <c r="E137" t="s">
        <v>139</v>
      </c>
      <c r="F137" t="s">
        <v>23</v>
      </c>
      <c r="G137">
        <v>18768861.51821027</v>
      </c>
      <c r="H137">
        <v>18769880.76152403</v>
      </c>
      <c r="I137">
        <v>0</v>
      </c>
      <c r="J137">
        <v>1000000</v>
      </c>
      <c r="K137">
        <v>500000</v>
      </c>
      <c r="L137">
        <v>2646000</v>
      </c>
      <c r="M137">
        <v>0.1</v>
      </c>
      <c r="N137">
        <v>360</v>
      </c>
      <c r="O137">
        <v>2.831231</v>
      </c>
      <c r="P137">
        <v>0</v>
      </c>
      <c r="Q137">
        <v>1019.24316</v>
      </c>
      <c r="R137">
        <f>H137 - G137 - I137 - P137</f>
        <v>0</v>
      </c>
      <c r="S137">
        <f>ROUND(Q137 - R137,4)</f>
        <v>0</v>
      </c>
    </row>
    <row r="138" spans="1:19">
      <c r="A138" t="s">
        <v>174</v>
      </c>
      <c r="B138" t="s">
        <v>19</v>
      </c>
      <c r="C138">
        <v>371559</v>
      </c>
      <c r="D138">
        <v>372278</v>
      </c>
      <c r="E138" t="s">
        <v>140</v>
      </c>
      <c r="F138" t="s">
        <v>141</v>
      </c>
      <c r="G138">
        <v>115227.7878976715</v>
      </c>
      <c r="H138">
        <v>115664.6064607131</v>
      </c>
      <c r="I138">
        <v>0</v>
      </c>
      <c r="K138">
        <v>500000</v>
      </c>
      <c r="L138">
        <v>2646000</v>
      </c>
      <c r="M138">
        <v>0.1</v>
      </c>
      <c r="N138">
        <v>360</v>
      </c>
      <c r="O138">
        <v>1.213385</v>
      </c>
      <c r="P138">
        <v>0</v>
      </c>
      <c r="Q138">
        <v>436.8186</v>
      </c>
      <c r="R138">
        <f>H138 - G138 - I138 - P138</f>
        <v>0</v>
      </c>
      <c r="S138">
        <f>ROUND(Q138 - R138,4)</f>
        <v>0</v>
      </c>
    </row>
    <row r="139" spans="1:19">
      <c r="A139" t="s">
        <v>177</v>
      </c>
      <c r="B139" t="s">
        <v>19</v>
      </c>
      <c r="C139" t="s">
        <v>178</v>
      </c>
      <c r="D139" t="s">
        <v>179</v>
      </c>
      <c r="E139" t="s">
        <v>22</v>
      </c>
      <c r="F139" t="s">
        <v>23</v>
      </c>
      <c r="G139">
        <v>278501406.4963382</v>
      </c>
      <c r="H139">
        <v>278502377.2042561</v>
      </c>
      <c r="I139">
        <v>0</v>
      </c>
      <c r="J139">
        <v>1000000</v>
      </c>
      <c r="K139">
        <v>0</v>
      </c>
      <c r="L139">
        <v>2646000</v>
      </c>
      <c r="M139">
        <v>0.1</v>
      </c>
      <c r="N139">
        <v>360</v>
      </c>
      <c r="O139">
        <v>2.696411</v>
      </c>
      <c r="P139">
        <v>0</v>
      </c>
      <c r="Q139">
        <v>970.70796</v>
      </c>
      <c r="R139">
        <f>H139 - G139 - I139 - P139</f>
        <v>0</v>
      </c>
      <c r="S139">
        <f>ROUND(Q139 - R139,4)</f>
        <v>0</v>
      </c>
    </row>
    <row r="140" spans="1:19">
      <c r="A140" t="s">
        <v>177</v>
      </c>
      <c r="B140" t="s">
        <v>19</v>
      </c>
      <c r="C140" t="s">
        <v>178</v>
      </c>
      <c r="D140" t="s">
        <v>179</v>
      </c>
      <c r="E140" t="s">
        <v>145</v>
      </c>
      <c r="F140" t="s">
        <v>23</v>
      </c>
      <c r="I140">
        <v>0</v>
      </c>
      <c r="J140">
        <v>101000</v>
      </c>
      <c r="K140">
        <v>45000</v>
      </c>
      <c r="L140">
        <v>2646000</v>
      </c>
      <c r="M140">
        <v>0.1</v>
      </c>
      <c r="N140">
        <v>0</v>
      </c>
      <c r="O140">
        <v>0.284471</v>
      </c>
      <c r="P140">
        <v>0</v>
      </c>
      <c r="Q140">
        <v>0</v>
      </c>
      <c r="R140">
        <f>H140 - G140 - I140 - P140</f>
        <v>0</v>
      </c>
      <c r="S140">
        <f>ROUND(Q140 - R140,4)</f>
        <v>0</v>
      </c>
    </row>
    <row r="141" spans="1:19">
      <c r="A141" t="s">
        <v>177</v>
      </c>
      <c r="B141" t="s">
        <v>19</v>
      </c>
      <c r="C141">
        <v>372279</v>
      </c>
      <c r="D141">
        <v>372998</v>
      </c>
      <c r="E141" t="s">
        <v>146</v>
      </c>
      <c r="F141" t="s">
        <v>141</v>
      </c>
    </row>
    <row r="142" spans="1:19">
      <c r="A142" t="s">
        <v>177</v>
      </c>
      <c r="B142" t="s">
        <v>19</v>
      </c>
      <c r="C142" t="s">
        <v>178</v>
      </c>
      <c r="D142" t="s">
        <v>179</v>
      </c>
      <c r="E142" t="s">
        <v>139</v>
      </c>
      <c r="F142" t="s">
        <v>23</v>
      </c>
      <c r="G142">
        <v>18769880.76152403</v>
      </c>
      <c r="H142">
        <v>18770900.0048378</v>
      </c>
      <c r="I142">
        <v>0</v>
      </c>
      <c r="J142">
        <v>1000000</v>
      </c>
      <c r="K142">
        <v>500000</v>
      </c>
      <c r="L142">
        <v>2646000</v>
      </c>
      <c r="M142">
        <v>0.1</v>
      </c>
      <c r="N142">
        <v>360</v>
      </c>
      <c r="O142">
        <v>2.831231</v>
      </c>
      <c r="P142">
        <v>0</v>
      </c>
      <c r="Q142">
        <v>1019.24316</v>
      </c>
      <c r="R142">
        <f>H142 - G142 - I142 - P142</f>
        <v>0</v>
      </c>
      <c r="S142">
        <f>ROUND(Q142 - R142,4)</f>
        <v>0</v>
      </c>
    </row>
    <row r="143" spans="1:19">
      <c r="A143" t="s">
        <v>177</v>
      </c>
      <c r="B143" t="s">
        <v>19</v>
      </c>
      <c r="C143">
        <v>372279</v>
      </c>
      <c r="D143">
        <v>372998</v>
      </c>
      <c r="E143" t="s">
        <v>140</v>
      </c>
      <c r="F143" t="s">
        <v>141</v>
      </c>
      <c r="G143">
        <v>115664.6064607131</v>
      </c>
      <c r="H143">
        <v>116101.4250237548</v>
      </c>
      <c r="I143">
        <v>0</v>
      </c>
      <c r="K143">
        <v>500000</v>
      </c>
      <c r="L143">
        <v>2646000</v>
      </c>
      <c r="M143">
        <v>0.1</v>
      </c>
      <c r="N143">
        <v>360</v>
      </c>
      <c r="O143">
        <v>1.213385</v>
      </c>
      <c r="P143">
        <v>0</v>
      </c>
      <c r="Q143">
        <v>436.8186</v>
      </c>
      <c r="R143">
        <f>H143 - G143 - I143 - P143</f>
        <v>0</v>
      </c>
      <c r="S143">
        <f>ROUND(Q143 - R143,4)</f>
        <v>0</v>
      </c>
    </row>
    <row r="144" spans="1:19">
      <c r="A144" t="s">
        <v>180</v>
      </c>
      <c r="B144" t="s">
        <v>19</v>
      </c>
      <c r="C144" t="s">
        <v>181</v>
      </c>
      <c r="D144" t="s">
        <v>182</v>
      </c>
      <c r="E144" t="s">
        <v>22</v>
      </c>
      <c r="F144" t="s">
        <v>23</v>
      </c>
      <c r="G144">
        <v>278502377.2042561</v>
      </c>
      <c r="H144">
        <v>278503347.912174</v>
      </c>
      <c r="I144">
        <v>0</v>
      </c>
      <c r="J144">
        <v>1000000</v>
      </c>
      <c r="K144">
        <v>0</v>
      </c>
      <c r="L144">
        <v>2646000</v>
      </c>
      <c r="M144">
        <v>0.1</v>
      </c>
      <c r="N144">
        <v>360</v>
      </c>
      <c r="O144">
        <v>2.696411</v>
      </c>
      <c r="P144">
        <v>0</v>
      </c>
      <c r="Q144">
        <v>970.70796</v>
      </c>
      <c r="R144">
        <f>H144 - G144 - I144 - P144</f>
        <v>0</v>
      </c>
      <c r="S144">
        <f>ROUND(Q144 - R144,4)</f>
        <v>0</v>
      </c>
    </row>
    <row r="145" spans="1:19">
      <c r="A145" t="s">
        <v>180</v>
      </c>
      <c r="B145" t="s">
        <v>19</v>
      </c>
      <c r="C145" t="s">
        <v>181</v>
      </c>
      <c r="D145" t="s">
        <v>182</v>
      </c>
      <c r="E145" t="s">
        <v>145</v>
      </c>
      <c r="F145" t="s">
        <v>23</v>
      </c>
      <c r="I145">
        <v>0</v>
      </c>
      <c r="J145">
        <v>101000</v>
      </c>
      <c r="K145">
        <v>45000</v>
      </c>
      <c r="L145">
        <v>2646000</v>
      </c>
      <c r="M145">
        <v>0.1</v>
      </c>
      <c r="N145">
        <v>0</v>
      </c>
      <c r="O145">
        <v>0.284471</v>
      </c>
      <c r="P145">
        <v>0</v>
      </c>
      <c r="Q145">
        <v>0</v>
      </c>
      <c r="R145">
        <f>H145 - G145 - I145 - P145</f>
        <v>0</v>
      </c>
      <c r="S145">
        <f>ROUND(Q145 - R145,4)</f>
        <v>0</v>
      </c>
    </row>
    <row r="146" spans="1:19">
      <c r="A146" t="s">
        <v>180</v>
      </c>
      <c r="B146" t="s">
        <v>19</v>
      </c>
      <c r="C146">
        <v>372999</v>
      </c>
      <c r="D146">
        <v>373718</v>
      </c>
      <c r="E146" t="s">
        <v>146</v>
      </c>
      <c r="F146" t="s">
        <v>141</v>
      </c>
    </row>
    <row r="147" spans="1:19">
      <c r="A147" t="s">
        <v>180</v>
      </c>
      <c r="B147" t="s">
        <v>19</v>
      </c>
      <c r="C147" t="s">
        <v>181</v>
      </c>
      <c r="D147" t="s">
        <v>182</v>
      </c>
      <c r="E147" t="s">
        <v>139</v>
      </c>
      <c r="F147" t="s">
        <v>23</v>
      </c>
      <c r="G147">
        <v>18770900.0048378</v>
      </c>
      <c r="H147">
        <v>18771919.24815156</v>
      </c>
      <c r="I147">
        <v>0</v>
      </c>
      <c r="J147">
        <v>1000000</v>
      </c>
      <c r="K147">
        <v>500000</v>
      </c>
      <c r="L147">
        <v>2646000</v>
      </c>
      <c r="M147">
        <v>0.1</v>
      </c>
      <c r="N147">
        <v>360</v>
      </c>
      <c r="O147">
        <v>2.831231</v>
      </c>
      <c r="P147">
        <v>0</v>
      </c>
      <c r="Q147">
        <v>1019.24316</v>
      </c>
      <c r="R147">
        <f>H147 - G147 - I147 - P147</f>
        <v>0</v>
      </c>
      <c r="S147">
        <f>ROUND(Q147 - R147,4)</f>
        <v>0</v>
      </c>
    </row>
    <row r="148" spans="1:19">
      <c r="A148" t="s">
        <v>180</v>
      </c>
      <c r="B148" t="s">
        <v>19</v>
      </c>
      <c r="C148">
        <v>372999</v>
      </c>
      <c r="D148">
        <v>373718</v>
      </c>
      <c r="E148" t="s">
        <v>140</v>
      </c>
      <c r="F148" t="s">
        <v>141</v>
      </c>
      <c r="G148">
        <v>116101.4250237548</v>
      </c>
      <c r="H148">
        <v>116538.2435867964</v>
      </c>
      <c r="I148">
        <v>0</v>
      </c>
      <c r="K148">
        <v>500000</v>
      </c>
      <c r="L148">
        <v>2646000</v>
      </c>
      <c r="M148">
        <v>0.1</v>
      </c>
      <c r="N148">
        <v>360</v>
      </c>
      <c r="O148">
        <v>1.213385</v>
      </c>
      <c r="P148">
        <v>0</v>
      </c>
      <c r="Q148">
        <v>436.8186</v>
      </c>
      <c r="R148">
        <f>H148 - G148 - I148 - P148</f>
        <v>0</v>
      </c>
      <c r="S148">
        <f>ROUND(Q148 - R148,4)</f>
        <v>0</v>
      </c>
    </row>
    <row r="149" spans="1:19">
      <c r="A149" t="s">
        <v>183</v>
      </c>
      <c r="B149" t="s">
        <v>19</v>
      </c>
      <c r="C149" t="s">
        <v>184</v>
      </c>
      <c r="D149" t="s">
        <v>185</v>
      </c>
      <c r="E149" t="s">
        <v>22</v>
      </c>
      <c r="F149" t="s">
        <v>23</v>
      </c>
      <c r="G149">
        <v>278503347.912174</v>
      </c>
      <c r="H149">
        <v>278504318.6200919</v>
      </c>
      <c r="I149">
        <v>0</v>
      </c>
      <c r="J149">
        <v>1000000</v>
      </c>
      <c r="K149">
        <v>0</v>
      </c>
      <c r="L149">
        <v>2646000</v>
      </c>
      <c r="M149">
        <v>0.1</v>
      </c>
      <c r="N149">
        <v>360</v>
      </c>
      <c r="O149">
        <v>2.696411</v>
      </c>
      <c r="P149">
        <v>0</v>
      </c>
      <c r="Q149">
        <v>970.70796</v>
      </c>
      <c r="R149">
        <f>H149 - G149 - I149 - P149</f>
        <v>0</v>
      </c>
      <c r="S149">
        <f>ROUND(Q149 - R149,4)</f>
        <v>0</v>
      </c>
    </row>
    <row r="150" spans="1:19">
      <c r="A150" t="s">
        <v>183</v>
      </c>
      <c r="B150" t="s">
        <v>19</v>
      </c>
      <c r="C150" t="s">
        <v>184</v>
      </c>
      <c r="D150" t="s">
        <v>185</v>
      </c>
      <c r="E150" t="s">
        <v>145</v>
      </c>
      <c r="F150" t="s">
        <v>23</v>
      </c>
      <c r="I150">
        <v>0</v>
      </c>
      <c r="J150">
        <v>101000</v>
      </c>
      <c r="K150">
        <v>45000</v>
      </c>
      <c r="L150">
        <v>2646000</v>
      </c>
      <c r="M150">
        <v>0.1</v>
      </c>
      <c r="N150">
        <v>0</v>
      </c>
      <c r="O150">
        <v>0.284471</v>
      </c>
      <c r="P150">
        <v>0</v>
      </c>
      <c r="Q150">
        <v>0</v>
      </c>
      <c r="R150">
        <f>H150 - G150 - I150 - P150</f>
        <v>0</v>
      </c>
      <c r="S150">
        <f>ROUND(Q150 - R150,4)</f>
        <v>0</v>
      </c>
    </row>
    <row r="151" spans="1:19">
      <c r="A151" t="s">
        <v>183</v>
      </c>
      <c r="B151" t="s">
        <v>19</v>
      </c>
      <c r="C151">
        <v>373719</v>
      </c>
      <c r="D151">
        <v>374438</v>
      </c>
      <c r="E151" t="s">
        <v>146</v>
      </c>
      <c r="F151" t="s">
        <v>141</v>
      </c>
    </row>
    <row r="152" spans="1:19">
      <c r="A152" t="s">
        <v>183</v>
      </c>
      <c r="B152" t="s">
        <v>19</v>
      </c>
      <c r="C152" t="s">
        <v>184</v>
      </c>
      <c r="D152" t="s">
        <v>185</v>
      </c>
      <c r="E152" t="s">
        <v>139</v>
      </c>
      <c r="F152" t="s">
        <v>23</v>
      </c>
      <c r="G152">
        <v>18771919.24815156</v>
      </c>
      <c r="H152">
        <v>18772938.49146532</v>
      </c>
      <c r="I152">
        <v>0</v>
      </c>
      <c r="J152">
        <v>1000000</v>
      </c>
      <c r="K152">
        <v>500000</v>
      </c>
      <c r="L152">
        <v>2646000</v>
      </c>
      <c r="M152">
        <v>0.1</v>
      </c>
      <c r="N152">
        <v>360</v>
      </c>
      <c r="O152">
        <v>2.831231</v>
      </c>
      <c r="P152">
        <v>0</v>
      </c>
      <c r="Q152">
        <v>1019.24316</v>
      </c>
      <c r="R152">
        <f>H152 - G152 - I152 - P152</f>
        <v>0</v>
      </c>
      <c r="S152">
        <f>ROUND(Q152 - R152,4)</f>
        <v>0</v>
      </c>
    </row>
    <row r="153" spans="1:19">
      <c r="A153" t="s">
        <v>183</v>
      </c>
      <c r="B153" t="s">
        <v>19</v>
      </c>
      <c r="C153">
        <v>373719</v>
      </c>
      <c r="D153">
        <v>374438</v>
      </c>
      <c r="E153" t="s">
        <v>140</v>
      </c>
      <c r="F153" t="s">
        <v>141</v>
      </c>
      <c r="G153">
        <v>116538.2435867964</v>
      </c>
      <c r="H153">
        <v>116975.0621498381</v>
      </c>
      <c r="I153">
        <v>0</v>
      </c>
      <c r="K153">
        <v>500000</v>
      </c>
      <c r="L153">
        <v>2646000</v>
      </c>
      <c r="M153">
        <v>0.1</v>
      </c>
      <c r="N153">
        <v>360</v>
      </c>
      <c r="O153">
        <v>1.213385</v>
      </c>
      <c r="P153">
        <v>0</v>
      </c>
      <c r="Q153">
        <v>436.8186</v>
      </c>
      <c r="R153">
        <f>H153 - G153 - I153 - P153</f>
        <v>0</v>
      </c>
      <c r="S153">
        <f>ROUND(Q153 - R153,4)</f>
        <v>0</v>
      </c>
    </row>
    <row r="154" spans="1:19">
      <c r="A154" t="s">
        <v>186</v>
      </c>
      <c r="B154" t="s">
        <v>19</v>
      </c>
      <c r="C154" t="s">
        <v>187</v>
      </c>
      <c r="D154" t="s">
        <v>188</v>
      </c>
      <c r="E154" t="s">
        <v>22</v>
      </c>
      <c r="F154" t="s">
        <v>23</v>
      </c>
      <c r="G154">
        <v>278504318.6200919</v>
      </c>
      <c r="H154">
        <v>278505289.3280097</v>
      </c>
      <c r="I154">
        <v>0</v>
      </c>
      <c r="J154">
        <v>1000000</v>
      </c>
      <c r="K154">
        <v>0</v>
      </c>
      <c r="L154">
        <v>2646000</v>
      </c>
      <c r="M154">
        <v>0.1</v>
      </c>
      <c r="N154">
        <v>360</v>
      </c>
      <c r="O154">
        <v>2.696411</v>
      </c>
      <c r="P154">
        <v>0</v>
      </c>
      <c r="Q154">
        <v>970.70796</v>
      </c>
      <c r="R154">
        <f>H154 - G154 - I154 - P154</f>
        <v>0</v>
      </c>
      <c r="S154">
        <f>ROUND(Q154 - R154,4)</f>
        <v>0</v>
      </c>
    </row>
    <row r="155" spans="1:19">
      <c r="A155" t="s">
        <v>186</v>
      </c>
      <c r="B155" t="s">
        <v>19</v>
      </c>
      <c r="C155" t="s">
        <v>187</v>
      </c>
      <c r="D155" t="s">
        <v>188</v>
      </c>
      <c r="E155" t="s">
        <v>145</v>
      </c>
      <c r="F155" t="s">
        <v>23</v>
      </c>
      <c r="I155">
        <v>0</v>
      </c>
      <c r="J155">
        <v>101000</v>
      </c>
      <c r="K155">
        <v>45000</v>
      </c>
      <c r="L155">
        <v>2646000</v>
      </c>
      <c r="M155">
        <v>0.1</v>
      </c>
      <c r="N155">
        <v>0</v>
      </c>
      <c r="O155">
        <v>0.284471</v>
      </c>
      <c r="P155">
        <v>0</v>
      </c>
      <c r="Q155">
        <v>0</v>
      </c>
      <c r="R155">
        <f>H155 - G155 - I155 - P155</f>
        <v>0</v>
      </c>
      <c r="S155">
        <f>ROUND(Q155 - R155,4)</f>
        <v>0</v>
      </c>
    </row>
    <row r="156" spans="1:19">
      <c r="A156" t="s">
        <v>186</v>
      </c>
      <c r="B156" t="s">
        <v>19</v>
      </c>
      <c r="C156">
        <v>374439</v>
      </c>
      <c r="D156">
        <v>375158</v>
      </c>
      <c r="E156" t="s">
        <v>146</v>
      </c>
      <c r="F156" t="s">
        <v>141</v>
      </c>
    </row>
    <row r="157" spans="1:19">
      <c r="A157" t="s">
        <v>186</v>
      </c>
      <c r="B157" t="s">
        <v>19</v>
      </c>
      <c r="C157" t="s">
        <v>187</v>
      </c>
      <c r="D157" t="s">
        <v>188</v>
      </c>
      <c r="E157" t="s">
        <v>139</v>
      </c>
      <c r="F157" t="s">
        <v>23</v>
      </c>
      <c r="G157">
        <v>18772938.49146532</v>
      </c>
      <c r="H157">
        <v>18773957.73477909</v>
      </c>
      <c r="I157">
        <v>0</v>
      </c>
      <c r="J157">
        <v>1000000</v>
      </c>
      <c r="K157">
        <v>500000</v>
      </c>
      <c r="L157">
        <v>2646000</v>
      </c>
      <c r="M157">
        <v>0.1</v>
      </c>
      <c r="N157">
        <v>360</v>
      </c>
      <c r="O157">
        <v>2.831231</v>
      </c>
      <c r="P157">
        <v>0</v>
      </c>
      <c r="Q157">
        <v>1019.24316</v>
      </c>
      <c r="R157">
        <f>H157 - G157 - I157 - P157</f>
        <v>0</v>
      </c>
      <c r="S157">
        <f>ROUND(Q157 - R157,4)</f>
        <v>0</v>
      </c>
    </row>
    <row r="158" spans="1:19">
      <c r="A158" t="s">
        <v>186</v>
      </c>
      <c r="B158" t="s">
        <v>19</v>
      </c>
      <c r="C158">
        <v>374439</v>
      </c>
      <c r="D158">
        <v>375158</v>
      </c>
      <c r="E158" t="s">
        <v>140</v>
      </c>
      <c r="F158" t="s">
        <v>141</v>
      </c>
      <c r="G158">
        <v>116975.0621498381</v>
      </c>
      <c r="H158">
        <v>117411.8807128797</v>
      </c>
      <c r="I158">
        <v>0</v>
      </c>
      <c r="K158">
        <v>500000</v>
      </c>
      <c r="L158">
        <v>2646000</v>
      </c>
      <c r="M158">
        <v>0.1</v>
      </c>
      <c r="N158">
        <v>360</v>
      </c>
      <c r="O158">
        <v>1.213385</v>
      </c>
      <c r="P158">
        <v>0</v>
      </c>
      <c r="Q158">
        <v>436.8186</v>
      </c>
      <c r="R158">
        <f>H158 - G158 - I158 - P158</f>
        <v>0</v>
      </c>
      <c r="S158">
        <f>ROUND(Q158 - R158,4)</f>
        <v>0</v>
      </c>
    </row>
    <row r="159" spans="1:19">
      <c r="A159" t="s">
        <v>189</v>
      </c>
      <c r="B159" t="s">
        <v>19</v>
      </c>
      <c r="C159" t="s">
        <v>190</v>
      </c>
      <c r="D159" t="s">
        <v>191</v>
      </c>
      <c r="E159" t="s">
        <v>22</v>
      </c>
      <c r="F159" t="s">
        <v>23</v>
      </c>
      <c r="G159">
        <v>278505289.3280097</v>
      </c>
      <c r="H159">
        <v>278506260.0359276</v>
      </c>
      <c r="I159">
        <v>0</v>
      </c>
      <c r="J159">
        <v>1000000</v>
      </c>
      <c r="K159">
        <v>0</v>
      </c>
      <c r="L159">
        <v>2646000</v>
      </c>
      <c r="M159">
        <v>0.1</v>
      </c>
      <c r="N159">
        <v>360</v>
      </c>
      <c r="O159">
        <v>2.696411</v>
      </c>
      <c r="P159">
        <v>0</v>
      </c>
      <c r="Q159">
        <v>970.70796</v>
      </c>
      <c r="R159">
        <f>H159 - G159 - I159 - P159</f>
        <v>0</v>
      </c>
      <c r="S159">
        <f>ROUND(Q159 - R159,4)</f>
        <v>0</v>
      </c>
    </row>
    <row r="160" spans="1:19">
      <c r="A160" t="s">
        <v>189</v>
      </c>
      <c r="B160" t="s">
        <v>19</v>
      </c>
      <c r="C160" t="s">
        <v>190</v>
      </c>
      <c r="D160" t="s">
        <v>191</v>
      </c>
      <c r="E160" t="s">
        <v>145</v>
      </c>
      <c r="F160" t="s">
        <v>23</v>
      </c>
      <c r="I160">
        <v>0</v>
      </c>
      <c r="J160">
        <v>101000</v>
      </c>
      <c r="K160">
        <v>45000</v>
      </c>
      <c r="L160">
        <v>2646000</v>
      </c>
      <c r="M160">
        <v>0.1</v>
      </c>
      <c r="N160">
        <v>0</v>
      </c>
      <c r="O160">
        <v>0.284471</v>
      </c>
      <c r="P160">
        <v>0</v>
      </c>
      <c r="Q160">
        <v>0</v>
      </c>
      <c r="R160">
        <f>H160 - G160 - I160 - P160</f>
        <v>0</v>
      </c>
      <c r="S160">
        <f>ROUND(Q160 - R160,4)</f>
        <v>0</v>
      </c>
    </row>
    <row r="161" spans="1:19">
      <c r="A161" t="s">
        <v>189</v>
      </c>
      <c r="B161" t="s">
        <v>19</v>
      </c>
      <c r="C161">
        <v>375159</v>
      </c>
      <c r="D161">
        <v>375878</v>
      </c>
      <c r="E161" t="s">
        <v>146</v>
      </c>
      <c r="F161" t="s">
        <v>141</v>
      </c>
    </row>
    <row r="162" spans="1:19">
      <c r="A162" t="s">
        <v>189</v>
      </c>
      <c r="B162" t="s">
        <v>19</v>
      </c>
      <c r="C162" t="s">
        <v>190</v>
      </c>
      <c r="D162" t="s">
        <v>191</v>
      </c>
      <c r="E162" t="s">
        <v>139</v>
      </c>
      <c r="F162" t="s">
        <v>23</v>
      </c>
      <c r="G162">
        <v>18773957.73477909</v>
      </c>
      <c r="H162">
        <v>18774976.97809285</v>
      </c>
      <c r="I162">
        <v>0</v>
      </c>
      <c r="J162">
        <v>1000000</v>
      </c>
      <c r="K162">
        <v>500000</v>
      </c>
      <c r="L162">
        <v>2646000</v>
      </c>
      <c r="M162">
        <v>0.1</v>
      </c>
      <c r="N162">
        <v>360</v>
      </c>
      <c r="O162">
        <v>2.831231</v>
      </c>
      <c r="P162">
        <v>0</v>
      </c>
      <c r="Q162">
        <v>1019.24316</v>
      </c>
      <c r="R162">
        <f>H162 - G162 - I162 - P162</f>
        <v>0</v>
      </c>
      <c r="S162">
        <f>ROUND(Q162 - R162,4)</f>
        <v>0</v>
      </c>
    </row>
    <row r="163" spans="1:19">
      <c r="A163" t="s">
        <v>189</v>
      </c>
      <c r="B163" t="s">
        <v>19</v>
      </c>
      <c r="C163">
        <v>375159</v>
      </c>
      <c r="D163">
        <v>375878</v>
      </c>
      <c r="E163" t="s">
        <v>140</v>
      </c>
      <c r="F163" t="s">
        <v>141</v>
      </c>
      <c r="G163">
        <v>117411.8807128797</v>
      </c>
      <c r="H163">
        <v>117848.6992759214</v>
      </c>
      <c r="I163">
        <v>0</v>
      </c>
      <c r="K163">
        <v>500000</v>
      </c>
      <c r="L163">
        <v>2646000</v>
      </c>
      <c r="M163">
        <v>0.1</v>
      </c>
      <c r="N163">
        <v>360</v>
      </c>
      <c r="O163">
        <v>1.213385</v>
      </c>
      <c r="P163">
        <v>0</v>
      </c>
      <c r="Q163">
        <v>436.8186</v>
      </c>
      <c r="R163">
        <f>H163 - G163 - I163 - P163</f>
        <v>0</v>
      </c>
      <c r="S163">
        <f>ROUND(Q163 - R163,4)</f>
        <v>0</v>
      </c>
    </row>
    <row r="164" spans="1:19">
      <c r="A164" t="s">
        <v>192</v>
      </c>
      <c r="B164" t="s">
        <v>19</v>
      </c>
      <c r="C164" t="s">
        <v>193</v>
      </c>
      <c r="D164" t="s">
        <v>194</v>
      </c>
      <c r="E164" t="s">
        <v>22</v>
      </c>
      <c r="F164" t="s">
        <v>23</v>
      </c>
      <c r="G164">
        <v>278506260.0359276</v>
      </c>
      <c r="H164">
        <v>278507230.7438455</v>
      </c>
      <c r="I164">
        <v>0</v>
      </c>
      <c r="J164">
        <v>1000000</v>
      </c>
      <c r="K164">
        <v>0</v>
      </c>
      <c r="L164">
        <v>2646000</v>
      </c>
      <c r="M164">
        <v>0.1</v>
      </c>
      <c r="N164">
        <v>360</v>
      </c>
      <c r="O164">
        <v>2.696411</v>
      </c>
      <c r="P164">
        <v>0</v>
      </c>
      <c r="Q164">
        <v>970.70796</v>
      </c>
      <c r="R164">
        <f>H164 - G164 - I164 - P164</f>
        <v>0</v>
      </c>
      <c r="S164">
        <f>ROUND(Q164 - R164,4)</f>
        <v>0</v>
      </c>
    </row>
    <row r="165" spans="1:19">
      <c r="A165" t="s">
        <v>192</v>
      </c>
      <c r="B165" t="s">
        <v>19</v>
      </c>
      <c r="C165" t="s">
        <v>193</v>
      </c>
      <c r="D165" t="s">
        <v>194</v>
      </c>
      <c r="E165" t="s">
        <v>145</v>
      </c>
      <c r="F165" t="s">
        <v>23</v>
      </c>
      <c r="I165">
        <v>0</v>
      </c>
      <c r="J165">
        <v>101000</v>
      </c>
      <c r="K165">
        <v>45000</v>
      </c>
      <c r="L165">
        <v>2646000</v>
      </c>
      <c r="M165">
        <v>0.1</v>
      </c>
      <c r="N165">
        <v>0</v>
      </c>
      <c r="O165">
        <v>0.284471</v>
      </c>
      <c r="P165">
        <v>0</v>
      </c>
      <c r="Q165">
        <v>0</v>
      </c>
      <c r="R165">
        <f>H165 - G165 - I165 - P165</f>
        <v>0</v>
      </c>
      <c r="S165">
        <f>ROUND(Q165 - R165,4)</f>
        <v>0</v>
      </c>
    </row>
    <row r="166" spans="1:19">
      <c r="A166" t="s">
        <v>192</v>
      </c>
      <c r="B166" t="s">
        <v>19</v>
      </c>
      <c r="C166">
        <v>375879</v>
      </c>
      <c r="D166">
        <v>376598</v>
      </c>
      <c r="E166" t="s">
        <v>146</v>
      </c>
      <c r="F166" t="s">
        <v>141</v>
      </c>
    </row>
    <row r="167" spans="1:19">
      <c r="A167" t="s">
        <v>192</v>
      </c>
      <c r="B167" t="s">
        <v>19</v>
      </c>
      <c r="C167" t="s">
        <v>193</v>
      </c>
      <c r="D167" t="s">
        <v>194</v>
      </c>
      <c r="E167" t="s">
        <v>139</v>
      </c>
      <c r="F167" t="s">
        <v>23</v>
      </c>
      <c r="G167">
        <v>18774976.97809285</v>
      </c>
      <c r="H167">
        <v>18775996.22140661</v>
      </c>
      <c r="I167">
        <v>0</v>
      </c>
      <c r="J167">
        <v>1000000</v>
      </c>
      <c r="K167">
        <v>500000</v>
      </c>
      <c r="L167">
        <v>2646000</v>
      </c>
      <c r="M167">
        <v>0.1</v>
      </c>
      <c r="N167">
        <v>360</v>
      </c>
      <c r="O167">
        <v>2.831231</v>
      </c>
      <c r="P167">
        <v>0</v>
      </c>
      <c r="Q167">
        <v>1019.24316</v>
      </c>
      <c r="R167">
        <f>H167 - G167 - I167 - P167</f>
        <v>0</v>
      </c>
      <c r="S167">
        <f>ROUND(Q167 - R167,4)</f>
        <v>0</v>
      </c>
    </row>
    <row r="168" spans="1:19">
      <c r="A168" t="s">
        <v>192</v>
      </c>
      <c r="B168" t="s">
        <v>19</v>
      </c>
      <c r="C168">
        <v>375879</v>
      </c>
      <c r="D168">
        <v>376598</v>
      </c>
      <c r="E168" t="s">
        <v>140</v>
      </c>
      <c r="F168" t="s">
        <v>141</v>
      </c>
      <c r="G168">
        <v>117848.6992759214</v>
      </c>
      <c r="H168">
        <v>118285.517838963</v>
      </c>
      <c r="I168">
        <v>0</v>
      </c>
      <c r="K168">
        <v>500000</v>
      </c>
      <c r="L168">
        <v>2646000</v>
      </c>
      <c r="M168">
        <v>0.1</v>
      </c>
      <c r="N168">
        <v>360</v>
      </c>
      <c r="O168">
        <v>1.213385</v>
      </c>
      <c r="P168">
        <v>0</v>
      </c>
      <c r="Q168">
        <v>436.8186</v>
      </c>
      <c r="R168">
        <f>H168 - G168 - I168 - P168</f>
        <v>0</v>
      </c>
      <c r="S168">
        <f>ROUND(Q168 - R168,4)</f>
        <v>0</v>
      </c>
    </row>
    <row r="169" spans="1:19">
      <c r="A169" t="s">
        <v>195</v>
      </c>
      <c r="B169" t="s">
        <v>19</v>
      </c>
      <c r="C169" t="s">
        <v>196</v>
      </c>
      <c r="D169" t="s">
        <v>197</v>
      </c>
      <c r="E169" t="s">
        <v>22</v>
      </c>
      <c r="F169" t="s">
        <v>23</v>
      </c>
      <c r="G169">
        <v>278507230.7438455</v>
      </c>
      <c r="H169">
        <v>278508201.4517633</v>
      </c>
      <c r="I169">
        <v>0</v>
      </c>
      <c r="J169">
        <v>1000000</v>
      </c>
      <c r="K169">
        <v>0</v>
      </c>
      <c r="L169">
        <v>2646000</v>
      </c>
      <c r="M169">
        <v>0.1</v>
      </c>
      <c r="N169">
        <v>360</v>
      </c>
      <c r="O169">
        <v>2.696411</v>
      </c>
      <c r="P169">
        <v>0</v>
      </c>
      <c r="Q169">
        <v>970.70796</v>
      </c>
      <c r="R169">
        <f>H169 - G169 - I169 - P169</f>
        <v>0</v>
      </c>
      <c r="S169">
        <f>ROUND(Q169 - R169,4)</f>
        <v>0</v>
      </c>
    </row>
    <row r="170" spans="1:19">
      <c r="A170" t="s">
        <v>195</v>
      </c>
      <c r="B170" t="s">
        <v>19</v>
      </c>
      <c r="C170" t="s">
        <v>196</v>
      </c>
      <c r="D170" t="s">
        <v>197</v>
      </c>
      <c r="E170" t="s">
        <v>145</v>
      </c>
      <c r="F170" t="s">
        <v>23</v>
      </c>
      <c r="I170">
        <v>0</v>
      </c>
      <c r="J170">
        <v>101000</v>
      </c>
      <c r="K170">
        <v>45000</v>
      </c>
      <c r="L170">
        <v>2646000</v>
      </c>
      <c r="M170">
        <v>0.1</v>
      </c>
      <c r="N170">
        <v>0</v>
      </c>
      <c r="O170">
        <v>0.284471</v>
      </c>
      <c r="P170">
        <v>0</v>
      </c>
      <c r="Q170">
        <v>0</v>
      </c>
      <c r="R170">
        <f>H170 - G170 - I170 - P170</f>
        <v>0</v>
      </c>
      <c r="S170">
        <f>ROUND(Q170 - R170,4)</f>
        <v>0</v>
      </c>
    </row>
    <row r="171" spans="1:19">
      <c r="A171" t="s">
        <v>195</v>
      </c>
      <c r="B171" t="s">
        <v>19</v>
      </c>
      <c r="C171">
        <v>376599</v>
      </c>
      <c r="D171">
        <v>377318</v>
      </c>
      <c r="E171" t="s">
        <v>146</v>
      </c>
      <c r="F171" t="s">
        <v>141</v>
      </c>
    </row>
    <row r="172" spans="1:19">
      <c r="A172" t="s">
        <v>195</v>
      </c>
      <c r="B172" t="s">
        <v>19</v>
      </c>
      <c r="C172" t="s">
        <v>196</v>
      </c>
      <c r="D172" t="s">
        <v>197</v>
      </c>
      <c r="E172" t="s">
        <v>139</v>
      </c>
      <c r="F172" t="s">
        <v>23</v>
      </c>
      <c r="G172">
        <v>18775996.22140661</v>
      </c>
      <c r="H172">
        <v>18777015.46472038</v>
      </c>
      <c r="I172">
        <v>0</v>
      </c>
      <c r="J172">
        <v>1000000</v>
      </c>
      <c r="K172">
        <v>500000</v>
      </c>
      <c r="L172">
        <v>2646000</v>
      </c>
      <c r="M172">
        <v>0.1</v>
      </c>
      <c r="N172">
        <v>360</v>
      </c>
      <c r="O172">
        <v>2.831231</v>
      </c>
      <c r="P172">
        <v>0</v>
      </c>
      <c r="Q172">
        <v>1019.24316</v>
      </c>
      <c r="R172">
        <f>H172 - G172 - I172 - P172</f>
        <v>0</v>
      </c>
      <c r="S172">
        <f>ROUND(Q172 - R172,4)</f>
        <v>0</v>
      </c>
    </row>
    <row r="173" spans="1:19">
      <c r="A173" t="s">
        <v>195</v>
      </c>
      <c r="B173" t="s">
        <v>19</v>
      </c>
      <c r="C173">
        <v>376599</v>
      </c>
      <c r="D173">
        <v>377318</v>
      </c>
      <c r="E173" t="s">
        <v>140</v>
      </c>
      <c r="F173" t="s">
        <v>141</v>
      </c>
      <c r="G173">
        <v>118285.517838963</v>
      </c>
      <c r="H173">
        <v>118722.3364020047</v>
      </c>
      <c r="I173">
        <v>0</v>
      </c>
      <c r="K173">
        <v>500000</v>
      </c>
      <c r="L173">
        <v>2646000</v>
      </c>
      <c r="M173">
        <v>0.1</v>
      </c>
      <c r="N173">
        <v>360</v>
      </c>
      <c r="O173">
        <v>1.213385</v>
      </c>
      <c r="P173">
        <v>0</v>
      </c>
      <c r="Q173">
        <v>436.8186</v>
      </c>
      <c r="R173">
        <f>H173 - G173 - I173 - P173</f>
        <v>0</v>
      </c>
      <c r="S173">
        <f>ROUND(Q173 - R173,4)</f>
        <v>0</v>
      </c>
    </row>
    <row r="174" spans="1:19">
      <c r="A174" t="s">
        <v>198</v>
      </c>
      <c r="B174" t="s">
        <v>19</v>
      </c>
      <c r="C174" t="s">
        <v>199</v>
      </c>
      <c r="D174" t="s">
        <v>200</v>
      </c>
      <c r="E174" t="s">
        <v>22</v>
      </c>
      <c r="F174" t="s">
        <v>23</v>
      </c>
      <c r="G174">
        <v>278508201.4517633</v>
      </c>
      <c r="H174">
        <v>278509172.1596812</v>
      </c>
      <c r="I174">
        <v>0</v>
      </c>
      <c r="J174">
        <v>1000000</v>
      </c>
      <c r="K174">
        <v>0</v>
      </c>
      <c r="L174">
        <v>2646000</v>
      </c>
      <c r="M174">
        <v>0.1</v>
      </c>
      <c r="N174">
        <v>360</v>
      </c>
      <c r="O174">
        <v>2.696411</v>
      </c>
      <c r="P174">
        <v>0</v>
      </c>
      <c r="Q174">
        <v>970.70796</v>
      </c>
      <c r="R174">
        <f>H174 - G174 - I174 - P174</f>
        <v>0</v>
      </c>
      <c r="S174">
        <f>ROUND(Q174 - R174,4)</f>
        <v>0</v>
      </c>
    </row>
    <row r="175" spans="1:19">
      <c r="A175" t="s">
        <v>198</v>
      </c>
      <c r="B175" t="s">
        <v>19</v>
      </c>
      <c r="C175" t="s">
        <v>199</v>
      </c>
      <c r="D175" t="s">
        <v>200</v>
      </c>
      <c r="E175" t="s">
        <v>145</v>
      </c>
      <c r="F175" t="s">
        <v>23</v>
      </c>
      <c r="I175">
        <v>0</v>
      </c>
      <c r="J175">
        <v>101000</v>
      </c>
      <c r="K175">
        <v>45000</v>
      </c>
      <c r="L175">
        <v>2646000</v>
      </c>
      <c r="M175">
        <v>0.1</v>
      </c>
      <c r="N175">
        <v>0</v>
      </c>
      <c r="O175">
        <v>0.284471</v>
      </c>
      <c r="P175">
        <v>0</v>
      </c>
      <c r="Q175">
        <v>0</v>
      </c>
      <c r="R175">
        <f>H175 - G175 - I175 - P175</f>
        <v>0</v>
      </c>
      <c r="S175">
        <f>ROUND(Q175 - R175,4)</f>
        <v>0</v>
      </c>
    </row>
    <row r="176" spans="1:19">
      <c r="A176" t="s">
        <v>198</v>
      </c>
      <c r="B176" t="s">
        <v>19</v>
      </c>
      <c r="C176">
        <v>377319</v>
      </c>
      <c r="D176">
        <v>378038</v>
      </c>
      <c r="E176" t="s">
        <v>146</v>
      </c>
      <c r="F176" t="s">
        <v>141</v>
      </c>
    </row>
    <row r="177" spans="1:19">
      <c r="A177" t="s">
        <v>198</v>
      </c>
      <c r="B177" t="s">
        <v>19</v>
      </c>
      <c r="C177" t="s">
        <v>199</v>
      </c>
      <c r="D177" t="s">
        <v>200</v>
      </c>
      <c r="E177" t="s">
        <v>139</v>
      </c>
      <c r="F177" t="s">
        <v>23</v>
      </c>
      <c r="G177">
        <v>18777015.46472038</v>
      </c>
      <c r="H177">
        <v>18778034.70803414</v>
      </c>
      <c r="I177">
        <v>0</v>
      </c>
      <c r="J177">
        <v>1000000</v>
      </c>
      <c r="K177">
        <v>500000</v>
      </c>
      <c r="L177">
        <v>2646000</v>
      </c>
      <c r="M177">
        <v>0.1</v>
      </c>
      <c r="N177">
        <v>360</v>
      </c>
      <c r="O177">
        <v>2.831231</v>
      </c>
      <c r="P177">
        <v>0</v>
      </c>
      <c r="Q177">
        <v>1019.24316</v>
      </c>
      <c r="R177">
        <f>H177 - G177 - I177 - P177</f>
        <v>0</v>
      </c>
      <c r="S177">
        <f>ROUND(Q177 - R177,4)</f>
        <v>0</v>
      </c>
    </row>
    <row r="178" spans="1:19">
      <c r="A178" t="s">
        <v>198</v>
      </c>
      <c r="B178" t="s">
        <v>19</v>
      </c>
      <c r="C178">
        <v>377319</v>
      </c>
      <c r="D178">
        <v>378038</v>
      </c>
      <c r="E178" t="s">
        <v>140</v>
      </c>
      <c r="F178" t="s">
        <v>141</v>
      </c>
      <c r="G178">
        <v>118722.3364020047</v>
      </c>
      <c r="H178">
        <v>119159.1549650464</v>
      </c>
      <c r="I178">
        <v>0</v>
      </c>
      <c r="K178">
        <v>500000</v>
      </c>
      <c r="L178">
        <v>2646000</v>
      </c>
      <c r="M178">
        <v>0.1</v>
      </c>
      <c r="N178">
        <v>360</v>
      </c>
      <c r="O178">
        <v>1.213385</v>
      </c>
      <c r="P178">
        <v>0</v>
      </c>
      <c r="Q178">
        <v>436.8186</v>
      </c>
      <c r="R178">
        <f>H178 - G178 - I178 - P178</f>
        <v>0</v>
      </c>
      <c r="S178">
        <f>ROUND(Q178 - R178,4)</f>
        <v>0</v>
      </c>
    </row>
    <row r="179" spans="1:19">
      <c r="A179" t="s">
        <v>201</v>
      </c>
      <c r="B179" t="s">
        <v>19</v>
      </c>
      <c r="C179" t="s">
        <v>202</v>
      </c>
      <c r="D179" t="s">
        <v>203</v>
      </c>
      <c r="E179" t="s">
        <v>22</v>
      </c>
      <c r="F179" t="s">
        <v>23</v>
      </c>
      <c r="G179">
        <v>278509172.1596812</v>
      </c>
      <c r="H179">
        <v>278510142.8675991</v>
      </c>
      <c r="I179">
        <v>0</v>
      </c>
      <c r="J179">
        <v>1000000</v>
      </c>
      <c r="K179">
        <v>0</v>
      </c>
      <c r="L179">
        <v>2646000</v>
      </c>
      <c r="M179">
        <v>0.1</v>
      </c>
      <c r="N179">
        <v>360</v>
      </c>
      <c r="O179">
        <v>2.696411</v>
      </c>
      <c r="P179">
        <v>0</v>
      </c>
      <c r="Q179">
        <v>970.70796</v>
      </c>
      <c r="R179">
        <f>H179 - G179 - I179 - P179</f>
        <v>0</v>
      </c>
      <c r="S179">
        <f>ROUND(Q179 - R179,4)</f>
        <v>0</v>
      </c>
    </row>
    <row r="180" spans="1:19">
      <c r="A180" t="s">
        <v>201</v>
      </c>
      <c r="B180" t="s">
        <v>19</v>
      </c>
      <c r="C180" t="s">
        <v>202</v>
      </c>
      <c r="D180" t="s">
        <v>203</v>
      </c>
      <c r="E180" t="s">
        <v>145</v>
      </c>
      <c r="F180" t="s">
        <v>23</v>
      </c>
      <c r="I180">
        <v>0</v>
      </c>
      <c r="J180">
        <v>101000</v>
      </c>
      <c r="K180">
        <v>45000</v>
      </c>
      <c r="L180">
        <v>2646000</v>
      </c>
      <c r="M180">
        <v>0.1</v>
      </c>
      <c r="N180">
        <v>0</v>
      </c>
      <c r="O180">
        <v>0.284471</v>
      </c>
      <c r="P180">
        <v>0</v>
      </c>
      <c r="Q180">
        <v>0</v>
      </c>
      <c r="R180">
        <f>H180 - G180 - I180 - P180</f>
        <v>0</v>
      </c>
      <c r="S180">
        <f>ROUND(Q180 - R180,4)</f>
        <v>0</v>
      </c>
    </row>
    <row r="181" spans="1:19">
      <c r="A181" t="s">
        <v>201</v>
      </c>
      <c r="B181" t="s">
        <v>19</v>
      </c>
      <c r="C181">
        <v>378039</v>
      </c>
      <c r="D181">
        <v>378758</v>
      </c>
      <c r="E181" t="s">
        <v>146</v>
      </c>
      <c r="F181" t="s">
        <v>141</v>
      </c>
    </row>
    <row r="182" spans="1:19">
      <c r="A182" t="s">
        <v>201</v>
      </c>
      <c r="B182" t="s">
        <v>19</v>
      </c>
      <c r="C182" t="s">
        <v>202</v>
      </c>
      <c r="D182" t="s">
        <v>203</v>
      </c>
      <c r="E182" t="s">
        <v>139</v>
      </c>
      <c r="F182" t="s">
        <v>23</v>
      </c>
      <c r="G182">
        <v>18778034.70803414</v>
      </c>
      <c r="H182">
        <v>18779053.95134791</v>
      </c>
      <c r="I182">
        <v>0</v>
      </c>
      <c r="J182">
        <v>1000000</v>
      </c>
      <c r="K182">
        <v>500000</v>
      </c>
      <c r="L182">
        <v>2646000</v>
      </c>
      <c r="M182">
        <v>0.1</v>
      </c>
      <c r="N182">
        <v>360</v>
      </c>
      <c r="O182">
        <v>2.831231</v>
      </c>
      <c r="P182">
        <v>0</v>
      </c>
      <c r="Q182">
        <v>1019.24316</v>
      </c>
      <c r="R182">
        <f>H182 - G182 - I182 - P182</f>
        <v>0</v>
      </c>
      <c r="S182">
        <f>ROUND(Q182 - R182,4)</f>
        <v>0</v>
      </c>
    </row>
    <row r="183" spans="1:19">
      <c r="A183" t="s">
        <v>201</v>
      </c>
      <c r="B183" t="s">
        <v>19</v>
      </c>
      <c r="C183">
        <v>378039</v>
      </c>
      <c r="D183">
        <v>378758</v>
      </c>
      <c r="E183" t="s">
        <v>140</v>
      </c>
      <c r="F183" t="s">
        <v>141</v>
      </c>
      <c r="G183">
        <v>119159.1549650464</v>
      </c>
      <c r="H183">
        <v>119595.973528088</v>
      </c>
      <c r="I183">
        <v>0</v>
      </c>
      <c r="K183">
        <v>500000</v>
      </c>
      <c r="L183">
        <v>2646000</v>
      </c>
      <c r="M183">
        <v>0.1</v>
      </c>
      <c r="N183">
        <v>360</v>
      </c>
      <c r="O183">
        <v>1.213385</v>
      </c>
      <c r="P183">
        <v>0</v>
      </c>
      <c r="Q183">
        <v>436.8186</v>
      </c>
      <c r="R183">
        <f>H183 - G183 - I183 - P183</f>
        <v>0</v>
      </c>
      <c r="S183">
        <f>ROUND(Q183 - R183,4)</f>
        <v>0</v>
      </c>
    </row>
    <row r="184" spans="1:19">
      <c r="A184" t="s">
        <v>204</v>
      </c>
      <c r="B184" t="s">
        <v>19</v>
      </c>
      <c r="C184" t="s">
        <v>205</v>
      </c>
      <c r="D184" t="s">
        <v>206</v>
      </c>
      <c r="E184" t="s">
        <v>22</v>
      </c>
      <c r="F184" t="s">
        <v>23</v>
      </c>
      <c r="G184">
        <v>278510142.8675991</v>
      </c>
      <c r="H184">
        <v>278511113.5755169</v>
      </c>
      <c r="I184">
        <v>0</v>
      </c>
      <c r="J184">
        <v>1000000</v>
      </c>
      <c r="K184">
        <v>0</v>
      </c>
      <c r="L184">
        <v>2646000</v>
      </c>
      <c r="M184">
        <v>0.1</v>
      </c>
      <c r="N184">
        <v>360</v>
      </c>
      <c r="O184">
        <v>2.696411</v>
      </c>
      <c r="P184">
        <v>0</v>
      </c>
      <c r="Q184">
        <v>970.70796</v>
      </c>
      <c r="R184">
        <f>H184 - G184 - I184 - P184</f>
        <v>0</v>
      </c>
      <c r="S184">
        <f>ROUND(Q184 - R184,4)</f>
        <v>0</v>
      </c>
    </row>
    <row r="185" spans="1:19">
      <c r="A185" t="s">
        <v>204</v>
      </c>
      <c r="B185" t="s">
        <v>19</v>
      </c>
      <c r="C185" t="s">
        <v>205</v>
      </c>
      <c r="D185" t="s">
        <v>206</v>
      </c>
      <c r="E185" t="s">
        <v>145</v>
      </c>
      <c r="F185" t="s">
        <v>23</v>
      </c>
      <c r="I185">
        <v>0</v>
      </c>
      <c r="J185">
        <v>101000</v>
      </c>
      <c r="K185">
        <v>45000</v>
      </c>
      <c r="L185">
        <v>2646000</v>
      </c>
      <c r="M185">
        <v>0.1</v>
      </c>
      <c r="N185">
        <v>0</v>
      </c>
      <c r="O185">
        <v>0.284471</v>
      </c>
      <c r="P185">
        <v>0</v>
      </c>
      <c r="Q185">
        <v>0</v>
      </c>
      <c r="R185">
        <f>H185 - G185 - I185 - P185</f>
        <v>0</v>
      </c>
      <c r="S185">
        <f>ROUND(Q185 - R185,4)</f>
        <v>0</v>
      </c>
    </row>
    <row r="186" spans="1:19">
      <c r="A186" t="s">
        <v>204</v>
      </c>
      <c r="B186" t="s">
        <v>19</v>
      </c>
      <c r="C186">
        <v>378759</v>
      </c>
      <c r="D186">
        <v>379478</v>
      </c>
      <c r="E186" t="s">
        <v>146</v>
      </c>
      <c r="F186" t="s">
        <v>141</v>
      </c>
    </row>
    <row r="187" spans="1:19">
      <c r="A187" t="s">
        <v>204</v>
      </c>
      <c r="B187" t="s">
        <v>19</v>
      </c>
      <c r="C187" t="s">
        <v>205</v>
      </c>
      <c r="D187" t="s">
        <v>206</v>
      </c>
      <c r="E187" t="s">
        <v>139</v>
      </c>
      <c r="F187" t="s">
        <v>23</v>
      </c>
      <c r="G187">
        <v>18779053.95134791</v>
      </c>
      <c r="H187">
        <v>18780073.19466167</v>
      </c>
      <c r="I187">
        <v>0</v>
      </c>
      <c r="J187">
        <v>1000000</v>
      </c>
      <c r="K187">
        <v>500000</v>
      </c>
      <c r="L187">
        <v>2646000</v>
      </c>
      <c r="M187">
        <v>0.1</v>
      </c>
      <c r="N187">
        <v>360</v>
      </c>
      <c r="O187">
        <v>2.831231</v>
      </c>
      <c r="P187">
        <v>0</v>
      </c>
      <c r="Q187">
        <v>1019.24316</v>
      </c>
      <c r="R187">
        <f>H187 - G187 - I187 - P187</f>
        <v>0</v>
      </c>
      <c r="S187">
        <f>ROUND(Q187 - R187,4)</f>
        <v>0</v>
      </c>
    </row>
    <row r="188" spans="1:19">
      <c r="A188" t="s">
        <v>204</v>
      </c>
      <c r="B188" t="s">
        <v>19</v>
      </c>
      <c r="C188">
        <v>378759</v>
      </c>
      <c r="D188">
        <v>379478</v>
      </c>
      <c r="E188" t="s">
        <v>140</v>
      </c>
      <c r="F188" t="s">
        <v>141</v>
      </c>
      <c r="G188">
        <v>119595.973528088</v>
      </c>
      <c r="H188">
        <v>120032.7920911297</v>
      </c>
      <c r="I188">
        <v>0</v>
      </c>
      <c r="K188">
        <v>500000</v>
      </c>
      <c r="L188">
        <v>2646000</v>
      </c>
      <c r="M188">
        <v>0.1</v>
      </c>
      <c r="N188">
        <v>360</v>
      </c>
      <c r="O188">
        <v>1.213385</v>
      </c>
      <c r="P188">
        <v>0</v>
      </c>
      <c r="Q188">
        <v>436.8186</v>
      </c>
      <c r="R188">
        <f>H188 - G188 - I188 - P188</f>
        <v>0</v>
      </c>
      <c r="S188">
        <f>ROUND(Q188 - R188,4)</f>
        <v>0</v>
      </c>
    </row>
    <row r="189" spans="1:19">
      <c r="A189" t="s">
        <v>207</v>
      </c>
      <c r="B189" t="s">
        <v>19</v>
      </c>
      <c r="C189" t="s">
        <v>208</v>
      </c>
      <c r="D189" t="s">
        <v>209</v>
      </c>
      <c r="E189" t="s">
        <v>22</v>
      </c>
      <c r="F189" t="s">
        <v>23</v>
      </c>
      <c r="G189">
        <v>278511113.5755169</v>
      </c>
      <c r="H189">
        <v>278512084.2834348</v>
      </c>
      <c r="I189">
        <v>0</v>
      </c>
      <c r="J189">
        <v>1000000</v>
      </c>
      <c r="K189">
        <v>0</v>
      </c>
      <c r="L189">
        <v>2646000</v>
      </c>
      <c r="M189">
        <v>0.1</v>
      </c>
      <c r="N189">
        <v>360</v>
      </c>
      <c r="O189">
        <v>2.696411</v>
      </c>
      <c r="P189">
        <v>0</v>
      </c>
      <c r="Q189">
        <v>970.70796</v>
      </c>
      <c r="R189">
        <f>H189 - G189 - I189 - P189</f>
        <v>0</v>
      </c>
      <c r="S189">
        <f>ROUND(Q189 - R189,4)</f>
        <v>0</v>
      </c>
    </row>
    <row r="190" spans="1:19">
      <c r="A190" t="s">
        <v>207</v>
      </c>
      <c r="B190" t="s">
        <v>19</v>
      </c>
      <c r="C190" t="s">
        <v>208</v>
      </c>
      <c r="D190" t="s">
        <v>209</v>
      </c>
      <c r="E190" t="s">
        <v>145</v>
      </c>
      <c r="F190" t="s">
        <v>23</v>
      </c>
      <c r="I190">
        <v>0</v>
      </c>
      <c r="J190">
        <v>101000</v>
      </c>
      <c r="K190">
        <v>45000</v>
      </c>
      <c r="L190">
        <v>2646000</v>
      </c>
      <c r="M190">
        <v>0.1</v>
      </c>
      <c r="N190">
        <v>0</v>
      </c>
      <c r="O190">
        <v>0.284471</v>
      </c>
      <c r="P190">
        <v>0</v>
      </c>
      <c r="Q190">
        <v>0</v>
      </c>
      <c r="R190">
        <f>H190 - G190 - I190 - P190</f>
        <v>0</v>
      </c>
      <c r="S190">
        <f>ROUND(Q190 - R190,4)</f>
        <v>0</v>
      </c>
    </row>
    <row r="191" spans="1:19">
      <c r="A191" t="s">
        <v>207</v>
      </c>
      <c r="B191" t="s">
        <v>19</v>
      </c>
      <c r="C191">
        <v>379479</v>
      </c>
      <c r="D191">
        <v>380198</v>
      </c>
      <c r="E191" t="s">
        <v>146</v>
      </c>
      <c r="F191" t="s">
        <v>141</v>
      </c>
    </row>
    <row r="192" spans="1:19">
      <c r="A192" t="s">
        <v>207</v>
      </c>
      <c r="B192" t="s">
        <v>19</v>
      </c>
      <c r="C192" t="s">
        <v>208</v>
      </c>
      <c r="D192" t="s">
        <v>209</v>
      </c>
      <c r="E192" t="s">
        <v>139</v>
      </c>
      <c r="F192" t="s">
        <v>23</v>
      </c>
      <c r="G192">
        <v>18780073.19466167</v>
      </c>
      <c r="H192">
        <v>18781092.43797543</v>
      </c>
      <c r="I192">
        <v>0</v>
      </c>
      <c r="J192">
        <v>1000000</v>
      </c>
      <c r="K192">
        <v>500000</v>
      </c>
      <c r="L192">
        <v>2646000</v>
      </c>
      <c r="M192">
        <v>0.1</v>
      </c>
      <c r="N192">
        <v>360</v>
      </c>
      <c r="O192">
        <v>2.831231</v>
      </c>
      <c r="P192">
        <v>0</v>
      </c>
      <c r="Q192">
        <v>1019.24316</v>
      </c>
      <c r="R192">
        <f>H192 - G192 - I192 - P192</f>
        <v>0</v>
      </c>
      <c r="S192">
        <f>ROUND(Q192 - R192,4)</f>
        <v>0</v>
      </c>
    </row>
    <row r="193" spans="1:19">
      <c r="A193" t="s">
        <v>207</v>
      </c>
      <c r="B193" t="s">
        <v>19</v>
      </c>
      <c r="C193">
        <v>379479</v>
      </c>
      <c r="D193">
        <v>380198</v>
      </c>
      <c r="E193" t="s">
        <v>140</v>
      </c>
      <c r="F193" t="s">
        <v>141</v>
      </c>
      <c r="G193">
        <v>120032.7920911297</v>
      </c>
      <c r="H193">
        <v>120469.6106541713</v>
      </c>
      <c r="I193">
        <v>0</v>
      </c>
      <c r="K193">
        <v>500000</v>
      </c>
      <c r="L193">
        <v>2646000</v>
      </c>
      <c r="M193">
        <v>0.1</v>
      </c>
      <c r="N193">
        <v>360</v>
      </c>
      <c r="O193">
        <v>1.213385</v>
      </c>
      <c r="P193">
        <v>0</v>
      </c>
      <c r="Q193">
        <v>436.8186</v>
      </c>
      <c r="R193">
        <f>H193 - G193 - I193 - P193</f>
        <v>0</v>
      </c>
      <c r="S193">
        <f>ROUND(Q193 - R193,4)</f>
        <v>0</v>
      </c>
    </row>
    <row r="194" spans="1:19">
      <c r="A194" t="s">
        <v>210</v>
      </c>
      <c r="B194" t="s">
        <v>19</v>
      </c>
      <c r="C194" t="s">
        <v>211</v>
      </c>
      <c r="D194" t="s">
        <v>212</v>
      </c>
      <c r="E194" t="s">
        <v>22</v>
      </c>
      <c r="F194" t="s">
        <v>23</v>
      </c>
      <c r="G194">
        <v>278512084.2834348</v>
      </c>
      <c r="H194">
        <v>278513054.9913527</v>
      </c>
      <c r="I194">
        <v>0</v>
      </c>
      <c r="J194">
        <v>1000000</v>
      </c>
      <c r="K194">
        <v>0</v>
      </c>
      <c r="L194">
        <v>2646000</v>
      </c>
      <c r="M194">
        <v>0.1</v>
      </c>
      <c r="N194">
        <v>360</v>
      </c>
      <c r="O194">
        <v>2.696411</v>
      </c>
      <c r="P194">
        <v>0</v>
      </c>
      <c r="Q194">
        <v>970.70796</v>
      </c>
      <c r="R194">
        <f>H194 - G194 - I194 - P194</f>
        <v>0</v>
      </c>
      <c r="S194">
        <f>ROUND(Q194 - R194,4)</f>
        <v>0</v>
      </c>
    </row>
    <row r="195" spans="1:19">
      <c r="A195" t="s">
        <v>210</v>
      </c>
      <c r="B195" t="s">
        <v>19</v>
      </c>
      <c r="C195" t="s">
        <v>211</v>
      </c>
      <c r="D195" t="s">
        <v>212</v>
      </c>
      <c r="E195" t="s">
        <v>145</v>
      </c>
      <c r="F195" t="s">
        <v>23</v>
      </c>
      <c r="I195">
        <v>0</v>
      </c>
      <c r="J195">
        <v>101000</v>
      </c>
      <c r="K195">
        <v>45000</v>
      </c>
      <c r="L195">
        <v>2646000</v>
      </c>
      <c r="M195">
        <v>0.1</v>
      </c>
      <c r="N195">
        <v>0</v>
      </c>
      <c r="O195">
        <v>0.284471</v>
      </c>
      <c r="P195">
        <v>0</v>
      </c>
      <c r="Q195">
        <v>0</v>
      </c>
      <c r="R195">
        <f>H195 - G195 - I195 - P195</f>
        <v>0</v>
      </c>
      <c r="S195">
        <f>ROUND(Q195 - R195,4)</f>
        <v>0</v>
      </c>
    </row>
    <row r="196" spans="1:19">
      <c r="A196" t="s">
        <v>210</v>
      </c>
      <c r="B196" t="s">
        <v>19</v>
      </c>
      <c r="C196">
        <v>380199</v>
      </c>
      <c r="D196">
        <v>380918</v>
      </c>
      <c r="E196" t="s">
        <v>146</v>
      </c>
      <c r="F196" t="s">
        <v>141</v>
      </c>
    </row>
    <row r="197" spans="1:19">
      <c r="A197" t="s">
        <v>210</v>
      </c>
      <c r="B197" t="s">
        <v>19</v>
      </c>
      <c r="C197" t="s">
        <v>211</v>
      </c>
      <c r="D197" t="s">
        <v>212</v>
      </c>
      <c r="E197" t="s">
        <v>139</v>
      </c>
      <c r="F197" t="s">
        <v>23</v>
      </c>
      <c r="G197">
        <v>18781092.43797543</v>
      </c>
      <c r="H197">
        <v>18782111.6812892</v>
      </c>
      <c r="I197">
        <v>0</v>
      </c>
      <c r="J197">
        <v>1000000</v>
      </c>
      <c r="K197">
        <v>500000</v>
      </c>
      <c r="L197">
        <v>2646000</v>
      </c>
      <c r="M197">
        <v>0.1</v>
      </c>
      <c r="N197">
        <v>360</v>
      </c>
      <c r="O197">
        <v>2.831231</v>
      </c>
      <c r="P197">
        <v>0</v>
      </c>
      <c r="Q197">
        <v>1019.24316</v>
      </c>
      <c r="R197">
        <f>H197 - G197 - I197 - P197</f>
        <v>0</v>
      </c>
      <c r="S197">
        <f>ROUND(Q197 - R197,4)</f>
        <v>0</v>
      </c>
    </row>
    <row r="198" spans="1:19">
      <c r="A198" t="s">
        <v>210</v>
      </c>
      <c r="B198" t="s">
        <v>19</v>
      </c>
      <c r="C198">
        <v>380199</v>
      </c>
      <c r="D198">
        <v>380918</v>
      </c>
      <c r="E198" t="s">
        <v>140</v>
      </c>
      <c r="F198" t="s">
        <v>141</v>
      </c>
      <c r="G198">
        <v>120469.6106541713</v>
      </c>
      <c r="H198">
        <v>120906.429217213</v>
      </c>
      <c r="I198">
        <v>0</v>
      </c>
      <c r="K198">
        <v>500000</v>
      </c>
      <c r="L198">
        <v>2646000</v>
      </c>
      <c r="M198">
        <v>0.1</v>
      </c>
      <c r="N198">
        <v>360</v>
      </c>
      <c r="O198">
        <v>1.213385</v>
      </c>
      <c r="P198">
        <v>0</v>
      </c>
      <c r="Q198">
        <v>436.8186</v>
      </c>
      <c r="R198">
        <f>H198 - G198 - I198 - P198</f>
        <v>0</v>
      </c>
      <c r="S198">
        <f>ROUND(Q198 - R198,4)</f>
        <v>0</v>
      </c>
    </row>
    <row r="199" spans="1:19">
      <c r="A199" t="s">
        <v>213</v>
      </c>
      <c r="B199" t="s">
        <v>19</v>
      </c>
      <c r="C199" t="s">
        <v>214</v>
      </c>
      <c r="D199" t="s">
        <v>215</v>
      </c>
      <c r="E199" t="s">
        <v>22</v>
      </c>
      <c r="F199" t="s">
        <v>23</v>
      </c>
      <c r="G199">
        <v>278513054.9913527</v>
      </c>
      <c r="H199">
        <v>278514025.6992705</v>
      </c>
      <c r="I199">
        <v>0</v>
      </c>
      <c r="J199">
        <v>1000000</v>
      </c>
      <c r="K199">
        <v>0</v>
      </c>
      <c r="L199">
        <v>2646000</v>
      </c>
      <c r="M199">
        <v>0.1</v>
      </c>
      <c r="N199">
        <v>360</v>
      </c>
      <c r="O199">
        <v>2.696411</v>
      </c>
      <c r="P199">
        <v>0</v>
      </c>
      <c r="Q199">
        <v>970.70796</v>
      </c>
      <c r="R199">
        <f>H199 - G199 - I199 - P199</f>
        <v>0</v>
      </c>
      <c r="S199">
        <f>ROUND(Q199 - R199,4)</f>
        <v>0</v>
      </c>
    </row>
    <row r="200" spans="1:19">
      <c r="A200" t="s">
        <v>213</v>
      </c>
      <c r="B200" t="s">
        <v>19</v>
      </c>
      <c r="C200" t="s">
        <v>214</v>
      </c>
      <c r="D200" t="s">
        <v>215</v>
      </c>
      <c r="E200" t="s">
        <v>145</v>
      </c>
      <c r="F200" t="s">
        <v>23</v>
      </c>
      <c r="I200">
        <v>0</v>
      </c>
      <c r="J200">
        <v>101000</v>
      </c>
      <c r="K200">
        <v>45000</v>
      </c>
      <c r="L200">
        <v>2646000</v>
      </c>
      <c r="M200">
        <v>0.1</v>
      </c>
      <c r="N200">
        <v>0</v>
      </c>
      <c r="O200">
        <v>0.284471</v>
      </c>
      <c r="P200">
        <v>0</v>
      </c>
      <c r="Q200">
        <v>0</v>
      </c>
      <c r="R200">
        <f>H200 - G200 - I200 - P200</f>
        <v>0</v>
      </c>
      <c r="S200">
        <f>ROUND(Q200 - R200,4)</f>
        <v>0</v>
      </c>
    </row>
    <row r="201" spans="1:19">
      <c r="A201" t="s">
        <v>213</v>
      </c>
      <c r="B201" t="s">
        <v>19</v>
      </c>
      <c r="C201">
        <v>380919</v>
      </c>
      <c r="D201">
        <v>381638</v>
      </c>
      <c r="E201" t="s">
        <v>146</v>
      </c>
      <c r="F201" t="s">
        <v>141</v>
      </c>
    </row>
    <row r="202" spans="1:19">
      <c r="A202" t="s">
        <v>213</v>
      </c>
      <c r="B202" t="s">
        <v>19</v>
      </c>
      <c r="C202" t="s">
        <v>214</v>
      </c>
      <c r="D202" t="s">
        <v>215</v>
      </c>
      <c r="E202" t="s">
        <v>139</v>
      </c>
      <c r="F202" t="s">
        <v>23</v>
      </c>
      <c r="G202">
        <v>18782111.6812892</v>
      </c>
      <c r="H202">
        <v>18783130.92460296</v>
      </c>
      <c r="I202">
        <v>0</v>
      </c>
      <c r="J202">
        <v>1000000</v>
      </c>
      <c r="K202">
        <v>500000</v>
      </c>
      <c r="L202">
        <v>2646000</v>
      </c>
      <c r="M202">
        <v>0.1</v>
      </c>
      <c r="N202">
        <v>360</v>
      </c>
      <c r="O202">
        <v>2.831231</v>
      </c>
      <c r="P202">
        <v>0</v>
      </c>
      <c r="Q202">
        <v>1019.24316</v>
      </c>
      <c r="R202">
        <f>H202 - G202 - I202 - P202</f>
        <v>0</v>
      </c>
      <c r="S202">
        <f>ROUND(Q202 - R202,4)</f>
        <v>0</v>
      </c>
    </row>
    <row r="203" spans="1:19">
      <c r="A203" t="s">
        <v>213</v>
      </c>
      <c r="B203" t="s">
        <v>19</v>
      </c>
      <c r="C203">
        <v>380919</v>
      </c>
      <c r="D203">
        <v>381638</v>
      </c>
      <c r="E203" t="s">
        <v>140</v>
      </c>
      <c r="F203" t="s">
        <v>141</v>
      </c>
      <c r="G203">
        <v>120906.429217213</v>
      </c>
      <c r="H203">
        <v>121343.2477802546</v>
      </c>
      <c r="I203">
        <v>0</v>
      </c>
      <c r="K203">
        <v>500000</v>
      </c>
      <c r="L203">
        <v>2646000</v>
      </c>
      <c r="M203">
        <v>0.1</v>
      </c>
      <c r="N203">
        <v>360</v>
      </c>
      <c r="O203">
        <v>1.213385</v>
      </c>
      <c r="P203">
        <v>0</v>
      </c>
      <c r="Q203">
        <v>436.8186</v>
      </c>
      <c r="R203">
        <f>H203 - G203 - I203 - P203</f>
        <v>0</v>
      </c>
      <c r="S203">
        <f>ROUND(Q203 - R203,4)</f>
        <v>0</v>
      </c>
    </row>
    <row r="204" spans="1:19">
      <c r="A204" t="s">
        <v>216</v>
      </c>
      <c r="B204" t="s">
        <v>19</v>
      </c>
      <c r="C204" t="s">
        <v>217</v>
      </c>
      <c r="D204" t="s">
        <v>218</v>
      </c>
      <c r="E204" t="s">
        <v>22</v>
      </c>
      <c r="F204" t="s">
        <v>23</v>
      </c>
      <c r="G204">
        <v>278514025.6992705</v>
      </c>
      <c r="H204">
        <v>278514996.4071884</v>
      </c>
      <c r="I204">
        <v>0</v>
      </c>
      <c r="J204">
        <v>1000000</v>
      </c>
      <c r="K204">
        <v>0</v>
      </c>
      <c r="L204">
        <v>2646000</v>
      </c>
      <c r="M204">
        <v>0.1</v>
      </c>
      <c r="N204">
        <v>360</v>
      </c>
      <c r="O204">
        <v>2.696411</v>
      </c>
      <c r="P204">
        <v>0</v>
      </c>
      <c r="Q204">
        <v>970.70796</v>
      </c>
      <c r="R204">
        <f>H204 - G204 - I204 - P204</f>
        <v>0</v>
      </c>
      <c r="S204">
        <f>ROUND(Q204 - R204,4)</f>
        <v>0</v>
      </c>
    </row>
    <row r="205" spans="1:19">
      <c r="A205" t="s">
        <v>216</v>
      </c>
      <c r="B205" t="s">
        <v>19</v>
      </c>
      <c r="C205" t="s">
        <v>217</v>
      </c>
      <c r="D205" t="s">
        <v>218</v>
      </c>
      <c r="E205" t="s">
        <v>145</v>
      </c>
      <c r="F205" t="s">
        <v>23</v>
      </c>
      <c r="I205">
        <v>0</v>
      </c>
      <c r="J205">
        <v>101000</v>
      </c>
      <c r="K205">
        <v>45000</v>
      </c>
      <c r="L205">
        <v>2646000</v>
      </c>
      <c r="M205">
        <v>0.1</v>
      </c>
      <c r="N205">
        <v>0</v>
      </c>
      <c r="O205">
        <v>0.284471</v>
      </c>
      <c r="P205">
        <v>0</v>
      </c>
      <c r="Q205">
        <v>0</v>
      </c>
      <c r="R205">
        <f>H205 - G205 - I205 - P205</f>
        <v>0</v>
      </c>
      <c r="S205">
        <f>ROUND(Q205 - R205,4)</f>
        <v>0</v>
      </c>
    </row>
    <row r="206" spans="1:19">
      <c r="A206" t="s">
        <v>216</v>
      </c>
      <c r="B206" t="s">
        <v>19</v>
      </c>
      <c r="C206">
        <v>381639</v>
      </c>
      <c r="D206">
        <v>382358</v>
      </c>
      <c r="E206" t="s">
        <v>146</v>
      </c>
      <c r="F206" t="s">
        <v>141</v>
      </c>
    </row>
    <row r="207" spans="1:19">
      <c r="A207" t="s">
        <v>216</v>
      </c>
      <c r="B207" t="s">
        <v>19</v>
      </c>
      <c r="C207" t="s">
        <v>217</v>
      </c>
      <c r="D207" t="s">
        <v>218</v>
      </c>
      <c r="E207" t="s">
        <v>139</v>
      </c>
      <c r="F207" t="s">
        <v>23</v>
      </c>
      <c r="G207">
        <v>18783130.92460296</v>
      </c>
      <c r="H207">
        <v>18784150.16791673</v>
      </c>
      <c r="I207">
        <v>0</v>
      </c>
      <c r="J207">
        <v>1000000</v>
      </c>
      <c r="K207">
        <v>500000</v>
      </c>
      <c r="L207">
        <v>2646000</v>
      </c>
      <c r="M207">
        <v>0.1</v>
      </c>
      <c r="N207">
        <v>360</v>
      </c>
      <c r="O207">
        <v>2.831231</v>
      </c>
      <c r="P207">
        <v>0</v>
      </c>
      <c r="Q207">
        <v>1019.24316</v>
      </c>
      <c r="R207">
        <f>H207 - G207 - I207 - P207</f>
        <v>0</v>
      </c>
      <c r="S207">
        <f>ROUND(Q207 - R207,4)</f>
        <v>0</v>
      </c>
    </row>
    <row r="208" spans="1:19">
      <c r="A208" t="s">
        <v>216</v>
      </c>
      <c r="B208" t="s">
        <v>19</v>
      </c>
      <c r="C208">
        <v>381639</v>
      </c>
      <c r="D208">
        <v>382358</v>
      </c>
      <c r="E208" t="s">
        <v>140</v>
      </c>
      <c r="F208" t="s">
        <v>141</v>
      </c>
      <c r="G208">
        <v>121343.2477802546</v>
      </c>
      <c r="H208">
        <v>121780.0663432963</v>
      </c>
      <c r="I208">
        <v>0</v>
      </c>
      <c r="K208">
        <v>500000</v>
      </c>
      <c r="L208">
        <v>2646000</v>
      </c>
      <c r="M208">
        <v>0.1</v>
      </c>
      <c r="N208">
        <v>360</v>
      </c>
      <c r="O208">
        <v>1.213385</v>
      </c>
      <c r="P208">
        <v>0</v>
      </c>
      <c r="Q208">
        <v>436.8186</v>
      </c>
      <c r="R208">
        <f>H208 - G208 - I208 - P208</f>
        <v>0</v>
      </c>
      <c r="S208">
        <f>ROUND(Q208 - R208,4)</f>
        <v>0</v>
      </c>
    </row>
    <row r="209" spans="1:19">
      <c r="A209" t="s">
        <v>219</v>
      </c>
      <c r="B209" t="s">
        <v>19</v>
      </c>
      <c r="C209" t="s">
        <v>220</v>
      </c>
      <c r="D209" t="s">
        <v>221</v>
      </c>
      <c r="E209" t="s">
        <v>22</v>
      </c>
      <c r="F209" t="s">
        <v>23</v>
      </c>
      <c r="G209">
        <v>278514996.4071884</v>
      </c>
      <c r="H209">
        <v>278515967.1151063</v>
      </c>
      <c r="I209">
        <v>0</v>
      </c>
      <c r="J209">
        <v>1000000</v>
      </c>
      <c r="K209">
        <v>0</v>
      </c>
      <c r="L209">
        <v>2646000</v>
      </c>
      <c r="M209">
        <v>0.1</v>
      </c>
      <c r="N209">
        <v>360</v>
      </c>
      <c r="O209">
        <v>2.696411</v>
      </c>
      <c r="P209">
        <v>0</v>
      </c>
      <c r="Q209">
        <v>970.70796</v>
      </c>
      <c r="R209">
        <f>H209 - G209 - I209 - P209</f>
        <v>0</v>
      </c>
      <c r="S209">
        <f>ROUND(Q209 - R209,4)</f>
        <v>0</v>
      </c>
    </row>
    <row r="210" spans="1:19">
      <c r="A210" t="s">
        <v>219</v>
      </c>
      <c r="B210" t="s">
        <v>19</v>
      </c>
      <c r="C210" t="s">
        <v>220</v>
      </c>
      <c r="D210" t="s">
        <v>221</v>
      </c>
      <c r="E210" t="s">
        <v>145</v>
      </c>
      <c r="F210" t="s">
        <v>23</v>
      </c>
      <c r="I210">
        <v>0</v>
      </c>
      <c r="J210">
        <v>101000</v>
      </c>
      <c r="K210">
        <v>45000</v>
      </c>
      <c r="L210">
        <v>2646000</v>
      </c>
      <c r="M210">
        <v>0.1</v>
      </c>
      <c r="N210">
        <v>0</v>
      </c>
      <c r="O210">
        <v>0.284471</v>
      </c>
      <c r="P210">
        <v>0</v>
      </c>
      <c r="Q210">
        <v>0</v>
      </c>
      <c r="R210">
        <f>H210 - G210 - I210 - P210</f>
        <v>0</v>
      </c>
      <c r="S210">
        <f>ROUND(Q210 - R210,4)</f>
        <v>0</v>
      </c>
    </row>
    <row r="211" spans="1:19">
      <c r="A211" t="s">
        <v>219</v>
      </c>
      <c r="B211" t="s">
        <v>19</v>
      </c>
      <c r="C211">
        <v>382359</v>
      </c>
      <c r="D211">
        <v>383078</v>
      </c>
      <c r="E211" t="s">
        <v>146</v>
      </c>
      <c r="F211" t="s">
        <v>141</v>
      </c>
    </row>
    <row r="212" spans="1:19">
      <c r="A212" t="s">
        <v>219</v>
      </c>
      <c r="B212" t="s">
        <v>19</v>
      </c>
      <c r="C212" t="s">
        <v>220</v>
      </c>
      <c r="D212" t="s">
        <v>221</v>
      </c>
      <c r="E212" t="s">
        <v>139</v>
      </c>
      <c r="F212" t="s">
        <v>23</v>
      </c>
      <c r="G212">
        <v>18784150.16791673</v>
      </c>
      <c r="H212">
        <v>18785169.41123049</v>
      </c>
      <c r="I212">
        <v>0</v>
      </c>
      <c r="J212">
        <v>1000000</v>
      </c>
      <c r="K212">
        <v>500000</v>
      </c>
      <c r="L212">
        <v>2646000</v>
      </c>
      <c r="M212">
        <v>0.1</v>
      </c>
      <c r="N212">
        <v>360</v>
      </c>
      <c r="O212">
        <v>2.831231</v>
      </c>
      <c r="P212">
        <v>0</v>
      </c>
      <c r="Q212">
        <v>1019.24316</v>
      </c>
      <c r="R212">
        <f>H212 - G212 - I212 - P212</f>
        <v>0</v>
      </c>
      <c r="S212">
        <f>ROUND(Q212 - R212,4)</f>
        <v>0</v>
      </c>
    </row>
    <row r="213" spans="1:19">
      <c r="A213" t="s">
        <v>219</v>
      </c>
      <c r="B213" t="s">
        <v>19</v>
      </c>
      <c r="C213">
        <v>382359</v>
      </c>
      <c r="D213">
        <v>383078</v>
      </c>
      <c r="E213" t="s">
        <v>140</v>
      </c>
      <c r="F213" t="s">
        <v>141</v>
      </c>
      <c r="G213">
        <v>121780.0663432963</v>
      </c>
      <c r="H213">
        <v>122216.8849063379</v>
      </c>
      <c r="I213">
        <v>0</v>
      </c>
      <c r="K213">
        <v>500000</v>
      </c>
      <c r="L213">
        <v>2646000</v>
      </c>
      <c r="M213">
        <v>0.1</v>
      </c>
      <c r="N213">
        <v>360</v>
      </c>
      <c r="O213">
        <v>1.213385</v>
      </c>
      <c r="P213">
        <v>0</v>
      </c>
      <c r="Q213">
        <v>436.8186</v>
      </c>
      <c r="R213">
        <f>H213 - G213 - I213 - P213</f>
        <v>0</v>
      </c>
      <c r="S213">
        <f>ROUND(Q213 - R213,4)</f>
        <v>0</v>
      </c>
    </row>
    <row r="214" spans="1:19">
      <c r="A214" t="s">
        <v>222</v>
      </c>
      <c r="B214" t="s">
        <v>19</v>
      </c>
      <c r="C214" t="s">
        <v>223</v>
      </c>
      <c r="D214" t="s">
        <v>224</v>
      </c>
      <c r="E214" t="s">
        <v>22</v>
      </c>
      <c r="F214" t="s">
        <v>23</v>
      </c>
      <c r="G214">
        <v>278515967.1151063</v>
      </c>
      <c r="H214">
        <v>278516937.8230242</v>
      </c>
      <c r="I214">
        <v>0</v>
      </c>
      <c r="J214">
        <v>1000000</v>
      </c>
      <c r="K214">
        <v>0</v>
      </c>
      <c r="L214">
        <v>2646000</v>
      </c>
      <c r="M214">
        <v>0.1</v>
      </c>
      <c r="N214">
        <v>360</v>
      </c>
      <c r="O214">
        <v>2.696411</v>
      </c>
      <c r="P214">
        <v>0</v>
      </c>
      <c r="Q214">
        <v>970.70796</v>
      </c>
      <c r="R214">
        <f>H214 - G214 - I214 - P214</f>
        <v>0</v>
      </c>
      <c r="S214">
        <f>ROUND(Q214 - R214,4)</f>
        <v>0</v>
      </c>
    </row>
    <row r="215" spans="1:19">
      <c r="A215" t="s">
        <v>222</v>
      </c>
      <c r="B215" t="s">
        <v>19</v>
      </c>
      <c r="C215" t="s">
        <v>223</v>
      </c>
      <c r="D215" t="s">
        <v>224</v>
      </c>
      <c r="E215" t="s">
        <v>145</v>
      </c>
      <c r="F215" t="s">
        <v>23</v>
      </c>
      <c r="I215">
        <v>0</v>
      </c>
      <c r="J215">
        <v>101000</v>
      </c>
      <c r="K215">
        <v>45000</v>
      </c>
      <c r="L215">
        <v>2646000</v>
      </c>
      <c r="M215">
        <v>0.1</v>
      </c>
      <c r="N215">
        <v>0</v>
      </c>
      <c r="O215">
        <v>0.284471</v>
      </c>
      <c r="P215">
        <v>0</v>
      </c>
      <c r="Q215">
        <v>0</v>
      </c>
      <c r="R215">
        <f>H215 - G215 - I215 - P215</f>
        <v>0</v>
      </c>
      <c r="S215">
        <f>ROUND(Q215 - R215,4)</f>
        <v>0</v>
      </c>
    </row>
    <row r="216" spans="1:19">
      <c r="A216" t="s">
        <v>222</v>
      </c>
      <c r="B216" t="s">
        <v>19</v>
      </c>
      <c r="C216">
        <v>383079</v>
      </c>
      <c r="D216">
        <v>383798</v>
      </c>
      <c r="E216" t="s">
        <v>146</v>
      </c>
      <c r="F216" t="s">
        <v>141</v>
      </c>
    </row>
    <row r="217" spans="1:19">
      <c r="A217" t="s">
        <v>222</v>
      </c>
      <c r="B217" t="s">
        <v>19</v>
      </c>
      <c r="C217" t="s">
        <v>223</v>
      </c>
      <c r="D217" t="s">
        <v>224</v>
      </c>
      <c r="E217" t="s">
        <v>139</v>
      </c>
      <c r="F217" t="s">
        <v>23</v>
      </c>
      <c r="G217">
        <v>18785169.41123049</v>
      </c>
      <c r="H217">
        <v>18786188.65454425</v>
      </c>
      <c r="I217">
        <v>0</v>
      </c>
      <c r="J217">
        <v>1000000</v>
      </c>
      <c r="K217">
        <v>500000</v>
      </c>
      <c r="L217">
        <v>2646000</v>
      </c>
      <c r="M217">
        <v>0.1</v>
      </c>
      <c r="N217">
        <v>360</v>
      </c>
      <c r="O217">
        <v>2.831231</v>
      </c>
      <c r="P217">
        <v>0</v>
      </c>
      <c r="Q217">
        <v>1019.24316</v>
      </c>
      <c r="R217">
        <f>H217 - G217 - I217 - P217</f>
        <v>0</v>
      </c>
      <c r="S217">
        <f>ROUND(Q217 - R217,4)</f>
        <v>0</v>
      </c>
    </row>
    <row r="218" spans="1:19">
      <c r="A218" t="s">
        <v>222</v>
      </c>
      <c r="B218" t="s">
        <v>19</v>
      </c>
      <c r="C218">
        <v>383079</v>
      </c>
      <c r="D218">
        <v>383798</v>
      </c>
      <c r="E218" t="s">
        <v>140</v>
      </c>
      <c r="F218" t="s">
        <v>141</v>
      </c>
      <c r="G218">
        <v>122216.8849063379</v>
      </c>
      <c r="H218">
        <v>122653.7034693796</v>
      </c>
      <c r="I218">
        <v>0</v>
      </c>
      <c r="K218">
        <v>500000</v>
      </c>
      <c r="L218">
        <v>2646000</v>
      </c>
      <c r="M218">
        <v>0.1</v>
      </c>
      <c r="N218">
        <v>360</v>
      </c>
      <c r="O218">
        <v>1.213385</v>
      </c>
      <c r="P218">
        <v>0</v>
      </c>
      <c r="Q218">
        <v>436.8186</v>
      </c>
      <c r="R218">
        <f>H218 - G218 - I218 - P218</f>
        <v>0</v>
      </c>
      <c r="S218">
        <f>ROUND(Q218 - R218,4)</f>
        <v>0</v>
      </c>
    </row>
    <row r="219" spans="1:19">
      <c r="A219" t="s">
        <v>225</v>
      </c>
      <c r="B219" t="s">
        <v>19</v>
      </c>
      <c r="C219" t="s">
        <v>226</v>
      </c>
      <c r="D219" t="s">
        <v>227</v>
      </c>
      <c r="E219" t="s">
        <v>22</v>
      </c>
      <c r="F219" t="s">
        <v>23</v>
      </c>
      <c r="G219">
        <v>278516937.8230242</v>
      </c>
      <c r="H219">
        <v>278517908.5309421</v>
      </c>
      <c r="I219">
        <v>0</v>
      </c>
      <c r="J219">
        <v>1000000</v>
      </c>
      <c r="K219">
        <v>0</v>
      </c>
      <c r="L219">
        <v>2646000</v>
      </c>
      <c r="M219">
        <v>0.1</v>
      </c>
      <c r="N219">
        <v>360</v>
      </c>
      <c r="O219">
        <v>2.696411</v>
      </c>
      <c r="P219">
        <v>0</v>
      </c>
      <c r="Q219">
        <v>970.70796</v>
      </c>
      <c r="R219">
        <f>H219 - G219 - I219 - P219</f>
        <v>0</v>
      </c>
      <c r="S219">
        <f>ROUND(Q219 - R219,4)</f>
        <v>0</v>
      </c>
    </row>
    <row r="220" spans="1:19">
      <c r="A220" t="s">
        <v>225</v>
      </c>
      <c r="B220" t="s">
        <v>19</v>
      </c>
      <c r="C220" t="s">
        <v>226</v>
      </c>
      <c r="D220" t="s">
        <v>227</v>
      </c>
      <c r="E220" t="s">
        <v>145</v>
      </c>
      <c r="F220" t="s">
        <v>23</v>
      </c>
      <c r="I220">
        <v>0</v>
      </c>
      <c r="J220">
        <v>101000</v>
      </c>
      <c r="K220">
        <v>45000</v>
      </c>
      <c r="L220">
        <v>2646000</v>
      </c>
      <c r="M220">
        <v>0.1</v>
      </c>
      <c r="N220">
        <v>0</v>
      </c>
      <c r="O220">
        <v>0.284471</v>
      </c>
      <c r="P220">
        <v>0</v>
      </c>
      <c r="Q220">
        <v>0</v>
      </c>
      <c r="R220">
        <f>H220 - G220 - I220 - P220</f>
        <v>0</v>
      </c>
      <c r="S220">
        <f>ROUND(Q220 - R220,4)</f>
        <v>0</v>
      </c>
    </row>
    <row r="221" spans="1:19">
      <c r="A221" t="s">
        <v>225</v>
      </c>
      <c r="B221" t="s">
        <v>19</v>
      </c>
      <c r="C221">
        <v>383799</v>
      </c>
      <c r="D221">
        <v>384518</v>
      </c>
      <c r="E221" t="s">
        <v>146</v>
      </c>
      <c r="F221" t="s">
        <v>141</v>
      </c>
    </row>
    <row r="222" spans="1:19">
      <c r="A222" t="s">
        <v>225</v>
      </c>
      <c r="B222" t="s">
        <v>19</v>
      </c>
      <c r="C222" t="s">
        <v>226</v>
      </c>
      <c r="D222" t="s">
        <v>227</v>
      </c>
      <c r="E222" t="s">
        <v>139</v>
      </c>
      <c r="F222" t="s">
        <v>23</v>
      </c>
      <c r="G222">
        <v>18786188.65454425</v>
      </c>
      <c r="H222">
        <v>18787207.89785802</v>
      </c>
      <c r="I222">
        <v>0</v>
      </c>
      <c r="J222">
        <v>1000000</v>
      </c>
      <c r="K222">
        <v>500000</v>
      </c>
      <c r="L222">
        <v>2646000</v>
      </c>
      <c r="M222">
        <v>0.1</v>
      </c>
      <c r="N222">
        <v>360</v>
      </c>
      <c r="O222">
        <v>2.831231</v>
      </c>
      <c r="P222">
        <v>0</v>
      </c>
      <c r="Q222">
        <v>1019.24316</v>
      </c>
      <c r="R222">
        <f>H222 - G222 - I222 - P222</f>
        <v>0</v>
      </c>
      <c r="S222">
        <f>ROUND(Q222 - R222,4)</f>
        <v>0</v>
      </c>
    </row>
    <row r="223" spans="1:19">
      <c r="A223" t="s">
        <v>225</v>
      </c>
      <c r="B223" t="s">
        <v>19</v>
      </c>
      <c r="C223">
        <v>383799</v>
      </c>
      <c r="D223">
        <v>384518</v>
      </c>
      <c r="E223" t="s">
        <v>140</v>
      </c>
      <c r="F223" t="s">
        <v>141</v>
      </c>
      <c r="G223">
        <v>122653.7034693796</v>
      </c>
      <c r="H223">
        <v>123090.5220324213</v>
      </c>
      <c r="I223">
        <v>0</v>
      </c>
      <c r="K223">
        <v>500000</v>
      </c>
      <c r="L223">
        <v>2646000</v>
      </c>
      <c r="M223">
        <v>0.1</v>
      </c>
      <c r="N223">
        <v>360</v>
      </c>
      <c r="O223">
        <v>1.213385</v>
      </c>
      <c r="P223">
        <v>0</v>
      </c>
      <c r="Q223">
        <v>436.8186</v>
      </c>
      <c r="R223">
        <f>H223 - G223 - I223 - P223</f>
        <v>0</v>
      </c>
      <c r="S223">
        <f>ROUND(Q223 - R223,4)</f>
        <v>0</v>
      </c>
    </row>
    <row r="224" spans="1:19">
      <c r="A224" t="s">
        <v>228</v>
      </c>
      <c r="B224" t="s">
        <v>19</v>
      </c>
      <c r="C224" t="s">
        <v>229</v>
      </c>
      <c r="D224" t="s">
        <v>230</v>
      </c>
      <c r="E224" t="s">
        <v>22</v>
      </c>
      <c r="F224" t="s">
        <v>23</v>
      </c>
      <c r="G224">
        <v>278517908.5309421</v>
      </c>
      <c r="H224">
        <v>278518879.23886</v>
      </c>
      <c r="I224">
        <v>0</v>
      </c>
      <c r="J224">
        <v>1000000</v>
      </c>
      <c r="K224">
        <v>0</v>
      </c>
      <c r="L224">
        <v>2646000</v>
      </c>
      <c r="M224">
        <v>0.1</v>
      </c>
      <c r="N224">
        <v>360</v>
      </c>
      <c r="O224">
        <v>2.696411</v>
      </c>
      <c r="P224">
        <v>0</v>
      </c>
      <c r="Q224">
        <v>970.70796</v>
      </c>
      <c r="R224">
        <f>H224 - G224 - I224 - P224</f>
        <v>0</v>
      </c>
      <c r="S224">
        <f>ROUND(Q224 - R224,4)</f>
        <v>0</v>
      </c>
    </row>
    <row r="225" spans="1:19">
      <c r="A225" t="s">
        <v>228</v>
      </c>
      <c r="B225" t="s">
        <v>19</v>
      </c>
      <c r="C225" t="s">
        <v>229</v>
      </c>
      <c r="D225" t="s">
        <v>230</v>
      </c>
      <c r="E225" t="s">
        <v>145</v>
      </c>
      <c r="F225" t="s">
        <v>23</v>
      </c>
      <c r="I225">
        <v>0</v>
      </c>
      <c r="J225">
        <v>101000</v>
      </c>
      <c r="K225">
        <v>45000</v>
      </c>
      <c r="L225">
        <v>2646000</v>
      </c>
      <c r="M225">
        <v>0.1</v>
      </c>
      <c r="N225">
        <v>0</v>
      </c>
      <c r="O225">
        <v>0.284471</v>
      </c>
      <c r="P225">
        <v>0</v>
      </c>
      <c r="Q225">
        <v>0</v>
      </c>
      <c r="R225">
        <f>H225 - G225 - I225 - P225</f>
        <v>0</v>
      </c>
      <c r="S225">
        <f>ROUND(Q225 - R225,4)</f>
        <v>0</v>
      </c>
    </row>
    <row r="226" spans="1:19">
      <c r="A226" t="s">
        <v>228</v>
      </c>
      <c r="B226" t="s">
        <v>19</v>
      </c>
      <c r="C226">
        <v>384519</v>
      </c>
      <c r="D226">
        <v>385238</v>
      </c>
      <c r="E226" t="s">
        <v>146</v>
      </c>
      <c r="F226" t="s">
        <v>141</v>
      </c>
    </row>
    <row r="227" spans="1:19">
      <c r="A227" t="s">
        <v>228</v>
      </c>
      <c r="B227" t="s">
        <v>19</v>
      </c>
      <c r="C227" t="s">
        <v>229</v>
      </c>
      <c r="D227" t="s">
        <v>230</v>
      </c>
      <c r="E227" t="s">
        <v>139</v>
      </c>
      <c r="F227" t="s">
        <v>23</v>
      </c>
      <c r="G227">
        <v>18787207.89785802</v>
      </c>
      <c r="H227">
        <v>18788227.14117178</v>
      </c>
      <c r="I227">
        <v>0</v>
      </c>
      <c r="J227">
        <v>1000000</v>
      </c>
      <c r="K227">
        <v>500000</v>
      </c>
      <c r="L227">
        <v>2646000</v>
      </c>
      <c r="M227">
        <v>0.1</v>
      </c>
      <c r="N227">
        <v>360</v>
      </c>
      <c r="O227">
        <v>2.831231</v>
      </c>
      <c r="P227">
        <v>0</v>
      </c>
      <c r="Q227">
        <v>1019.24316</v>
      </c>
      <c r="R227">
        <f>H227 - G227 - I227 - P227</f>
        <v>0</v>
      </c>
      <c r="S227">
        <f>ROUND(Q227 - R227,4)</f>
        <v>0</v>
      </c>
    </row>
    <row r="228" spans="1:19">
      <c r="A228" t="s">
        <v>228</v>
      </c>
      <c r="B228" t="s">
        <v>19</v>
      </c>
      <c r="C228">
        <v>384519</v>
      </c>
      <c r="D228">
        <v>385238</v>
      </c>
      <c r="E228" t="s">
        <v>140</v>
      </c>
      <c r="F228" t="s">
        <v>141</v>
      </c>
      <c r="G228">
        <v>123090.5220324213</v>
      </c>
      <c r="H228">
        <v>123527.3405954629</v>
      </c>
      <c r="I228">
        <v>0</v>
      </c>
      <c r="K228">
        <v>500000</v>
      </c>
      <c r="L228">
        <v>2646000</v>
      </c>
      <c r="M228">
        <v>0.1</v>
      </c>
      <c r="N228">
        <v>360</v>
      </c>
      <c r="O228">
        <v>1.213385</v>
      </c>
      <c r="P228">
        <v>0</v>
      </c>
      <c r="Q228">
        <v>436.8186</v>
      </c>
      <c r="R228">
        <f>H228 - G228 - I228 - P228</f>
        <v>0</v>
      </c>
      <c r="S228">
        <f>ROUND(Q228 - R228,4)</f>
        <v>0</v>
      </c>
    </row>
    <row r="229" spans="1:19">
      <c r="A229" t="s">
        <v>231</v>
      </c>
      <c r="B229" t="s">
        <v>19</v>
      </c>
      <c r="C229" t="s">
        <v>232</v>
      </c>
      <c r="D229" t="s">
        <v>233</v>
      </c>
      <c r="E229" t="s">
        <v>22</v>
      </c>
      <c r="F229" t="s">
        <v>23</v>
      </c>
      <c r="G229">
        <v>278518879.23886</v>
      </c>
      <c r="H229">
        <v>278519849.9467778</v>
      </c>
      <c r="I229">
        <v>0</v>
      </c>
      <c r="J229">
        <v>1000000</v>
      </c>
      <c r="K229">
        <v>0</v>
      </c>
      <c r="L229">
        <v>2646000</v>
      </c>
      <c r="M229">
        <v>0.1</v>
      </c>
      <c r="N229">
        <v>360</v>
      </c>
      <c r="O229">
        <v>2.696411</v>
      </c>
      <c r="P229">
        <v>0</v>
      </c>
      <c r="Q229">
        <v>970.70796</v>
      </c>
      <c r="R229">
        <f>H229 - G229 - I229 - P229</f>
        <v>0</v>
      </c>
      <c r="S229">
        <f>ROUND(Q229 - R229,4)</f>
        <v>0</v>
      </c>
    </row>
    <row r="230" spans="1:19">
      <c r="A230" t="s">
        <v>231</v>
      </c>
      <c r="B230" t="s">
        <v>19</v>
      </c>
      <c r="C230" t="s">
        <v>232</v>
      </c>
      <c r="D230" t="s">
        <v>233</v>
      </c>
      <c r="E230" t="s">
        <v>145</v>
      </c>
      <c r="F230" t="s">
        <v>23</v>
      </c>
      <c r="I230">
        <v>0</v>
      </c>
      <c r="J230">
        <v>101000</v>
      </c>
      <c r="K230">
        <v>45000</v>
      </c>
      <c r="L230">
        <v>2646000</v>
      </c>
      <c r="M230">
        <v>0.1</v>
      </c>
      <c r="N230">
        <v>0</v>
      </c>
      <c r="O230">
        <v>0.284471</v>
      </c>
      <c r="P230">
        <v>0</v>
      </c>
      <c r="Q230">
        <v>0</v>
      </c>
      <c r="R230">
        <f>H230 - G230 - I230 - P230</f>
        <v>0</v>
      </c>
      <c r="S230">
        <f>ROUND(Q230 - R230,4)</f>
        <v>0</v>
      </c>
    </row>
    <row r="231" spans="1:19">
      <c r="A231" t="s">
        <v>231</v>
      </c>
      <c r="B231" t="s">
        <v>19</v>
      </c>
      <c r="C231">
        <v>385239</v>
      </c>
      <c r="D231">
        <v>385958</v>
      </c>
      <c r="E231" t="s">
        <v>146</v>
      </c>
      <c r="F231" t="s">
        <v>141</v>
      </c>
    </row>
    <row r="232" spans="1:19">
      <c r="A232" t="s">
        <v>231</v>
      </c>
      <c r="B232" t="s">
        <v>19</v>
      </c>
      <c r="C232" t="s">
        <v>232</v>
      </c>
      <c r="D232" t="s">
        <v>233</v>
      </c>
      <c r="E232" t="s">
        <v>139</v>
      </c>
      <c r="F232" t="s">
        <v>23</v>
      </c>
      <c r="G232">
        <v>18788227.14117178</v>
      </c>
      <c r="H232">
        <v>18789246.38448554</v>
      </c>
      <c r="I232">
        <v>0</v>
      </c>
      <c r="J232">
        <v>1000000</v>
      </c>
      <c r="K232">
        <v>500000</v>
      </c>
      <c r="L232">
        <v>2646000</v>
      </c>
      <c r="M232">
        <v>0.1</v>
      </c>
      <c r="N232">
        <v>360</v>
      </c>
      <c r="O232">
        <v>2.831231</v>
      </c>
      <c r="P232">
        <v>0</v>
      </c>
      <c r="Q232">
        <v>1019.24316</v>
      </c>
      <c r="R232">
        <f>H232 - G232 - I232 - P232</f>
        <v>0</v>
      </c>
      <c r="S232">
        <f>ROUND(Q232 - R232,4)</f>
        <v>0</v>
      </c>
    </row>
    <row r="233" spans="1:19">
      <c r="A233" t="s">
        <v>231</v>
      </c>
      <c r="B233" t="s">
        <v>19</v>
      </c>
      <c r="C233">
        <v>385239</v>
      </c>
      <c r="D233">
        <v>385958</v>
      </c>
      <c r="E233" t="s">
        <v>140</v>
      </c>
      <c r="F233" t="s">
        <v>141</v>
      </c>
      <c r="G233">
        <v>123527.3405954629</v>
      </c>
      <c r="H233">
        <v>123964.1591585046</v>
      </c>
      <c r="I233">
        <v>0</v>
      </c>
      <c r="K233">
        <v>500000</v>
      </c>
      <c r="L233">
        <v>2646000</v>
      </c>
      <c r="M233">
        <v>0.1</v>
      </c>
      <c r="N233">
        <v>360</v>
      </c>
      <c r="O233">
        <v>1.213385</v>
      </c>
      <c r="P233">
        <v>0</v>
      </c>
      <c r="Q233">
        <v>436.8186</v>
      </c>
      <c r="R233">
        <f>H233 - G233 - I233 - P233</f>
        <v>0</v>
      </c>
      <c r="S233">
        <f>ROUND(Q233 - R233,4)</f>
        <v>0</v>
      </c>
    </row>
    <row r="234" spans="1:19">
      <c r="A234" t="s">
        <v>234</v>
      </c>
      <c r="B234" t="s">
        <v>19</v>
      </c>
      <c r="C234" t="s">
        <v>235</v>
      </c>
      <c r="D234" t="s">
        <v>236</v>
      </c>
      <c r="E234" t="s">
        <v>22</v>
      </c>
      <c r="F234" t="s">
        <v>23</v>
      </c>
      <c r="G234">
        <v>278519849.9467778</v>
      </c>
      <c r="H234">
        <v>278520820.6546957</v>
      </c>
      <c r="I234">
        <v>0</v>
      </c>
      <c r="J234">
        <v>1000000</v>
      </c>
      <c r="K234">
        <v>0</v>
      </c>
      <c r="L234">
        <v>2646000</v>
      </c>
      <c r="M234">
        <v>0.1</v>
      </c>
      <c r="N234">
        <v>360</v>
      </c>
      <c r="O234">
        <v>2.696411</v>
      </c>
      <c r="P234">
        <v>0</v>
      </c>
      <c r="Q234">
        <v>970.70796</v>
      </c>
      <c r="R234">
        <f>H234 - G234 - I234 - P234</f>
        <v>0</v>
      </c>
      <c r="S234">
        <f>ROUND(Q234 - R234,4)</f>
        <v>0</v>
      </c>
    </row>
    <row r="235" spans="1:19">
      <c r="A235" t="s">
        <v>234</v>
      </c>
      <c r="B235" t="s">
        <v>19</v>
      </c>
      <c r="C235" t="s">
        <v>235</v>
      </c>
      <c r="D235" t="s">
        <v>236</v>
      </c>
      <c r="E235" t="s">
        <v>145</v>
      </c>
      <c r="F235" t="s">
        <v>23</v>
      </c>
      <c r="I235">
        <v>0</v>
      </c>
      <c r="J235">
        <v>101000</v>
      </c>
      <c r="K235">
        <v>45000</v>
      </c>
      <c r="L235">
        <v>2646000</v>
      </c>
      <c r="M235">
        <v>0.1</v>
      </c>
      <c r="N235">
        <v>0</v>
      </c>
      <c r="O235">
        <v>0.284471</v>
      </c>
      <c r="P235">
        <v>0</v>
      </c>
      <c r="Q235">
        <v>0</v>
      </c>
      <c r="R235">
        <f>H235 - G235 - I235 - P235</f>
        <v>0</v>
      </c>
      <c r="S235">
        <f>ROUND(Q235 - R235,4)</f>
        <v>0</v>
      </c>
    </row>
    <row r="236" spans="1:19">
      <c r="A236" t="s">
        <v>234</v>
      </c>
      <c r="B236" t="s">
        <v>19</v>
      </c>
      <c r="C236">
        <v>385959</v>
      </c>
      <c r="D236">
        <v>386678</v>
      </c>
      <c r="E236" t="s">
        <v>146</v>
      </c>
      <c r="F236" t="s">
        <v>141</v>
      </c>
    </row>
    <row r="237" spans="1:19">
      <c r="A237" t="s">
        <v>234</v>
      </c>
      <c r="B237" t="s">
        <v>19</v>
      </c>
      <c r="C237" t="s">
        <v>235</v>
      </c>
      <c r="D237" t="s">
        <v>236</v>
      </c>
      <c r="E237" t="s">
        <v>139</v>
      </c>
      <c r="F237" t="s">
        <v>23</v>
      </c>
      <c r="G237">
        <v>18789246.38448554</v>
      </c>
      <c r="H237">
        <v>18790265.62779931</v>
      </c>
      <c r="I237">
        <v>0</v>
      </c>
      <c r="J237">
        <v>1000000</v>
      </c>
      <c r="K237">
        <v>500000</v>
      </c>
      <c r="L237">
        <v>2646000</v>
      </c>
      <c r="M237">
        <v>0.1</v>
      </c>
      <c r="N237">
        <v>360</v>
      </c>
      <c r="O237">
        <v>2.831231</v>
      </c>
      <c r="P237">
        <v>0</v>
      </c>
      <c r="Q237">
        <v>1019.24316</v>
      </c>
      <c r="R237">
        <f>H237 - G237 - I237 - P237</f>
        <v>0</v>
      </c>
      <c r="S237">
        <f>ROUND(Q237 - R237,4)</f>
        <v>0</v>
      </c>
    </row>
    <row r="238" spans="1:19">
      <c r="A238" t="s">
        <v>234</v>
      </c>
      <c r="B238" t="s">
        <v>19</v>
      </c>
      <c r="C238">
        <v>385959</v>
      </c>
      <c r="D238">
        <v>386678</v>
      </c>
      <c r="E238" t="s">
        <v>140</v>
      </c>
      <c r="F238" t="s">
        <v>141</v>
      </c>
      <c r="G238">
        <v>123964.1591585046</v>
      </c>
      <c r="H238">
        <v>124400.9777215462</v>
      </c>
      <c r="I238">
        <v>0</v>
      </c>
      <c r="K238">
        <v>500000</v>
      </c>
      <c r="L238">
        <v>2646000</v>
      </c>
      <c r="M238">
        <v>0.1</v>
      </c>
      <c r="N238">
        <v>360</v>
      </c>
      <c r="O238">
        <v>1.213385</v>
      </c>
      <c r="P238">
        <v>0</v>
      </c>
      <c r="Q238">
        <v>436.8186</v>
      </c>
      <c r="R238">
        <f>H238 - G238 - I238 - P238</f>
        <v>0</v>
      </c>
      <c r="S238">
        <f>ROUND(Q238 - R238,4)</f>
        <v>0</v>
      </c>
    </row>
    <row r="239" spans="1:19">
      <c r="A239" t="s">
        <v>237</v>
      </c>
      <c r="B239" t="s">
        <v>19</v>
      </c>
      <c r="C239" t="s">
        <v>238</v>
      </c>
      <c r="D239" t="s">
        <v>239</v>
      </c>
      <c r="E239" t="s">
        <v>22</v>
      </c>
      <c r="F239" t="s">
        <v>23</v>
      </c>
      <c r="G239">
        <v>278520820.6546957</v>
      </c>
      <c r="H239">
        <v>278521791.3626136</v>
      </c>
      <c r="I239">
        <v>0</v>
      </c>
      <c r="J239">
        <v>1000000</v>
      </c>
      <c r="K239">
        <v>0</v>
      </c>
      <c r="L239">
        <v>2646000</v>
      </c>
      <c r="M239">
        <v>0.1</v>
      </c>
      <c r="N239">
        <v>360</v>
      </c>
      <c r="O239">
        <v>2.696411</v>
      </c>
      <c r="P239">
        <v>0</v>
      </c>
      <c r="Q239">
        <v>970.70796</v>
      </c>
      <c r="R239">
        <f>H239 - G239 - I239 - P239</f>
        <v>0</v>
      </c>
      <c r="S239">
        <f>ROUND(Q239 - R239,4)</f>
        <v>0</v>
      </c>
    </row>
    <row r="240" spans="1:19">
      <c r="A240" t="s">
        <v>237</v>
      </c>
      <c r="B240" t="s">
        <v>19</v>
      </c>
      <c r="C240" t="s">
        <v>238</v>
      </c>
      <c r="D240" t="s">
        <v>239</v>
      </c>
      <c r="E240" t="s">
        <v>145</v>
      </c>
      <c r="F240" t="s">
        <v>23</v>
      </c>
      <c r="I240">
        <v>0</v>
      </c>
      <c r="J240">
        <v>101000</v>
      </c>
      <c r="K240">
        <v>45000</v>
      </c>
      <c r="L240">
        <v>2646000</v>
      </c>
      <c r="M240">
        <v>0.1</v>
      </c>
      <c r="N240">
        <v>0</v>
      </c>
      <c r="O240">
        <v>0.284471</v>
      </c>
      <c r="P240">
        <v>0</v>
      </c>
      <c r="Q240">
        <v>0</v>
      </c>
      <c r="R240">
        <f>H240 - G240 - I240 - P240</f>
        <v>0</v>
      </c>
      <c r="S240">
        <f>ROUND(Q240 - R240,4)</f>
        <v>0</v>
      </c>
    </row>
    <row r="241" spans="1:19">
      <c r="A241" t="s">
        <v>237</v>
      </c>
      <c r="B241" t="s">
        <v>19</v>
      </c>
      <c r="C241">
        <v>386679</v>
      </c>
      <c r="D241">
        <v>387398</v>
      </c>
      <c r="E241" t="s">
        <v>146</v>
      </c>
      <c r="F241" t="s">
        <v>141</v>
      </c>
    </row>
    <row r="242" spans="1:19">
      <c r="A242" t="s">
        <v>237</v>
      </c>
      <c r="B242" t="s">
        <v>19</v>
      </c>
      <c r="C242" t="s">
        <v>238</v>
      </c>
      <c r="D242" t="s">
        <v>239</v>
      </c>
      <c r="E242" t="s">
        <v>139</v>
      </c>
      <c r="F242" t="s">
        <v>23</v>
      </c>
      <c r="G242">
        <v>18790265.62779931</v>
      </c>
      <c r="H242">
        <v>18791284.87111307</v>
      </c>
      <c r="I242">
        <v>0</v>
      </c>
      <c r="J242">
        <v>1000000</v>
      </c>
      <c r="K242">
        <v>500000</v>
      </c>
      <c r="L242">
        <v>2646000</v>
      </c>
      <c r="M242">
        <v>0.1</v>
      </c>
      <c r="N242">
        <v>360</v>
      </c>
      <c r="O242">
        <v>2.831231</v>
      </c>
      <c r="P242">
        <v>0</v>
      </c>
      <c r="Q242">
        <v>1019.24316</v>
      </c>
      <c r="R242">
        <f>H242 - G242 - I242 - P242</f>
        <v>0</v>
      </c>
      <c r="S242">
        <f>ROUND(Q242 - R242,4)</f>
        <v>0</v>
      </c>
    </row>
    <row r="243" spans="1:19">
      <c r="A243" t="s">
        <v>237</v>
      </c>
      <c r="B243" t="s">
        <v>19</v>
      </c>
      <c r="C243">
        <v>386679</v>
      </c>
      <c r="D243">
        <v>387398</v>
      </c>
      <c r="E243" t="s">
        <v>140</v>
      </c>
      <c r="F243" t="s">
        <v>141</v>
      </c>
      <c r="G243">
        <v>124400.9777215462</v>
      </c>
      <c r="H243">
        <v>124837.7962845879</v>
      </c>
      <c r="I243">
        <v>0</v>
      </c>
      <c r="K243">
        <v>500000</v>
      </c>
      <c r="L243">
        <v>2646000</v>
      </c>
      <c r="M243">
        <v>0.1</v>
      </c>
      <c r="N243">
        <v>360</v>
      </c>
      <c r="O243">
        <v>1.213385</v>
      </c>
      <c r="P243">
        <v>0</v>
      </c>
      <c r="Q243">
        <v>436.8186</v>
      </c>
      <c r="R243">
        <f>H243 - G243 - I243 - P243</f>
        <v>0</v>
      </c>
      <c r="S243">
        <f>ROUND(Q243 - R243,4)</f>
        <v>0</v>
      </c>
    </row>
    <row r="244" spans="1:19">
      <c r="A244" t="s">
        <v>240</v>
      </c>
      <c r="B244" t="s">
        <v>19</v>
      </c>
      <c r="C244" t="s">
        <v>241</v>
      </c>
      <c r="D244" t="s">
        <v>242</v>
      </c>
      <c r="E244" t="s">
        <v>22</v>
      </c>
      <c r="F244" t="s">
        <v>23</v>
      </c>
      <c r="G244">
        <v>278521791.3626136</v>
      </c>
      <c r="H244">
        <v>278522762.0705314</v>
      </c>
      <c r="I244">
        <v>0</v>
      </c>
      <c r="J244">
        <v>1000000</v>
      </c>
      <c r="K244">
        <v>0</v>
      </c>
      <c r="L244">
        <v>2646000</v>
      </c>
      <c r="M244">
        <v>0.1</v>
      </c>
      <c r="N244">
        <v>360</v>
      </c>
      <c r="O244">
        <v>2.696411</v>
      </c>
      <c r="P244">
        <v>0</v>
      </c>
      <c r="Q244">
        <v>970.70796</v>
      </c>
      <c r="R244">
        <f>H244 - G244 - I244 - P244</f>
        <v>0</v>
      </c>
      <c r="S244">
        <f>ROUND(Q244 - R244,4)</f>
        <v>0</v>
      </c>
    </row>
    <row r="245" spans="1:19">
      <c r="A245" t="s">
        <v>240</v>
      </c>
      <c r="B245" t="s">
        <v>19</v>
      </c>
      <c r="C245" t="s">
        <v>241</v>
      </c>
      <c r="D245" t="s">
        <v>242</v>
      </c>
      <c r="E245" t="s">
        <v>145</v>
      </c>
      <c r="F245" t="s">
        <v>23</v>
      </c>
      <c r="I245">
        <v>0</v>
      </c>
      <c r="J245">
        <v>101000</v>
      </c>
      <c r="K245">
        <v>45000</v>
      </c>
      <c r="L245">
        <v>2646000</v>
      </c>
      <c r="M245">
        <v>0.1</v>
      </c>
      <c r="N245">
        <v>0</v>
      </c>
      <c r="O245">
        <v>0.284471</v>
      </c>
      <c r="P245">
        <v>0</v>
      </c>
      <c r="Q245">
        <v>0</v>
      </c>
      <c r="R245">
        <f>H245 - G245 - I245 - P245</f>
        <v>0</v>
      </c>
      <c r="S245">
        <f>ROUND(Q245 - R245,4)</f>
        <v>0</v>
      </c>
    </row>
    <row r="246" spans="1:19">
      <c r="A246" t="s">
        <v>240</v>
      </c>
      <c r="B246" t="s">
        <v>19</v>
      </c>
      <c r="C246">
        <v>387399</v>
      </c>
      <c r="D246">
        <v>388118</v>
      </c>
      <c r="E246" t="s">
        <v>146</v>
      </c>
      <c r="F246" t="s">
        <v>141</v>
      </c>
    </row>
    <row r="247" spans="1:19">
      <c r="A247" t="s">
        <v>240</v>
      </c>
      <c r="B247" t="s">
        <v>19</v>
      </c>
      <c r="C247" t="s">
        <v>241</v>
      </c>
      <c r="D247" t="s">
        <v>242</v>
      </c>
      <c r="E247" t="s">
        <v>139</v>
      </c>
      <c r="F247" t="s">
        <v>23</v>
      </c>
      <c r="G247">
        <v>18791284.87111307</v>
      </c>
      <c r="H247">
        <v>18792304.11442684</v>
      </c>
      <c r="I247">
        <v>0</v>
      </c>
      <c r="J247">
        <v>1000000</v>
      </c>
      <c r="K247">
        <v>500000</v>
      </c>
      <c r="L247">
        <v>2646000</v>
      </c>
      <c r="M247">
        <v>0.1</v>
      </c>
      <c r="N247">
        <v>360</v>
      </c>
      <c r="O247">
        <v>2.831231</v>
      </c>
      <c r="P247">
        <v>0</v>
      </c>
      <c r="Q247">
        <v>1019.24316</v>
      </c>
      <c r="R247">
        <f>H247 - G247 - I247 - P247</f>
        <v>0</v>
      </c>
      <c r="S247">
        <f>ROUND(Q247 - R247,4)</f>
        <v>0</v>
      </c>
    </row>
    <row r="248" spans="1:19">
      <c r="A248" t="s">
        <v>240</v>
      </c>
      <c r="B248" t="s">
        <v>19</v>
      </c>
      <c r="C248">
        <v>387399</v>
      </c>
      <c r="D248">
        <v>388118</v>
      </c>
      <c r="E248" t="s">
        <v>140</v>
      </c>
      <c r="F248" t="s">
        <v>141</v>
      </c>
      <c r="G248">
        <v>124837.7962845879</v>
      </c>
      <c r="H248">
        <v>125274.6148476295</v>
      </c>
      <c r="I248">
        <v>0</v>
      </c>
      <c r="K248">
        <v>500000</v>
      </c>
      <c r="L248">
        <v>2646000</v>
      </c>
      <c r="M248">
        <v>0.1</v>
      </c>
      <c r="N248">
        <v>360</v>
      </c>
      <c r="O248">
        <v>1.213385</v>
      </c>
      <c r="P248">
        <v>0</v>
      </c>
      <c r="Q248">
        <v>436.8186</v>
      </c>
      <c r="R248">
        <f>H248 - G248 - I248 - P248</f>
        <v>0</v>
      </c>
      <c r="S248">
        <f>ROUND(Q248 - R248,4)</f>
        <v>0</v>
      </c>
    </row>
    <row r="249" spans="1:19">
      <c r="A249" t="s">
        <v>243</v>
      </c>
      <c r="B249" t="s">
        <v>19</v>
      </c>
      <c r="C249" t="s">
        <v>244</v>
      </c>
      <c r="D249" t="s">
        <v>245</v>
      </c>
      <c r="E249" t="s">
        <v>22</v>
      </c>
      <c r="F249" t="s">
        <v>23</v>
      </c>
      <c r="G249">
        <v>278522762.0705314</v>
      </c>
      <c r="H249">
        <v>278523732.7784493</v>
      </c>
      <c r="I249">
        <v>0</v>
      </c>
      <c r="J249">
        <v>1000000</v>
      </c>
      <c r="K249">
        <v>0</v>
      </c>
      <c r="L249">
        <v>2646000</v>
      </c>
      <c r="M249">
        <v>0.1</v>
      </c>
      <c r="N249">
        <v>360</v>
      </c>
      <c r="O249">
        <v>2.696411</v>
      </c>
      <c r="P249">
        <v>0</v>
      </c>
      <c r="Q249">
        <v>970.70796</v>
      </c>
      <c r="R249">
        <f>H249 - G249 - I249 - P249</f>
        <v>0</v>
      </c>
      <c r="S249">
        <f>ROUND(Q249 - R249,4)</f>
        <v>0</v>
      </c>
    </row>
    <row r="250" spans="1:19">
      <c r="A250" t="s">
        <v>243</v>
      </c>
      <c r="B250" t="s">
        <v>19</v>
      </c>
      <c r="C250" t="s">
        <v>244</v>
      </c>
      <c r="D250" t="s">
        <v>245</v>
      </c>
      <c r="E250" t="s">
        <v>145</v>
      </c>
      <c r="F250" t="s">
        <v>23</v>
      </c>
      <c r="I250">
        <v>0</v>
      </c>
      <c r="J250">
        <v>101000</v>
      </c>
      <c r="K250">
        <v>45000</v>
      </c>
      <c r="L250">
        <v>2646000</v>
      </c>
      <c r="M250">
        <v>0.1</v>
      </c>
      <c r="N250">
        <v>0</v>
      </c>
      <c r="O250">
        <v>0.284471</v>
      </c>
      <c r="P250">
        <v>0</v>
      </c>
      <c r="Q250">
        <v>0</v>
      </c>
      <c r="R250">
        <f>H250 - G250 - I250 - P250</f>
        <v>0</v>
      </c>
      <c r="S250">
        <f>ROUND(Q250 - R250,4)</f>
        <v>0</v>
      </c>
    </row>
    <row r="251" spans="1:19">
      <c r="A251" t="s">
        <v>243</v>
      </c>
      <c r="B251" t="s">
        <v>19</v>
      </c>
      <c r="C251">
        <v>388119</v>
      </c>
      <c r="D251">
        <v>388838</v>
      </c>
      <c r="E251" t="s">
        <v>146</v>
      </c>
      <c r="F251" t="s">
        <v>141</v>
      </c>
    </row>
    <row r="252" spans="1:19">
      <c r="A252" t="s">
        <v>243</v>
      </c>
      <c r="B252" t="s">
        <v>19</v>
      </c>
      <c r="C252" t="s">
        <v>244</v>
      </c>
      <c r="D252" t="s">
        <v>245</v>
      </c>
      <c r="E252" t="s">
        <v>139</v>
      </c>
      <c r="F252" t="s">
        <v>23</v>
      </c>
      <c r="G252">
        <v>18792304.11442684</v>
      </c>
      <c r="H252">
        <v>18793323.3577406</v>
      </c>
      <c r="I252">
        <v>0</v>
      </c>
      <c r="J252">
        <v>1000000</v>
      </c>
      <c r="K252">
        <v>500000</v>
      </c>
      <c r="L252">
        <v>2646000</v>
      </c>
      <c r="M252">
        <v>0.1</v>
      </c>
      <c r="N252">
        <v>360</v>
      </c>
      <c r="O252">
        <v>2.831231</v>
      </c>
      <c r="P252">
        <v>0</v>
      </c>
      <c r="Q252">
        <v>1019.24316</v>
      </c>
      <c r="R252">
        <f>H252 - G252 - I252 - P252</f>
        <v>0</v>
      </c>
      <c r="S252">
        <f>ROUND(Q252 - R252,4)</f>
        <v>0</v>
      </c>
    </row>
    <row r="253" spans="1:19">
      <c r="A253" t="s">
        <v>243</v>
      </c>
      <c r="B253" t="s">
        <v>19</v>
      </c>
      <c r="C253">
        <v>388119</v>
      </c>
      <c r="D253">
        <v>388838</v>
      </c>
      <c r="E253" t="s">
        <v>140</v>
      </c>
      <c r="F253" t="s">
        <v>141</v>
      </c>
      <c r="G253">
        <v>125274.6148476295</v>
      </c>
      <c r="H253">
        <v>125711.4334106712</v>
      </c>
      <c r="I253">
        <v>0</v>
      </c>
      <c r="K253">
        <v>500000</v>
      </c>
      <c r="L253">
        <v>2646000</v>
      </c>
      <c r="M253">
        <v>0.1</v>
      </c>
      <c r="N253">
        <v>360</v>
      </c>
      <c r="O253">
        <v>1.213385</v>
      </c>
      <c r="P253">
        <v>0</v>
      </c>
      <c r="Q253">
        <v>436.8186</v>
      </c>
      <c r="R253">
        <f>H253 - G253 - I253 - P253</f>
        <v>0</v>
      </c>
      <c r="S253">
        <f>ROUND(Q253 - R253,4)</f>
        <v>0</v>
      </c>
    </row>
    <row r="254" spans="1:19">
      <c r="A254" t="s">
        <v>246</v>
      </c>
      <c r="B254" t="s">
        <v>19</v>
      </c>
      <c r="C254" t="s">
        <v>247</v>
      </c>
      <c r="D254" t="s">
        <v>248</v>
      </c>
      <c r="E254" t="s">
        <v>22</v>
      </c>
      <c r="F254" t="s">
        <v>23</v>
      </c>
      <c r="G254">
        <v>278523732.7784493</v>
      </c>
      <c r="H254">
        <v>278524703.4863672</v>
      </c>
      <c r="I254">
        <v>0</v>
      </c>
      <c r="J254">
        <v>1000000</v>
      </c>
      <c r="K254">
        <v>0</v>
      </c>
      <c r="L254">
        <v>2646000</v>
      </c>
      <c r="M254">
        <v>0.1</v>
      </c>
      <c r="N254">
        <v>360</v>
      </c>
      <c r="O254">
        <v>2.696411</v>
      </c>
      <c r="P254">
        <v>0</v>
      </c>
      <c r="Q254">
        <v>970.70796</v>
      </c>
      <c r="R254">
        <f>H254 - G254 - I254 - P254</f>
        <v>0</v>
      </c>
      <c r="S254">
        <f>ROUND(Q254 - R254,4)</f>
        <v>0</v>
      </c>
    </row>
    <row r="255" spans="1:19">
      <c r="A255" t="s">
        <v>246</v>
      </c>
      <c r="B255" t="s">
        <v>19</v>
      </c>
      <c r="C255" t="s">
        <v>247</v>
      </c>
      <c r="D255" t="s">
        <v>248</v>
      </c>
      <c r="E255" t="s">
        <v>145</v>
      </c>
      <c r="F255" t="s">
        <v>23</v>
      </c>
      <c r="I255">
        <v>0</v>
      </c>
      <c r="J255">
        <v>101000</v>
      </c>
      <c r="K255">
        <v>45000</v>
      </c>
      <c r="L255">
        <v>2646000</v>
      </c>
      <c r="M255">
        <v>0.1</v>
      </c>
      <c r="N255">
        <v>0</v>
      </c>
      <c r="O255">
        <v>0.284471</v>
      </c>
      <c r="P255">
        <v>0</v>
      </c>
      <c r="Q255">
        <v>0</v>
      </c>
      <c r="R255">
        <f>H255 - G255 - I255 - P255</f>
        <v>0</v>
      </c>
      <c r="S255">
        <f>ROUND(Q255 - R255,4)</f>
        <v>0</v>
      </c>
    </row>
    <row r="256" spans="1:19">
      <c r="A256" t="s">
        <v>246</v>
      </c>
      <c r="B256" t="s">
        <v>19</v>
      </c>
      <c r="C256">
        <v>388839</v>
      </c>
      <c r="D256">
        <v>389558</v>
      </c>
      <c r="E256" t="s">
        <v>146</v>
      </c>
      <c r="F256" t="s">
        <v>141</v>
      </c>
    </row>
    <row r="257" spans="1:19">
      <c r="A257" t="s">
        <v>246</v>
      </c>
      <c r="B257" t="s">
        <v>19</v>
      </c>
      <c r="C257" t="s">
        <v>247</v>
      </c>
      <c r="D257" t="s">
        <v>248</v>
      </c>
      <c r="E257" t="s">
        <v>139</v>
      </c>
      <c r="F257" t="s">
        <v>23</v>
      </c>
      <c r="G257">
        <v>18793323.3577406</v>
      </c>
      <c r="H257">
        <v>18794342.60105436</v>
      </c>
      <c r="I257">
        <v>0</v>
      </c>
      <c r="J257">
        <v>1000000</v>
      </c>
      <c r="K257">
        <v>500000</v>
      </c>
      <c r="L257">
        <v>2646000</v>
      </c>
      <c r="M257">
        <v>0.1</v>
      </c>
      <c r="N257">
        <v>360</v>
      </c>
      <c r="O257">
        <v>2.831231</v>
      </c>
      <c r="P257">
        <v>0</v>
      </c>
      <c r="Q257">
        <v>1019.24316</v>
      </c>
      <c r="R257">
        <f>H257 - G257 - I257 - P257</f>
        <v>0</v>
      </c>
      <c r="S257">
        <f>ROUND(Q257 - R257,4)</f>
        <v>0</v>
      </c>
    </row>
    <row r="258" spans="1:19">
      <c r="A258" t="s">
        <v>246</v>
      </c>
      <c r="B258" t="s">
        <v>19</v>
      </c>
      <c r="C258">
        <v>388839</v>
      </c>
      <c r="D258">
        <v>389558</v>
      </c>
      <c r="E258" t="s">
        <v>140</v>
      </c>
      <c r="F258" t="s">
        <v>141</v>
      </c>
      <c r="G258">
        <v>125711.4334106712</v>
      </c>
      <c r="H258">
        <v>126148.2519737128</v>
      </c>
      <c r="I258">
        <v>0</v>
      </c>
      <c r="K258">
        <v>500000</v>
      </c>
      <c r="L258">
        <v>2646000</v>
      </c>
      <c r="M258">
        <v>0.1</v>
      </c>
      <c r="N258">
        <v>360</v>
      </c>
      <c r="O258">
        <v>1.213385</v>
      </c>
      <c r="P258">
        <v>0</v>
      </c>
      <c r="Q258">
        <v>436.8186</v>
      </c>
      <c r="R258">
        <f>H258 - G258 - I258 - P258</f>
        <v>0</v>
      </c>
      <c r="S258">
        <f>ROUND(Q258 - R258,4)</f>
        <v>0</v>
      </c>
    </row>
    <row r="259" spans="1:19">
      <c r="A259" t="s">
        <v>249</v>
      </c>
      <c r="B259" t="s">
        <v>19</v>
      </c>
      <c r="C259" t="s">
        <v>250</v>
      </c>
      <c r="D259" t="s">
        <v>251</v>
      </c>
      <c r="E259" t="s">
        <v>22</v>
      </c>
      <c r="F259" t="s">
        <v>23</v>
      </c>
      <c r="G259">
        <v>278524703.4863672</v>
      </c>
      <c r="H259">
        <v>278525674.194285</v>
      </c>
      <c r="I259">
        <v>0</v>
      </c>
      <c r="J259">
        <v>1000000</v>
      </c>
      <c r="K259">
        <v>0</v>
      </c>
      <c r="L259">
        <v>2646000</v>
      </c>
      <c r="M259">
        <v>0.1</v>
      </c>
      <c r="N259">
        <v>360</v>
      </c>
      <c r="O259">
        <v>2.696411</v>
      </c>
      <c r="P259">
        <v>0</v>
      </c>
      <c r="Q259">
        <v>970.70796</v>
      </c>
      <c r="R259">
        <f>H259 - G259 - I259 - P259</f>
        <v>0</v>
      </c>
      <c r="S259">
        <f>ROUND(Q259 - R259,4)</f>
        <v>0</v>
      </c>
    </row>
    <row r="260" spans="1:19">
      <c r="A260" t="s">
        <v>249</v>
      </c>
      <c r="B260" t="s">
        <v>19</v>
      </c>
      <c r="C260" t="s">
        <v>250</v>
      </c>
      <c r="D260" t="s">
        <v>251</v>
      </c>
      <c r="E260" t="s">
        <v>145</v>
      </c>
      <c r="F260" t="s">
        <v>23</v>
      </c>
      <c r="I260">
        <v>0</v>
      </c>
      <c r="J260">
        <v>101000</v>
      </c>
      <c r="K260">
        <v>45000</v>
      </c>
      <c r="L260">
        <v>2646000</v>
      </c>
      <c r="M260">
        <v>0.1</v>
      </c>
      <c r="N260">
        <v>0</v>
      </c>
      <c r="O260">
        <v>0.284471</v>
      </c>
      <c r="P260">
        <v>0</v>
      </c>
      <c r="Q260">
        <v>0</v>
      </c>
      <c r="R260">
        <f>H260 - G260 - I260 - P260</f>
        <v>0</v>
      </c>
      <c r="S260">
        <f>ROUND(Q260 - R260,4)</f>
        <v>0</v>
      </c>
    </row>
    <row r="261" spans="1:19">
      <c r="A261" t="s">
        <v>249</v>
      </c>
      <c r="B261" t="s">
        <v>19</v>
      </c>
      <c r="C261">
        <v>389559</v>
      </c>
      <c r="D261">
        <v>390278</v>
      </c>
      <c r="E261" t="s">
        <v>146</v>
      </c>
      <c r="F261" t="s">
        <v>141</v>
      </c>
    </row>
    <row r="262" spans="1:19">
      <c r="A262" t="s">
        <v>249</v>
      </c>
      <c r="B262" t="s">
        <v>19</v>
      </c>
      <c r="C262" t="s">
        <v>250</v>
      </c>
      <c r="D262" t="s">
        <v>251</v>
      </c>
      <c r="E262" t="s">
        <v>139</v>
      </c>
      <c r="F262" t="s">
        <v>23</v>
      </c>
      <c r="G262">
        <v>18794342.60105436</v>
      </c>
      <c r="H262">
        <v>18795361.84436813</v>
      </c>
      <c r="I262">
        <v>0</v>
      </c>
      <c r="J262">
        <v>1000000</v>
      </c>
      <c r="K262">
        <v>500000</v>
      </c>
      <c r="L262">
        <v>2646000</v>
      </c>
      <c r="M262">
        <v>0.1</v>
      </c>
      <c r="N262">
        <v>360</v>
      </c>
      <c r="O262">
        <v>2.831231</v>
      </c>
      <c r="P262">
        <v>0</v>
      </c>
      <c r="Q262">
        <v>1019.24316</v>
      </c>
      <c r="R262">
        <f>H262 - G262 - I262 - P262</f>
        <v>0</v>
      </c>
      <c r="S262">
        <f>ROUND(Q262 - R262,4)</f>
        <v>0</v>
      </c>
    </row>
    <row r="263" spans="1:19">
      <c r="A263" t="s">
        <v>249</v>
      </c>
      <c r="B263" t="s">
        <v>19</v>
      </c>
      <c r="C263">
        <v>389559</v>
      </c>
      <c r="D263">
        <v>390278</v>
      </c>
      <c r="E263" t="s">
        <v>140</v>
      </c>
      <c r="F263" t="s">
        <v>141</v>
      </c>
      <c r="G263">
        <v>126148.2519737128</v>
      </c>
      <c r="H263">
        <v>126585.0705367545</v>
      </c>
      <c r="I263">
        <v>0</v>
      </c>
      <c r="K263">
        <v>500000</v>
      </c>
      <c r="L263">
        <v>2646000</v>
      </c>
      <c r="M263">
        <v>0.1</v>
      </c>
      <c r="N263">
        <v>360</v>
      </c>
      <c r="O263">
        <v>1.213385</v>
      </c>
      <c r="P263">
        <v>0</v>
      </c>
      <c r="Q263">
        <v>436.8186</v>
      </c>
      <c r="R263">
        <f>H263 - G263 - I263 - P263</f>
        <v>0</v>
      </c>
      <c r="S263">
        <f>ROUND(Q263 - R263,4)</f>
        <v>0</v>
      </c>
    </row>
    <row r="264" spans="1:19">
      <c r="A264" t="s">
        <v>252</v>
      </c>
      <c r="B264" t="s">
        <v>19</v>
      </c>
      <c r="C264" t="s">
        <v>253</v>
      </c>
      <c r="D264" t="s">
        <v>254</v>
      </c>
      <c r="E264" t="s">
        <v>22</v>
      </c>
      <c r="F264" t="s">
        <v>23</v>
      </c>
      <c r="G264">
        <v>278525674.194285</v>
      </c>
      <c r="H264">
        <v>278526644.9022029</v>
      </c>
      <c r="I264">
        <v>0</v>
      </c>
      <c r="J264">
        <v>1000000</v>
      </c>
      <c r="K264">
        <v>0</v>
      </c>
      <c r="L264">
        <v>2646000</v>
      </c>
      <c r="M264">
        <v>0.1</v>
      </c>
      <c r="N264">
        <v>360</v>
      </c>
      <c r="O264">
        <v>2.696411</v>
      </c>
      <c r="P264">
        <v>0</v>
      </c>
      <c r="Q264">
        <v>970.70796</v>
      </c>
      <c r="R264">
        <f>H264 - G264 - I264 - P264</f>
        <v>0</v>
      </c>
      <c r="S264">
        <f>ROUND(Q264 - R264,4)</f>
        <v>0</v>
      </c>
    </row>
    <row r="265" spans="1:19">
      <c r="A265" t="s">
        <v>252</v>
      </c>
      <c r="B265" t="s">
        <v>19</v>
      </c>
      <c r="C265" t="s">
        <v>253</v>
      </c>
      <c r="D265" t="s">
        <v>254</v>
      </c>
      <c r="E265" t="s">
        <v>145</v>
      </c>
      <c r="F265" t="s">
        <v>23</v>
      </c>
      <c r="I265">
        <v>0</v>
      </c>
      <c r="J265">
        <v>101000</v>
      </c>
      <c r="K265">
        <v>45000</v>
      </c>
      <c r="L265">
        <v>2646000</v>
      </c>
      <c r="M265">
        <v>0.1</v>
      </c>
      <c r="N265">
        <v>0</v>
      </c>
      <c r="O265">
        <v>0.284471</v>
      </c>
      <c r="P265">
        <v>0</v>
      </c>
      <c r="Q265">
        <v>0</v>
      </c>
      <c r="R265">
        <f>H265 - G265 - I265 - P265</f>
        <v>0</v>
      </c>
      <c r="S265">
        <f>ROUND(Q265 - R265,4)</f>
        <v>0</v>
      </c>
    </row>
    <row r="266" spans="1:19">
      <c r="A266" t="s">
        <v>252</v>
      </c>
      <c r="B266" t="s">
        <v>19</v>
      </c>
      <c r="C266">
        <v>390279</v>
      </c>
      <c r="D266">
        <v>390998</v>
      </c>
      <c r="E266" t="s">
        <v>146</v>
      </c>
      <c r="F266" t="s">
        <v>141</v>
      </c>
    </row>
    <row r="267" spans="1:19">
      <c r="A267" t="s">
        <v>252</v>
      </c>
      <c r="B267" t="s">
        <v>19</v>
      </c>
      <c r="C267" t="s">
        <v>253</v>
      </c>
      <c r="D267" t="s">
        <v>254</v>
      </c>
      <c r="E267" t="s">
        <v>139</v>
      </c>
      <c r="F267" t="s">
        <v>23</v>
      </c>
      <c r="G267">
        <v>18795361.84436813</v>
      </c>
      <c r="H267">
        <v>18796381.08768189</v>
      </c>
      <c r="I267">
        <v>0</v>
      </c>
      <c r="J267">
        <v>1000000</v>
      </c>
      <c r="K267">
        <v>500000</v>
      </c>
      <c r="L267">
        <v>2646000</v>
      </c>
      <c r="M267">
        <v>0.1</v>
      </c>
      <c r="N267">
        <v>360</v>
      </c>
      <c r="O267">
        <v>2.831231</v>
      </c>
      <c r="P267">
        <v>0</v>
      </c>
      <c r="Q267">
        <v>1019.24316</v>
      </c>
      <c r="R267">
        <f>H267 - G267 - I267 - P267</f>
        <v>0</v>
      </c>
      <c r="S267">
        <f>ROUND(Q267 - R267,4)</f>
        <v>0</v>
      </c>
    </row>
    <row r="268" spans="1:19">
      <c r="A268" t="s">
        <v>252</v>
      </c>
      <c r="B268" t="s">
        <v>19</v>
      </c>
      <c r="C268">
        <v>390279</v>
      </c>
      <c r="D268">
        <v>390998</v>
      </c>
      <c r="E268" t="s">
        <v>140</v>
      </c>
      <c r="F268" t="s">
        <v>141</v>
      </c>
      <c r="G268">
        <v>126585.0705367545</v>
      </c>
      <c r="H268">
        <v>127021.8890997962</v>
      </c>
      <c r="I268">
        <v>0</v>
      </c>
      <c r="K268">
        <v>500000</v>
      </c>
      <c r="L268">
        <v>2646000</v>
      </c>
      <c r="M268">
        <v>0.1</v>
      </c>
      <c r="N268">
        <v>360</v>
      </c>
      <c r="O268">
        <v>1.213385</v>
      </c>
      <c r="P268">
        <v>0</v>
      </c>
      <c r="Q268">
        <v>436.8186</v>
      </c>
      <c r="R268">
        <f>H268 - G268 - I268 - P268</f>
        <v>0</v>
      </c>
      <c r="S268">
        <f>ROUND(Q268 - R268,4)</f>
        <v>0</v>
      </c>
    </row>
    <row r="269" spans="1:19">
      <c r="A269" t="s">
        <v>255</v>
      </c>
      <c r="B269" t="s">
        <v>19</v>
      </c>
      <c r="C269" t="s">
        <v>256</v>
      </c>
      <c r="D269" t="s">
        <v>257</v>
      </c>
      <c r="E269" t="s">
        <v>22</v>
      </c>
      <c r="F269" t="s">
        <v>23</v>
      </c>
      <c r="G269">
        <v>278526644.9022029</v>
      </c>
      <c r="H269">
        <v>278527615.6101208</v>
      </c>
      <c r="I269">
        <v>0</v>
      </c>
      <c r="J269">
        <v>1000000</v>
      </c>
      <c r="K269">
        <v>0</v>
      </c>
      <c r="L269">
        <v>2646000</v>
      </c>
      <c r="M269">
        <v>0.1</v>
      </c>
      <c r="N269">
        <v>360</v>
      </c>
      <c r="O269">
        <v>2.696411</v>
      </c>
      <c r="P269">
        <v>0</v>
      </c>
      <c r="Q269">
        <v>970.70796</v>
      </c>
      <c r="R269">
        <f>H269 - G269 - I269 - P269</f>
        <v>0</v>
      </c>
      <c r="S269">
        <f>ROUND(Q269 - R269,4)</f>
        <v>0</v>
      </c>
    </row>
    <row r="270" spans="1:19">
      <c r="A270" t="s">
        <v>255</v>
      </c>
      <c r="B270" t="s">
        <v>19</v>
      </c>
      <c r="C270" t="s">
        <v>256</v>
      </c>
      <c r="D270" t="s">
        <v>257</v>
      </c>
      <c r="E270" t="s">
        <v>145</v>
      </c>
      <c r="F270" t="s">
        <v>23</v>
      </c>
      <c r="I270">
        <v>0</v>
      </c>
      <c r="J270">
        <v>101000</v>
      </c>
      <c r="K270">
        <v>45000</v>
      </c>
      <c r="L270">
        <v>2646000</v>
      </c>
      <c r="M270">
        <v>0.1</v>
      </c>
      <c r="N270">
        <v>0</v>
      </c>
      <c r="O270">
        <v>0.284471</v>
      </c>
      <c r="P270">
        <v>0</v>
      </c>
      <c r="Q270">
        <v>0</v>
      </c>
      <c r="R270">
        <f>H270 - G270 - I270 - P270</f>
        <v>0</v>
      </c>
      <c r="S270">
        <f>ROUND(Q270 - R270,4)</f>
        <v>0</v>
      </c>
    </row>
    <row r="271" spans="1:19">
      <c r="A271" t="s">
        <v>255</v>
      </c>
      <c r="B271" t="s">
        <v>19</v>
      </c>
      <c r="C271">
        <v>390999</v>
      </c>
      <c r="D271">
        <v>391718</v>
      </c>
      <c r="E271" t="s">
        <v>146</v>
      </c>
      <c r="F271" t="s">
        <v>141</v>
      </c>
    </row>
    <row r="272" spans="1:19">
      <c r="A272" t="s">
        <v>255</v>
      </c>
      <c r="B272" t="s">
        <v>19</v>
      </c>
      <c r="C272" t="s">
        <v>256</v>
      </c>
      <c r="D272" t="s">
        <v>257</v>
      </c>
      <c r="E272" t="s">
        <v>139</v>
      </c>
      <c r="F272" t="s">
        <v>23</v>
      </c>
      <c r="G272">
        <v>18796381.08768189</v>
      </c>
      <c r="H272">
        <v>18797400.33099566</v>
      </c>
      <c r="I272">
        <v>0</v>
      </c>
      <c r="J272">
        <v>1000000</v>
      </c>
      <c r="K272">
        <v>500000</v>
      </c>
      <c r="L272">
        <v>2646000</v>
      </c>
      <c r="M272">
        <v>0.1</v>
      </c>
      <c r="N272">
        <v>360</v>
      </c>
      <c r="O272">
        <v>2.831231</v>
      </c>
      <c r="P272">
        <v>0</v>
      </c>
      <c r="Q272">
        <v>1019.24316</v>
      </c>
      <c r="R272">
        <f>H272 - G272 - I272 - P272</f>
        <v>0</v>
      </c>
      <c r="S272">
        <f>ROUND(Q272 - R272,4)</f>
        <v>0</v>
      </c>
    </row>
    <row r="273" spans="1:19">
      <c r="A273" t="s">
        <v>255</v>
      </c>
      <c r="B273" t="s">
        <v>19</v>
      </c>
      <c r="C273">
        <v>390999</v>
      </c>
      <c r="D273">
        <v>391718</v>
      </c>
      <c r="E273" t="s">
        <v>140</v>
      </c>
      <c r="F273" t="s">
        <v>141</v>
      </c>
      <c r="G273">
        <v>127021.8890997962</v>
      </c>
      <c r="H273">
        <v>127458.7076628378</v>
      </c>
      <c r="I273">
        <v>0</v>
      </c>
      <c r="K273">
        <v>500000</v>
      </c>
      <c r="L273">
        <v>2646000</v>
      </c>
      <c r="M273">
        <v>0.1</v>
      </c>
      <c r="N273">
        <v>360</v>
      </c>
      <c r="O273">
        <v>1.213385</v>
      </c>
      <c r="P273">
        <v>0</v>
      </c>
      <c r="Q273">
        <v>436.8186</v>
      </c>
      <c r="R273">
        <f>H273 - G273 - I273 - P273</f>
        <v>0</v>
      </c>
      <c r="S273">
        <f>ROUND(Q273 - R273,4)</f>
        <v>0</v>
      </c>
    </row>
    <row r="274" spans="1:19">
      <c r="A274" t="s">
        <v>258</v>
      </c>
      <c r="B274" t="s">
        <v>19</v>
      </c>
      <c r="C274" t="s">
        <v>259</v>
      </c>
      <c r="D274" t="s">
        <v>260</v>
      </c>
      <c r="E274" t="s">
        <v>22</v>
      </c>
      <c r="F274" t="s">
        <v>23</v>
      </c>
      <c r="G274">
        <v>278527615.6101208</v>
      </c>
      <c r="H274">
        <v>278528586.3180386</v>
      </c>
      <c r="I274">
        <v>0</v>
      </c>
      <c r="J274">
        <v>1000000</v>
      </c>
      <c r="K274">
        <v>0</v>
      </c>
      <c r="L274">
        <v>2646000</v>
      </c>
      <c r="M274">
        <v>0.1</v>
      </c>
      <c r="N274">
        <v>360</v>
      </c>
      <c r="O274">
        <v>2.696411</v>
      </c>
      <c r="P274">
        <v>0</v>
      </c>
      <c r="Q274">
        <v>970.70796</v>
      </c>
      <c r="R274">
        <f>H274 - G274 - I274 - P274</f>
        <v>0</v>
      </c>
      <c r="S274">
        <f>ROUND(Q274 - R274,4)</f>
        <v>0</v>
      </c>
    </row>
    <row r="275" spans="1:19">
      <c r="A275" t="s">
        <v>258</v>
      </c>
      <c r="B275" t="s">
        <v>19</v>
      </c>
      <c r="C275" t="s">
        <v>259</v>
      </c>
      <c r="D275" t="s">
        <v>260</v>
      </c>
      <c r="E275" t="s">
        <v>145</v>
      </c>
      <c r="F275" t="s">
        <v>23</v>
      </c>
      <c r="I275">
        <v>0</v>
      </c>
      <c r="J275">
        <v>101000</v>
      </c>
      <c r="K275">
        <v>45000</v>
      </c>
      <c r="L275">
        <v>2646000</v>
      </c>
      <c r="M275">
        <v>0.1</v>
      </c>
      <c r="N275">
        <v>0</v>
      </c>
      <c r="O275">
        <v>0.284471</v>
      </c>
      <c r="P275">
        <v>0</v>
      </c>
      <c r="Q275">
        <v>0</v>
      </c>
      <c r="R275">
        <f>H275 - G275 - I275 - P275</f>
        <v>0</v>
      </c>
      <c r="S275">
        <f>ROUND(Q275 - R275,4)</f>
        <v>0</v>
      </c>
    </row>
    <row r="276" spans="1:19">
      <c r="A276" t="s">
        <v>258</v>
      </c>
      <c r="B276" t="s">
        <v>19</v>
      </c>
      <c r="C276">
        <v>391719</v>
      </c>
      <c r="D276">
        <v>392438</v>
      </c>
      <c r="E276" t="s">
        <v>146</v>
      </c>
      <c r="F276" t="s">
        <v>141</v>
      </c>
    </row>
    <row r="277" spans="1:19">
      <c r="A277" t="s">
        <v>258</v>
      </c>
      <c r="B277" t="s">
        <v>19</v>
      </c>
      <c r="C277" t="s">
        <v>259</v>
      </c>
      <c r="D277" t="s">
        <v>260</v>
      </c>
      <c r="E277" t="s">
        <v>139</v>
      </c>
      <c r="F277" t="s">
        <v>23</v>
      </c>
      <c r="G277">
        <v>18797400.33099566</v>
      </c>
      <c r="H277">
        <v>18798419.57430942</v>
      </c>
      <c r="I277">
        <v>0</v>
      </c>
      <c r="J277">
        <v>1000000</v>
      </c>
      <c r="K277">
        <v>500000</v>
      </c>
      <c r="L277">
        <v>2646000</v>
      </c>
      <c r="M277">
        <v>0.1</v>
      </c>
      <c r="N277">
        <v>360</v>
      </c>
      <c r="O277">
        <v>2.831231</v>
      </c>
      <c r="P277">
        <v>0</v>
      </c>
      <c r="Q277">
        <v>1019.24316</v>
      </c>
      <c r="R277">
        <f>H277 - G277 - I277 - P277</f>
        <v>0</v>
      </c>
      <c r="S277">
        <f>ROUND(Q277 - R277,4)</f>
        <v>0</v>
      </c>
    </row>
    <row r="278" spans="1:19">
      <c r="A278" t="s">
        <v>258</v>
      </c>
      <c r="B278" t="s">
        <v>19</v>
      </c>
      <c r="C278">
        <v>391719</v>
      </c>
      <c r="D278">
        <v>392438</v>
      </c>
      <c r="E278" t="s">
        <v>140</v>
      </c>
      <c r="F278" t="s">
        <v>141</v>
      </c>
      <c r="G278">
        <v>127458.7076628378</v>
      </c>
      <c r="H278">
        <v>127895.5262258795</v>
      </c>
      <c r="I278">
        <v>0</v>
      </c>
      <c r="K278">
        <v>500000</v>
      </c>
      <c r="L278">
        <v>2646000</v>
      </c>
      <c r="M278">
        <v>0.1</v>
      </c>
      <c r="N278">
        <v>360</v>
      </c>
      <c r="O278">
        <v>1.213385</v>
      </c>
      <c r="P278">
        <v>0</v>
      </c>
      <c r="Q278">
        <v>436.8186</v>
      </c>
      <c r="R278">
        <f>H278 - G278 - I278 - P278</f>
        <v>0</v>
      </c>
      <c r="S278">
        <f>ROUND(Q278 - R278,4)</f>
        <v>0</v>
      </c>
    </row>
    <row r="279" spans="1:19">
      <c r="A279" t="s">
        <v>261</v>
      </c>
      <c r="B279" t="s">
        <v>19</v>
      </c>
      <c r="C279" t="s">
        <v>262</v>
      </c>
      <c r="D279" t="s">
        <v>263</v>
      </c>
      <c r="E279" t="s">
        <v>22</v>
      </c>
      <c r="F279" t="s">
        <v>23</v>
      </c>
      <c r="G279">
        <v>278528586.3180386</v>
      </c>
      <c r="H279">
        <v>278529557.0259565</v>
      </c>
      <c r="I279">
        <v>0</v>
      </c>
      <c r="J279">
        <v>1000000</v>
      </c>
      <c r="K279">
        <v>0</v>
      </c>
      <c r="L279">
        <v>2646000</v>
      </c>
      <c r="M279">
        <v>0.1</v>
      </c>
      <c r="N279">
        <v>360</v>
      </c>
      <c r="O279">
        <v>2.696411</v>
      </c>
      <c r="P279">
        <v>0</v>
      </c>
      <c r="Q279">
        <v>970.70796</v>
      </c>
      <c r="R279">
        <f>H279 - G279 - I279 - P279</f>
        <v>0</v>
      </c>
      <c r="S279">
        <f>ROUND(Q279 - R279,4)</f>
        <v>0</v>
      </c>
    </row>
    <row r="280" spans="1:19">
      <c r="A280" t="s">
        <v>261</v>
      </c>
      <c r="B280" t="s">
        <v>19</v>
      </c>
      <c r="C280" t="s">
        <v>262</v>
      </c>
      <c r="D280" t="s">
        <v>263</v>
      </c>
      <c r="E280" t="s">
        <v>145</v>
      </c>
      <c r="F280" t="s">
        <v>23</v>
      </c>
      <c r="I280">
        <v>0</v>
      </c>
      <c r="J280">
        <v>101000</v>
      </c>
      <c r="K280">
        <v>45000</v>
      </c>
      <c r="L280">
        <v>2646000</v>
      </c>
      <c r="M280">
        <v>0.1</v>
      </c>
      <c r="N280">
        <v>0</v>
      </c>
      <c r="O280">
        <v>0.284471</v>
      </c>
      <c r="P280">
        <v>0</v>
      </c>
      <c r="Q280">
        <v>0</v>
      </c>
      <c r="R280">
        <f>H280 - G280 - I280 - P280</f>
        <v>0</v>
      </c>
      <c r="S280">
        <f>ROUND(Q280 - R280,4)</f>
        <v>0</v>
      </c>
    </row>
    <row r="281" spans="1:19">
      <c r="A281" t="s">
        <v>261</v>
      </c>
      <c r="B281" t="s">
        <v>19</v>
      </c>
      <c r="C281">
        <v>392439</v>
      </c>
      <c r="D281">
        <v>393158</v>
      </c>
      <c r="E281" t="s">
        <v>146</v>
      </c>
      <c r="F281" t="s">
        <v>141</v>
      </c>
    </row>
    <row r="282" spans="1:19">
      <c r="A282" t="s">
        <v>261</v>
      </c>
      <c r="B282" t="s">
        <v>19</v>
      </c>
      <c r="C282" t="s">
        <v>262</v>
      </c>
      <c r="D282" t="s">
        <v>263</v>
      </c>
      <c r="E282" t="s">
        <v>139</v>
      </c>
      <c r="F282" t="s">
        <v>23</v>
      </c>
      <c r="G282">
        <v>18798419.57430942</v>
      </c>
      <c r="H282">
        <v>18799438.81762318</v>
      </c>
      <c r="I282">
        <v>0</v>
      </c>
      <c r="J282">
        <v>1000000</v>
      </c>
      <c r="K282">
        <v>500000</v>
      </c>
      <c r="L282">
        <v>2646000</v>
      </c>
      <c r="M282">
        <v>0.1</v>
      </c>
      <c r="N282">
        <v>360</v>
      </c>
      <c r="O282">
        <v>2.831231</v>
      </c>
      <c r="P282">
        <v>0</v>
      </c>
      <c r="Q282">
        <v>1019.24316</v>
      </c>
      <c r="R282">
        <f>H282 - G282 - I282 - P282</f>
        <v>0</v>
      </c>
      <c r="S282">
        <f>ROUND(Q282 - R282,4)</f>
        <v>0</v>
      </c>
    </row>
    <row r="283" spans="1:19">
      <c r="A283" t="s">
        <v>261</v>
      </c>
      <c r="B283" t="s">
        <v>19</v>
      </c>
      <c r="C283">
        <v>392439</v>
      </c>
      <c r="D283">
        <v>393158</v>
      </c>
      <c r="E283" t="s">
        <v>140</v>
      </c>
      <c r="F283" t="s">
        <v>141</v>
      </c>
      <c r="G283">
        <v>127895.5262258795</v>
      </c>
      <c r="H283">
        <v>128332.3447889211</v>
      </c>
      <c r="I283">
        <v>0</v>
      </c>
      <c r="K283">
        <v>500000</v>
      </c>
      <c r="L283">
        <v>2646000</v>
      </c>
      <c r="M283">
        <v>0.1</v>
      </c>
      <c r="N283">
        <v>360</v>
      </c>
      <c r="O283">
        <v>1.213385</v>
      </c>
      <c r="P283">
        <v>0</v>
      </c>
      <c r="Q283">
        <v>436.8186</v>
      </c>
      <c r="R283">
        <f>H283 - G283 - I283 - P283</f>
        <v>0</v>
      </c>
      <c r="S283">
        <f>ROUND(Q283 - R283,4)</f>
        <v>0</v>
      </c>
    </row>
    <row r="284" spans="1:19">
      <c r="A284" t="s">
        <v>264</v>
      </c>
      <c r="B284" t="s">
        <v>19</v>
      </c>
      <c r="C284" t="s">
        <v>265</v>
      </c>
      <c r="D284" t="s">
        <v>266</v>
      </c>
      <c r="E284" t="s">
        <v>22</v>
      </c>
      <c r="F284" t="s">
        <v>23</v>
      </c>
      <c r="G284">
        <v>278529557.0259565</v>
      </c>
      <c r="H284">
        <v>278530527.7338744</v>
      </c>
      <c r="I284">
        <v>0</v>
      </c>
      <c r="J284">
        <v>1000000</v>
      </c>
      <c r="K284">
        <v>0</v>
      </c>
      <c r="L284">
        <v>2646000</v>
      </c>
      <c r="M284">
        <v>0.1</v>
      </c>
      <c r="N284">
        <v>360</v>
      </c>
      <c r="O284">
        <v>2.696411</v>
      </c>
      <c r="P284">
        <v>0</v>
      </c>
      <c r="Q284">
        <v>970.70796</v>
      </c>
      <c r="R284">
        <f>H284 - G284 - I284 - P284</f>
        <v>0</v>
      </c>
      <c r="S284">
        <f>ROUND(Q284 - R284,4)</f>
        <v>0</v>
      </c>
    </row>
    <row r="285" spans="1:19">
      <c r="A285" t="s">
        <v>264</v>
      </c>
      <c r="B285" t="s">
        <v>19</v>
      </c>
      <c r="C285" t="s">
        <v>265</v>
      </c>
      <c r="D285" t="s">
        <v>266</v>
      </c>
      <c r="E285" t="s">
        <v>145</v>
      </c>
      <c r="F285" t="s">
        <v>23</v>
      </c>
      <c r="I285">
        <v>0</v>
      </c>
      <c r="J285">
        <v>101000</v>
      </c>
      <c r="K285">
        <v>45000</v>
      </c>
      <c r="L285">
        <v>2646000</v>
      </c>
      <c r="M285">
        <v>0.1</v>
      </c>
      <c r="N285">
        <v>0</v>
      </c>
      <c r="O285">
        <v>0.284471</v>
      </c>
      <c r="P285">
        <v>0</v>
      </c>
      <c r="Q285">
        <v>0</v>
      </c>
      <c r="R285">
        <f>H285 - G285 - I285 - P285</f>
        <v>0</v>
      </c>
      <c r="S285">
        <f>ROUND(Q285 - R285,4)</f>
        <v>0</v>
      </c>
    </row>
    <row r="286" spans="1:19">
      <c r="A286" t="s">
        <v>264</v>
      </c>
      <c r="B286" t="s">
        <v>19</v>
      </c>
      <c r="C286">
        <v>393159</v>
      </c>
      <c r="D286">
        <v>393878</v>
      </c>
      <c r="E286" t="s">
        <v>146</v>
      </c>
      <c r="F286" t="s">
        <v>141</v>
      </c>
    </row>
    <row r="287" spans="1:19">
      <c r="A287" t="s">
        <v>264</v>
      </c>
      <c r="B287" t="s">
        <v>19</v>
      </c>
      <c r="C287" t="s">
        <v>265</v>
      </c>
      <c r="D287" t="s">
        <v>266</v>
      </c>
      <c r="E287" t="s">
        <v>139</v>
      </c>
      <c r="F287" t="s">
        <v>23</v>
      </c>
      <c r="G287">
        <v>18799438.81762318</v>
      </c>
      <c r="H287">
        <v>18800458.06093695</v>
      </c>
      <c r="I287">
        <v>0</v>
      </c>
      <c r="J287">
        <v>1000000</v>
      </c>
      <c r="K287">
        <v>500000</v>
      </c>
      <c r="L287">
        <v>2646000</v>
      </c>
      <c r="M287">
        <v>0.1</v>
      </c>
      <c r="N287">
        <v>360</v>
      </c>
      <c r="O287">
        <v>2.831231</v>
      </c>
      <c r="P287">
        <v>0</v>
      </c>
      <c r="Q287">
        <v>1019.24316</v>
      </c>
      <c r="R287">
        <f>H287 - G287 - I287 - P287</f>
        <v>0</v>
      </c>
      <c r="S287">
        <f>ROUND(Q287 - R287,4)</f>
        <v>0</v>
      </c>
    </row>
    <row r="288" spans="1:19">
      <c r="A288" t="s">
        <v>264</v>
      </c>
      <c r="B288" t="s">
        <v>19</v>
      </c>
      <c r="C288">
        <v>393159</v>
      </c>
      <c r="D288">
        <v>393878</v>
      </c>
      <c r="E288" t="s">
        <v>140</v>
      </c>
      <c r="F288" t="s">
        <v>141</v>
      </c>
      <c r="G288">
        <v>128332.3447889211</v>
      </c>
      <c r="H288">
        <v>128769.1633519628</v>
      </c>
      <c r="I288">
        <v>0</v>
      </c>
      <c r="K288">
        <v>500000</v>
      </c>
      <c r="L288">
        <v>2646000</v>
      </c>
      <c r="M288">
        <v>0.1</v>
      </c>
      <c r="N288">
        <v>360</v>
      </c>
      <c r="O288">
        <v>1.213385</v>
      </c>
      <c r="P288">
        <v>0</v>
      </c>
      <c r="Q288">
        <v>436.8186</v>
      </c>
      <c r="R288">
        <f>H288 - G288 - I288 - P288</f>
        <v>0</v>
      </c>
      <c r="S288">
        <f>ROUND(Q288 - R288,4)</f>
        <v>0</v>
      </c>
    </row>
    <row r="289" spans="1:19">
      <c r="A289" t="s">
        <v>267</v>
      </c>
      <c r="B289" t="s">
        <v>19</v>
      </c>
      <c r="C289" t="s">
        <v>268</v>
      </c>
      <c r="D289" t="s">
        <v>269</v>
      </c>
      <c r="E289" t="s">
        <v>22</v>
      </c>
      <c r="F289" t="s">
        <v>23</v>
      </c>
      <c r="G289">
        <v>278530527.7338744</v>
      </c>
      <c r="H289">
        <v>278531498.4417922</v>
      </c>
      <c r="I289">
        <v>0</v>
      </c>
      <c r="J289">
        <v>1000000</v>
      </c>
      <c r="K289">
        <v>0</v>
      </c>
      <c r="L289">
        <v>2646000</v>
      </c>
      <c r="M289">
        <v>0.1</v>
      </c>
      <c r="N289">
        <v>360</v>
      </c>
      <c r="O289">
        <v>2.696411</v>
      </c>
      <c r="P289">
        <v>0</v>
      </c>
      <c r="Q289">
        <v>970.70796</v>
      </c>
      <c r="R289">
        <f>H289 - G289 - I289 - P289</f>
        <v>0</v>
      </c>
      <c r="S289">
        <f>ROUND(Q289 - R289,4)</f>
        <v>0</v>
      </c>
    </row>
    <row r="290" spans="1:19">
      <c r="A290" t="s">
        <v>267</v>
      </c>
      <c r="B290" t="s">
        <v>19</v>
      </c>
      <c r="C290" t="s">
        <v>268</v>
      </c>
      <c r="D290" t="s">
        <v>269</v>
      </c>
      <c r="E290" t="s">
        <v>145</v>
      </c>
      <c r="F290" t="s">
        <v>23</v>
      </c>
      <c r="I290">
        <v>0</v>
      </c>
      <c r="J290">
        <v>101000</v>
      </c>
      <c r="K290">
        <v>45000</v>
      </c>
      <c r="L290">
        <v>2646000</v>
      </c>
      <c r="M290">
        <v>0.1</v>
      </c>
      <c r="N290">
        <v>0</v>
      </c>
      <c r="O290">
        <v>0.284471</v>
      </c>
      <c r="P290">
        <v>0</v>
      </c>
      <c r="Q290">
        <v>0</v>
      </c>
      <c r="R290">
        <f>H290 - G290 - I290 - P290</f>
        <v>0</v>
      </c>
      <c r="S290">
        <f>ROUND(Q290 - R290,4)</f>
        <v>0</v>
      </c>
    </row>
    <row r="291" spans="1:19">
      <c r="A291" t="s">
        <v>267</v>
      </c>
      <c r="B291" t="s">
        <v>19</v>
      </c>
      <c r="C291">
        <v>393879</v>
      </c>
      <c r="D291">
        <v>394598</v>
      </c>
      <c r="E291" t="s">
        <v>146</v>
      </c>
      <c r="F291" t="s">
        <v>141</v>
      </c>
    </row>
    <row r="292" spans="1:19">
      <c r="A292" t="s">
        <v>267</v>
      </c>
      <c r="B292" t="s">
        <v>19</v>
      </c>
      <c r="C292" t="s">
        <v>268</v>
      </c>
      <c r="D292" t="s">
        <v>269</v>
      </c>
      <c r="E292" t="s">
        <v>139</v>
      </c>
      <c r="F292" t="s">
        <v>23</v>
      </c>
      <c r="G292">
        <v>18800458.06093695</v>
      </c>
      <c r="H292">
        <v>18801477.30425071</v>
      </c>
      <c r="I292">
        <v>0</v>
      </c>
      <c r="J292">
        <v>1000000</v>
      </c>
      <c r="K292">
        <v>500000</v>
      </c>
      <c r="L292">
        <v>2646000</v>
      </c>
      <c r="M292">
        <v>0.1</v>
      </c>
      <c r="N292">
        <v>360</v>
      </c>
      <c r="O292">
        <v>2.831231</v>
      </c>
      <c r="P292">
        <v>0</v>
      </c>
      <c r="Q292">
        <v>1019.24316</v>
      </c>
      <c r="R292">
        <f>H292 - G292 - I292 - P292</f>
        <v>0</v>
      </c>
      <c r="S292">
        <f>ROUND(Q292 - R292,4)</f>
        <v>0</v>
      </c>
    </row>
    <row r="293" spans="1:19">
      <c r="A293" t="s">
        <v>267</v>
      </c>
      <c r="B293" t="s">
        <v>19</v>
      </c>
      <c r="C293">
        <v>393879</v>
      </c>
      <c r="D293">
        <v>394598</v>
      </c>
      <c r="E293" t="s">
        <v>140</v>
      </c>
      <c r="F293" t="s">
        <v>141</v>
      </c>
      <c r="G293">
        <v>128769.1633519628</v>
      </c>
      <c r="H293">
        <v>129205.9819150044</v>
      </c>
      <c r="I293">
        <v>0</v>
      </c>
      <c r="K293">
        <v>500000</v>
      </c>
      <c r="L293">
        <v>2646000</v>
      </c>
      <c r="M293">
        <v>0.1</v>
      </c>
      <c r="N293">
        <v>360</v>
      </c>
      <c r="O293">
        <v>1.213385</v>
      </c>
      <c r="P293">
        <v>0</v>
      </c>
      <c r="Q293">
        <v>436.8186</v>
      </c>
      <c r="R293">
        <f>H293 - G293 - I293 - P293</f>
        <v>0</v>
      </c>
      <c r="S293">
        <f>ROUND(Q293 - R293,4)</f>
        <v>0</v>
      </c>
    </row>
    <row r="294" spans="1:19">
      <c r="A294" t="s">
        <v>270</v>
      </c>
      <c r="B294" t="s">
        <v>19</v>
      </c>
      <c r="C294" t="s">
        <v>271</v>
      </c>
      <c r="D294" t="s">
        <v>272</v>
      </c>
      <c r="E294" t="s">
        <v>22</v>
      </c>
      <c r="F294" t="s">
        <v>23</v>
      </c>
      <c r="G294">
        <v>278531498.4417922</v>
      </c>
      <c r="H294">
        <v>278532469.1497101</v>
      </c>
      <c r="I294">
        <v>0</v>
      </c>
      <c r="J294">
        <v>1000000</v>
      </c>
      <c r="K294">
        <v>0</v>
      </c>
      <c r="L294">
        <v>2646000</v>
      </c>
      <c r="M294">
        <v>0.1</v>
      </c>
      <c r="N294">
        <v>360</v>
      </c>
      <c r="O294">
        <v>2.696411</v>
      </c>
      <c r="P294">
        <v>0</v>
      </c>
      <c r="Q294">
        <v>970.70796</v>
      </c>
      <c r="R294">
        <f>H294 - G294 - I294 - P294</f>
        <v>0</v>
      </c>
      <c r="S294">
        <f>ROUND(Q294 - R294,4)</f>
        <v>0</v>
      </c>
    </row>
    <row r="295" spans="1:19">
      <c r="A295" t="s">
        <v>270</v>
      </c>
      <c r="B295" t="s">
        <v>19</v>
      </c>
      <c r="C295" t="s">
        <v>271</v>
      </c>
      <c r="D295" t="s">
        <v>272</v>
      </c>
      <c r="E295" t="s">
        <v>145</v>
      </c>
      <c r="F295" t="s">
        <v>23</v>
      </c>
      <c r="I295">
        <v>0</v>
      </c>
      <c r="J295">
        <v>101000</v>
      </c>
      <c r="K295">
        <v>45000</v>
      </c>
      <c r="L295">
        <v>2646000</v>
      </c>
      <c r="M295">
        <v>0.1</v>
      </c>
      <c r="N295">
        <v>0</v>
      </c>
      <c r="O295">
        <v>0.284471</v>
      </c>
      <c r="P295">
        <v>0</v>
      </c>
      <c r="Q295">
        <v>0</v>
      </c>
      <c r="R295">
        <f>H295 - G295 - I295 - P295</f>
        <v>0</v>
      </c>
      <c r="S295">
        <f>ROUND(Q295 - R295,4)</f>
        <v>0</v>
      </c>
    </row>
    <row r="296" spans="1:19">
      <c r="A296" t="s">
        <v>270</v>
      </c>
      <c r="B296" t="s">
        <v>19</v>
      </c>
      <c r="C296">
        <v>394599</v>
      </c>
      <c r="D296">
        <v>395318</v>
      </c>
      <c r="E296" t="s">
        <v>146</v>
      </c>
      <c r="F296" t="s">
        <v>141</v>
      </c>
    </row>
    <row r="297" spans="1:19">
      <c r="A297" t="s">
        <v>270</v>
      </c>
      <c r="B297" t="s">
        <v>19</v>
      </c>
      <c r="C297" t="s">
        <v>271</v>
      </c>
      <c r="D297" t="s">
        <v>272</v>
      </c>
      <c r="E297" t="s">
        <v>139</v>
      </c>
      <c r="F297" t="s">
        <v>23</v>
      </c>
      <c r="G297">
        <v>18801477.30425071</v>
      </c>
      <c r="H297">
        <v>18802496.54756447</v>
      </c>
      <c r="I297">
        <v>0</v>
      </c>
      <c r="J297">
        <v>1000000</v>
      </c>
      <c r="K297">
        <v>500000</v>
      </c>
      <c r="L297">
        <v>2646000</v>
      </c>
      <c r="M297">
        <v>0.1</v>
      </c>
      <c r="N297">
        <v>360</v>
      </c>
      <c r="O297">
        <v>2.831231</v>
      </c>
      <c r="P297">
        <v>0</v>
      </c>
      <c r="Q297">
        <v>1019.24316</v>
      </c>
      <c r="R297">
        <f>H297 - G297 - I297 - P297</f>
        <v>0</v>
      </c>
      <c r="S297">
        <f>ROUND(Q297 - R297,4)</f>
        <v>0</v>
      </c>
    </row>
    <row r="298" spans="1:19">
      <c r="A298" t="s">
        <v>270</v>
      </c>
      <c r="B298" t="s">
        <v>19</v>
      </c>
      <c r="C298">
        <v>394599</v>
      </c>
      <c r="D298">
        <v>395318</v>
      </c>
      <c r="E298" t="s">
        <v>140</v>
      </c>
      <c r="F298" t="s">
        <v>141</v>
      </c>
      <c r="G298">
        <v>129205.9819150044</v>
      </c>
      <c r="H298">
        <v>129642.8004780461</v>
      </c>
      <c r="I298">
        <v>0</v>
      </c>
      <c r="K298">
        <v>500000</v>
      </c>
      <c r="L298">
        <v>2646000</v>
      </c>
      <c r="M298">
        <v>0.1</v>
      </c>
      <c r="N298">
        <v>360</v>
      </c>
      <c r="O298">
        <v>1.213385</v>
      </c>
      <c r="P298">
        <v>0</v>
      </c>
      <c r="Q298">
        <v>436.8186</v>
      </c>
      <c r="R298">
        <f>H298 - G298 - I298 - P298</f>
        <v>0</v>
      </c>
      <c r="S298">
        <f>ROUND(Q298 - R298,4)</f>
        <v>0</v>
      </c>
    </row>
    <row r="299" spans="1:19">
      <c r="A299" t="s">
        <v>273</v>
      </c>
      <c r="B299" t="s">
        <v>19</v>
      </c>
      <c r="C299" t="s">
        <v>274</v>
      </c>
      <c r="D299" t="s">
        <v>275</v>
      </c>
      <c r="E299" t="s">
        <v>22</v>
      </c>
      <c r="F299" t="s">
        <v>23</v>
      </c>
      <c r="G299">
        <v>278532469.1497101</v>
      </c>
      <c r="H299">
        <v>278533439.857628</v>
      </c>
      <c r="I299">
        <v>0</v>
      </c>
      <c r="J299">
        <v>1000000</v>
      </c>
      <c r="K299">
        <v>0</v>
      </c>
      <c r="L299">
        <v>2646000</v>
      </c>
      <c r="M299">
        <v>0.1</v>
      </c>
      <c r="N299">
        <v>360</v>
      </c>
      <c r="O299">
        <v>2.696411</v>
      </c>
      <c r="P299">
        <v>0</v>
      </c>
      <c r="Q299">
        <v>970.70796</v>
      </c>
      <c r="R299">
        <f>H299 - G299 - I299 - P299</f>
        <v>0</v>
      </c>
      <c r="S299">
        <f>ROUND(Q299 - R299,4)</f>
        <v>0</v>
      </c>
    </row>
    <row r="300" spans="1:19">
      <c r="A300" t="s">
        <v>273</v>
      </c>
      <c r="B300" t="s">
        <v>19</v>
      </c>
      <c r="C300" t="s">
        <v>274</v>
      </c>
      <c r="D300" t="s">
        <v>275</v>
      </c>
      <c r="E300" t="s">
        <v>145</v>
      </c>
      <c r="F300" t="s">
        <v>23</v>
      </c>
      <c r="I300">
        <v>0</v>
      </c>
      <c r="J300">
        <v>101000</v>
      </c>
      <c r="K300">
        <v>45000</v>
      </c>
      <c r="L300">
        <v>2646000</v>
      </c>
      <c r="M300">
        <v>0.1</v>
      </c>
      <c r="N300">
        <v>0</v>
      </c>
      <c r="O300">
        <v>0.284471</v>
      </c>
      <c r="P300">
        <v>0</v>
      </c>
      <c r="Q300">
        <v>0</v>
      </c>
      <c r="R300">
        <f>H300 - G300 - I300 - P300</f>
        <v>0</v>
      </c>
      <c r="S300">
        <f>ROUND(Q300 - R300,4)</f>
        <v>0</v>
      </c>
    </row>
    <row r="301" spans="1:19">
      <c r="A301" t="s">
        <v>273</v>
      </c>
      <c r="B301" t="s">
        <v>19</v>
      </c>
      <c r="C301">
        <v>395319</v>
      </c>
      <c r="D301">
        <v>396038</v>
      </c>
      <c r="E301" t="s">
        <v>146</v>
      </c>
      <c r="F301" t="s">
        <v>141</v>
      </c>
    </row>
    <row r="302" spans="1:19">
      <c r="A302" t="s">
        <v>273</v>
      </c>
      <c r="B302" t="s">
        <v>19</v>
      </c>
      <c r="C302" t="s">
        <v>274</v>
      </c>
      <c r="D302" t="s">
        <v>275</v>
      </c>
      <c r="E302" t="s">
        <v>139</v>
      </c>
      <c r="F302" t="s">
        <v>23</v>
      </c>
      <c r="G302">
        <v>18802496.54756447</v>
      </c>
      <c r="H302">
        <v>18803515.79087824</v>
      </c>
      <c r="I302">
        <v>0</v>
      </c>
      <c r="J302">
        <v>1000000</v>
      </c>
      <c r="K302">
        <v>500000</v>
      </c>
      <c r="L302">
        <v>2646000</v>
      </c>
      <c r="M302">
        <v>0.1</v>
      </c>
      <c r="N302">
        <v>360</v>
      </c>
      <c r="O302">
        <v>2.831231</v>
      </c>
      <c r="P302">
        <v>0</v>
      </c>
      <c r="Q302">
        <v>1019.24316</v>
      </c>
      <c r="R302">
        <f>H302 - G302 - I302 - P302</f>
        <v>0</v>
      </c>
      <c r="S302">
        <f>ROUND(Q302 - R302,4)</f>
        <v>0</v>
      </c>
    </row>
    <row r="303" spans="1:19">
      <c r="A303" t="s">
        <v>273</v>
      </c>
      <c r="B303" t="s">
        <v>19</v>
      </c>
      <c r="C303">
        <v>395319</v>
      </c>
      <c r="D303">
        <v>396038</v>
      </c>
      <c r="E303" t="s">
        <v>140</v>
      </c>
      <c r="F303" t="s">
        <v>141</v>
      </c>
      <c r="G303">
        <v>129642.8004780461</v>
      </c>
      <c r="H303">
        <v>130079.6190410877</v>
      </c>
      <c r="I303">
        <v>0</v>
      </c>
      <c r="K303">
        <v>500000</v>
      </c>
      <c r="L303">
        <v>2646000</v>
      </c>
      <c r="M303">
        <v>0.1</v>
      </c>
      <c r="N303">
        <v>360</v>
      </c>
      <c r="O303">
        <v>1.213385</v>
      </c>
      <c r="P303">
        <v>0</v>
      </c>
      <c r="Q303">
        <v>436.8186</v>
      </c>
      <c r="R303">
        <f>H303 - G303 - I303 - P303</f>
        <v>0</v>
      </c>
      <c r="S303">
        <f>ROUND(Q303 - R303,4)</f>
        <v>0</v>
      </c>
    </row>
    <row r="304" spans="1:19">
      <c r="A304" t="s">
        <v>276</v>
      </c>
      <c r="B304" t="s">
        <v>19</v>
      </c>
      <c r="C304" t="s">
        <v>277</v>
      </c>
      <c r="D304" t="s">
        <v>278</v>
      </c>
      <c r="E304" t="s">
        <v>22</v>
      </c>
      <c r="F304" t="s">
        <v>23</v>
      </c>
      <c r="G304">
        <v>278533439.857628</v>
      </c>
      <c r="H304">
        <v>278534410.5655459</v>
      </c>
      <c r="I304">
        <v>0</v>
      </c>
      <c r="J304">
        <v>1000000</v>
      </c>
      <c r="K304">
        <v>0</v>
      </c>
      <c r="L304">
        <v>2646000</v>
      </c>
      <c r="M304">
        <v>0.1</v>
      </c>
      <c r="N304">
        <v>360</v>
      </c>
      <c r="O304">
        <v>2.696411</v>
      </c>
      <c r="P304">
        <v>0</v>
      </c>
      <c r="Q304">
        <v>970.70796</v>
      </c>
      <c r="R304">
        <f>H304 - G304 - I304 - P304</f>
        <v>0</v>
      </c>
      <c r="S304">
        <f>ROUND(Q304 - R304,4)</f>
        <v>0</v>
      </c>
    </row>
    <row r="305" spans="1:19">
      <c r="A305" t="s">
        <v>276</v>
      </c>
      <c r="B305" t="s">
        <v>19</v>
      </c>
      <c r="C305" t="s">
        <v>277</v>
      </c>
      <c r="D305" t="s">
        <v>278</v>
      </c>
      <c r="E305" t="s">
        <v>145</v>
      </c>
      <c r="F305" t="s">
        <v>23</v>
      </c>
      <c r="I305">
        <v>0</v>
      </c>
      <c r="J305">
        <v>101000</v>
      </c>
      <c r="K305">
        <v>45000</v>
      </c>
      <c r="L305">
        <v>2646000</v>
      </c>
      <c r="M305">
        <v>0.1</v>
      </c>
      <c r="N305">
        <v>0</v>
      </c>
      <c r="O305">
        <v>0.284471</v>
      </c>
      <c r="P305">
        <v>0</v>
      </c>
      <c r="Q305">
        <v>0</v>
      </c>
      <c r="R305">
        <f>H305 - G305 - I305 - P305</f>
        <v>0</v>
      </c>
      <c r="S305">
        <f>ROUND(Q305 - R305,4)</f>
        <v>0</v>
      </c>
    </row>
    <row r="306" spans="1:19">
      <c r="A306" t="s">
        <v>276</v>
      </c>
      <c r="B306" t="s">
        <v>19</v>
      </c>
      <c r="C306">
        <v>396039</v>
      </c>
      <c r="D306">
        <v>396758</v>
      </c>
      <c r="E306" t="s">
        <v>146</v>
      </c>
      <c r="F306" t="s">
        <v>141</v>
      </c>
    </row>
    <row r="307" spans="1:19">
      <c r="A307" t="s">
        <v>276</v>
      </c>
      <c r="B307" t="s">
        <v>19</v>
      </c>
      <c r="C307" t="s">
        <v>277</v>
      </c>
      <c r="D307" t="s">
        <v>278</v>
      </c>
      <c r="E307" t="s">
        <v>139</v>
      </c>
      <c r="F307" t="s">
        <v>23</v>
      </c>
      <c r="G307">
        <v>18803515.79087824</v>
      </c>
      <c r="H307">
        <v>18804535.034192</v>
      </c>
      <c r="I307">
        <v>0</v>
      </c>
      <c r="J307">
        <v>1000000</v>
      </c>
      <c r="K307">
        <v>500000</v>
      </c>
      <c r="L307">
        <v>2646000</v>
      </c>
      <c r="M307">
        <v>0.1</v>
      </c>
      <c r="N307">
        <v>360</v>
      </c>
      <c r="O307">
        <v>2.831231</v>
      </c>
      <c r="P307">
        <v>0</v>
      </c>
      <c r="Q307">
        <v>1019.24316</v>
      </c>
      <c r="R307">
        <f>H307 - G307 - I307 - P307</f>
        <v>0</v>
      </c>
      <c r="S307">
        <f>ROUND(Q307 - R307,4)</f>
        <v>0</v>
      </c>
    </row>
    <row r="308" spans="1:19">
      <c r="A308" t="s">
        <v>276</v>
      </c>
      <c r="B308" t="s">
        <v>19</v>
      </c>
      <c r="C308">
        <v>396039</v>
      </c>
      <c r="D308">
        <v>396758</v>
      </c>
      <c r="E308" t="s">
        <v>140</v>
      </c>
      <c r="F308" t="s">
        <v>141</v>
      </c>
      <c r="G308">
        <v>130079.6190410877</v>
      </c>
      <c r="H308">
        <v>130516.4376041294</v>
      </c>
      <c r="I308">
        <v>0</v>
      </c>
      <c r="K308">
        <v>500000</v>
      </c>
      <c r="L308">
        <v>2646000</v>
      </c>
      <c r="M308">
        <v>0.1</v>
      </c>
      <c r="N308">
        <v>360</v>
      </c>
      <c r="O308">
        <v>1.213385</v>
      </c>
      <c r="P308">
        <v>0</v>
      </c>
      <c r="Q308">
        <v>436.8186</v>
      </c>
      <c r="R308">
        <f>H308 - G308 - I308 - P308</f>
        <v>0</v>
      </c>
      <c r="S308">
        <f>ROUND(Q308 - R308,4)</f>
        <v>0</v>
      </c>
    </row>
    <row r="309" spans="1:19">
      <c r="A309" t="s">
        <v>279</v>
      </c>
      <c r="B309" t="s">
        <v>19</v>
      </c>
      <c r="C309" t="s">
        <v>280</v>
      </c>
      <c r="D309" t="s">
        <v>281</v>
      </c>
      <c r="E309" t="s">
        <v>22</v>
      </c>
      <c r="F309" t="s">
        <v>23</v>
      </c>
      <c r="G309">
        <v>278534410.5655459</v>
      </c>
      <c r="H309">
        <v>278535381.2734637</v>
      </c>
      <c r="I309">
        <v>0</v>
      </c>
      <c r="J309">
        <v>1000000</v>
      </c>
      <c r="K309">
        <v>0</v>
      </c>
      <c r="L309">
        <v>2646000</v>
      </c>
      <c r="M309">
        <v>0.1</v>
      </c>
      <c r="N309">
        <v>360</v>
      </c>
      <c r="O309">
        <v>2.696411</v>
      </c>
      <c r="P309">
        <v>0</v>
      </c>
      <c r="Q309">
        <v>970.70796</v>
      </c>
      <c r="R309">
        <f>H309 - G309 - I309 - P309</f>
        <v>0</v>
      </c>
      <c r="S309">
        <f>ROUND(Q309 - R309,4)</f>
        <v>0</v>
      </c>
    </row>
    <row r="310" spans="1:19">
      <c r="A310" t="s">
        <v>279</v>
      </c>
      <c r="B310" t="s">
        <v>19</v>
      </c>
      <c r="C310" t="s">
        <v>280</v>
      </c>
      <c r="D310" t="s">
        <v>281</v>
      </c>
      <c r="E310" t="s">
        <v>145</v>
      </c>
      <c r="F310" t="s">
        <v>23</v>
      </c>
      <c r="I310">
        <v>0</v>
      </c>
      <c r="J310">
        <v>101000</v>
      </c>
      <c r="K310">
        <v>45000</v>
      </c>
      <c r="L310">
        <v>2646000</v>
      </c>
      <c r="M310">
        <v>0.1</v>
      </c>
      <c r="N310">
        <v>0</v>
      </c>
      <c r="O310">
        <v>0.284471</v>
      </c>
      <c r="P310">
        <v>0</v>
      </c>
      <c r="Q310">
        <v>0</v>
      </c>
      <c r="R310">
        <f>H310 - G310 - I310 - P310</f>
        <v>0</v>
      </c>
      <c r="S310">
        <f>ROUND(Q310 - R310,4)</f>
        <v>0</v>
      </c>
    </row>
    <row r="311" spans="1:19">
      <c r="A311" t="s">
        <v>279</v>
      </c>
      <c r="B311" t="s">
        <v>19</v>
      </c>
      <c r="C311">
        <v>396759</v>
      </c>
      <c r="D311">
        <v>397478</v>
      </c>
      <c r="E311" t="s">
        <v>146</v>
      </c>
      <c r="F311" t="s">
        <v>141</v>
      </c>
    </row>
    <row r="312" spans="1:19">
      <c r="A312" t="s">
        <v>279</v>
      </c>
      <c r="B312" t="s">
        <v>19</v>
      </c>
      <c r="C312" t="s">
        <v>280</v>
      </c>
      <c r="D312" t="s">
        <v>281</v>
      </c>
      <c r="E312" t="s">
        <v>139</v>
      </c>
      <c r="F312" t="s">
        <v>23</v>
      </c>
      <c r="G312">
        <v>18804535.034192</v>
      </c>
      <c r="H312">
        <v>18805554.27750577</v>
      </c>
      <c r="I312">
        <v>0</v>
      </c>
      <c r="J312">
        <v>1000000</v>
      </c>
      <c r="K312">
        <v>500000</v>
      </c>
      <c r="L312">
        <v>2646000</v>
      </c>
      <c r="M312">
        <v>0.1</v>
      </c>
      <c r="N312">
        <v>360</v>
      </c>
      <c r="O312">
        <v>2.831231</v>
      </c>
      <c r="P312">
        <v>0</v>
      </c>
      <c r="Q312">
        <v>1019.24316</v>
      </c>
      <c r="R312">
        <f>H312 - G312 - I312 - P312</f>
        <v>0</v>
      </c>
      <c r="S312">
        <f>ROUND(Q312 - R312,4)</f>
        <v>0</v>
      </c>
    </row>
    <row r="313" spans="1:19">
      <c r="A313" t="s">
        <v>279</v>
      </c>
      <c r="B313" t="s">
        <v>19</v>
      </c>
      <c r="C313">
        <v>396759</v>
      </c>
      <c r="D313">
        <v>397478</v>
      </c>
      <c r="E313" t="s">
        <v>140</v>
      </c>
      <c r="F313" t="s">
        <v>141</v>
      </c>
      <c r="G313">
        <v>130516.4376041294</v>
      </c>
      <c r="H313">
        <v>130953.256167171</v>
      </c>
      <c r="I313">
        <v>0</v>
      </c>
      <c r="K313">
        <v>500000</v>
      </c>
      <c r="L313">
        <v>2646000</v>
      </c>
      <c r="M313">
        <v>0.1</v>
      </c>
      <c r="N313">
        <v>360</v>
      </c>
      <c r="O313">
        <v>1.213385</v>
      </c>
      <c r="P313">
        <v>0</v>
      </c>
      <c r="Q313">
        <v>436.8186</v>
      </c>
      <c r="R313">
        <f>H313 - G313 - I313 - P313</f>
        <v>0</v>
      </c>
      <c r="S313">
        <f>ROUND(Q313 - R313,4)</f>
        <v>0</v>
      </c>
    </row>
    <row r="314" spans="1:19">
      <c r="A314" t="s">
        <v>282</v>
      </c>
      <c r="B314" t="s">
        <v>19</v>
      </c>
      <c r="C314" t="s">
        <v>283</v>
      </c>
      <c r="D314" t="s">
        <v>284</v>
      </c>
      <c r="E314" t="s">
        <v>22</v>
      </c>
      <c r="F314" t="s">
        <v>23</v>
      </c>
      <c r="G314">
        <v>278535381.2734637</v>
      </c>
      <c r="H314">
        <v>278536351.9813816</v>
      </c>
      <c r="I314">
        <v>0</v>
      </c>
      <c r="J314">
        <v>1000000</v>
      </c>
      <c r="K314">
        <v>0</v>
      </c>
      <c r="L314">
        <v>2646000</v>
      </c>
      <c r="M314">
        <v>0.1</v>
      </c>
      <c r="N314">
        <v>360</v>
      </c>
      <c r="O314">
        <v>2.696411</v>
      </c>
      <c r="P314">
        <v>0</v>
      </c>
      <c r="Q314">
        <v>970.70796</v>
      </c>
      <c r="R314">
        <f>H314 - G314 - I314 - P314</f>
        <v>0</v>
      </c>
      <c r="S314">
        <f>ROUND(Q314 - R314,4)</f>
        <v>0</v>
      </c>
    </row>
    <row r="315" spans="1:19">
      <c r="A315" t="s">
        <v>282</v>
      </c>
      <c r="B315" t="s">
        <v>19</v>
      </c>
      <c r="C315" t="s">
        <v>283</v>
      </c>
      <c r="D315" t="s">
        <v>284</v>
      </c>
      <c r="E315" t="s">
        <v>145</v>
      </c>
      <c r="F315" t="s">
        <v>23</v>
      </c>
      <c r="I315">
        <v>-80000.003486</v>
      </c>
      <c r="J315">
        <v>101000</v>
      </c>
      <c r="K315">
        <v>45000</v>
      </c>
      <c r="L315">
        <v>2646000</v>
      </c>
      <c r="M315">
        <v>0.1</v>
      </c>
      <c r="N315">
        <v>0</v>
      </c>
      <c r="O315">
        <v>0.284471</v>
      </c>
      <c r="P315">
        <v>0</v>
      </c>
      <c r="Q315">
        <v>0</v>
      </c>
      <c r="R315">
        <f>H315 - G315 - I315 - P315</f>
        <v>0</v>
      </c>
      <c r="S315">
        <f>ROUND(Q315 - R315,4)</f>
        <v>0</v>
      </c>
    </row>
    <row r="316" spans="1:19">
      <c r="A316" t="s">
        <v>282</v>
      </c>
      <c r="B316" t="s">
        <v>19</v>
      </c>
      <c r="C316">
        <v>397479</v>
      </c>
      <c r="D316">
        <v>398198</v>
      </c>
      <c r="E316" t="s">
        <v>146</v>
      </c>
      <c r="F316" t="s">
        <v>141</v>
      </c>
    </row>
    <row r="317" spans="1:19">
      <c r="A317" t="s">
        <v>282</v>
      </c>
      <c r="B317" t="s">
        <v>19</v>
      </c>
      <c r="C317" t="s">
        <v>283</v>
      </c>
      <c r="D317" t="s">
        <v>284</v>
      </c>
      <c r="E317" t="s">
        <v>139</v>
      </c>
      <c r="F317" t="s">
        <v>23</v>
      </c>
      <c r="G317">
        <v>18805554.27750577</v>
      </c>
      <c r="H317">
        <v>18806573.52430553</v>
      </c>
      <c r="I317">
        <v>0</v>
      </c>
      <c r="J317">
        <v>1000000</v>
      </c>
      <c r="K317">
        <v>500000</v>
      </c>
      <c r="L317">
        <v>2646000</v>
      </c>
      <c r="M317">
        <v>0.1</v>
      </c>
      <c r="N317">
        <v>360</v>
      </c>
      <c r="O317">
        <v>2.831231</v>
      </c>
      <c r="P317">
        <v>0.003486</v>
      </c>
      <c r="Q317">
        <v>1019.24316</v>
      </c>
      <c r="R317">
        <f>H317 - G317 - I317 - P317</f>
        <v>0</v>
      </c>
      <c r="S317">
        <f>ROUND(Q317 - R317,4)</f>
        <v>0</v>
      </c>
    </row>
    <row r="318" spans="1:19">
      <c r="A318" t="s">
        <v>282</v>
      </c>
      <c r="B318" t="s">
        <v>19</v>
      </c>
      <c r="C318">
        <v>397479</v>
      </c>
      <c r="D318">
        <v>398198</v>
      </c>
      <c r="E318" t="s">
        <v>140</v>
      </c>
      <c r="F318" t="s">
        <v>141</v>
      </c>
      <c r="G318">
        <v>130953.256167171</v>
      </c>
      <c r="H318">
        <v>131390.0747302127</v>
      </c>
      <c r="I318">
        <v>0</v>
      </c>
      <c r="K318">
        <v>500000</v>
      </c>
      <c r="L318">
        <v>2646000</v>
      </c>
      <c r="M318">
        <v>0.1</v>
      </c>
      <c r="N318">
        <v>360</v>
      </c>
      <c r="O318">
        <v>1.213385</v>
      </c>
      <c r="P318">
        <v>0</v>
      </c>
      <c r="Q318">
        <v>436.8186</v>
      </c>
      <c r="R318">
        <f>H318 - G318 - I318 - P318</f>
        <v>0</v>
      </c>
      <c r="S318">
        <f>ROUND(Q318 - R318,4)</f>
        <v>0</v>
      </c>
    </row>
    <row r="319" spans="1:19">
      <c r="A319" t="s">
        <v>285</v>
      </c>
      <c r="B319" t="s">
        <v>19</v>
      </c>
      <c r="C319" t="s">
        <v>286</v>
      </c>
      <c r="D319" t="s">
        <v>287</v>
      </c>
      <c r="E319" t="s">
        <v>22</v>
      </c>
      <c r="F319" t="s">
        <v>23</v>
      </c>
      <c r="G319">
        <v>278536351.9813816</v>
      </c>
      <c r="H319">
        <v>278537322.6892995</v>
      </c>
      <c r="I319">
        <v>0</v>
      </c>
      <c r="J319">
        <v>1000000</v>
      </c>
      <c r="K319">
        <v>0</v>
      </c>
      <c r="L319">
        <v>2646000</v>
      </c>
      <c r="M319">
        <v>0.1</v>
      </c>
      <c r="N319">
        <v>360</v>
      </c>
      <c r="O319">
        <v>2.696411</v>
      </c>
      <c r="P319">
        <v>0</v>
      </c>
      <c r="Q319">
        <v>970.70796</v>
      </c>
      <c r="R319">
        <f>H319 - G319 - I319 - P319</f>
        <v>0</v>
      </c>
      <c r="S319">
        <f>ROUND(Q319 - R319,4)</f>
        <v>0</v>
      </c>
    </row>
    <row r="320" spans="1:19">
      <c r="A320" t="s">
        <v>285</v>
      </c>
      <c r="B320" t="s">
        <v>19</v>
      </c>
      <c r="C320" t="s">
        <v>286</v>
      </c>
      <c r="D320" t="s">
        <v>287</v>
      </c>
      <c r="E320" t="s">
        <v>145</v>
      </c>
      <c r="F320" t="s">
        <v>23</v>
      </c>
      <c r="I320">
        <v>0</v>
      </c>
      <c r="J320">
        <v>101000</v>
      </c>
      <c r="K320">
        <v>45000</v>
      </c>
      <c r="L320">
        <v>2646000</v>
      </c>
      <c r="M320">
        <v>0.1</v>
      </c>
      <c r="N320">
        <v>0</v>
      </c>
      <c r="O320">
        <v>0.284471</v>
      </c>
      <c r="P320">
        <v>0</v>
      </c>
      <c r="Q320">
        <v>0</v>
      </c>
      <c r="R320">
        <f>H320 - G320 - I320 - P320</f>
        <v>0</v>
      </c>
      <c r="S320">
        <f>ROUND(Q320 - R320,4)</f>
        <v>0</v>
      </c>
    </row>
    <row r="321" spans="1:19">
      <c r="A321" t="s">
        <v>285</v>
      </c>
      <c r="B321" t="s">
        <v>19</v>
      </c>
      <c r="C321">
        <v>398199</v>
      </c>
      <c r="D321">
        <v>398918</v>
      </c>
      <c r="E321" t="s">
        <v>146</v>
      </c>
      <c r="F321" t="s">
        <v>141</v>
      </c>
    </row>
    <row r="322" spans="1:19">
      <c r="A322" t="s">
        <v>285</v>
      </c>
      <c r="B322" t="s">
        <v>19</v>
      </c>
      <c r="C322" t="s">
        <v>286</v>
      </c>
      <c r="D322" t="s">
        <v>287</v>
      </c>
      <c r="E322" t="s">
        <v>139</v>
      </c>
      <c r="F322" t="s">
        <v>23</v>
      </c>
      <c r="G322">
        <v>18806573.52430553</v>
      </c>
      <c r="H322">
        <v>18807592.76761929</v>
      </c>
      <c r="I322">
        <v>0</v>
      </c>
      <c r="J322">
        <v>1000000</v>
      </c>
      <c r="K322">
        <v>500000</v>
      </c>
      <c r="L322">
        <v>2646000</v>
      </c>
      <c r="M322">
        <v>0.1</v>
      </c>
      <c r="N322">
        <v>360</v>
      </c>
      <c r="O322">
        <v>2.831231</v>
      </c>
      <c r="P322">
        <v>0</v>
      </c>
      <c r="Q322">
        <v>1019.24316</v>
      </c>
      <c r="R322">
        <f>H322 - G322 - I322 - P322</f>
        <v>0</v>
      </c>
      <c r="S322">
        <f>ROUND(Q322 - R322,4)</f>
        <v>0</v>
      </c>
    </row>
    <row r="323" spans="1:19">
      <c r="A323" t="s">
        <v>285</v>
      </c>
      <c r="B323" t="s">
        <v>19</v>
      </c>
      <c r="C323">
        <v>398199</v>
      </c>
      <c r="D323">
        <v>398918</v>
      </c>
      <c r="E323" t="s">
        <v>140</v>
      </c>
      <c r="F323" t="s">
        <v>141</v>
      </c>
      <c r="G323">
        <v>131390.0747302127</v>
      </c>
      <c r="H323">
        <v>131826.8932932544</v>
      </c>
      <c r="I323">
        <v>0</v>
      </c>
      <c r="K323">
        <v>500000</v>
      </c>
      <c r="L323">
        <v>2646000</v>
      </c>
      <c r="M323">
        <v>0.1</v>
      </c>
      <c r="N323">
        <v>360</v>
      </c>
      <c r="O323">
        <v>1.213385</v>
      </c>
      <c r="P323">
        <v>0</v>
      </c>
      <c r="Q323">
        <v>436.8186</v>
      </c>
      <c r="R323">
        <f>H323 - G323 - I323 - P323</f>
        <v>0</v>
      </c>
      <c r="S323">
        <f>ROUND(Q323 - R323,4)</f>
        <v>0</v>
      </c>
    </row>
    <row r="324" spans="1:19">
      <c r="A324" t="s">
        <v>288</v>
      </c>
      <c r="B324" t="s">
        <v>19</v>
      </c>
      <c r="C324" t="s">
        <v>289</v>
      </c>
      <c r="D324" t="s">
        <v>290</v>
      </c>
      <c r="E324" t="s">
        <v>22</v>
      </c>
      <c r="F324" t="s">
        <v>23</v>
      </c>
      <c r="G324">
        <v>278537322.6892995</v>
      </c>
      <c r="H324">
        <v>278537190.9336038</v>
      </c>
      <c r="I324">
        <v>-1000.0021</v>
      </c>
      <c r="J324">
        <v>1000000</v>
      </c>
      <c r="K324">
        <v>0</v>
      </c>
      <c r="L324">
        <v>2646000</v>
      </c>
      <c r="M324">
        <v>0.1</v>
      </c>
      <c r="N324">
        <v>322</v>
      </c>
      <c r="O324">
        <v>2.696411</v>
      </c>
      <c r="P324">
        <v>0.0021</v>
      </c>
      <c r="Q324">
        <v>868.244342</v>
      </c>
      <c r="R324">
        <f>H324 - G324 - I324 - P324</f>
        <v>0</v>
      </c>
      <c r="S324">
        <f>ROUND(Q324 - R324,4)</f>
        <v>0</v>
      </c>
    </row>
    <row r="325" spans="1:19">
      <c r="A325" t="s">
        <v>288</v>
      </c>
      <c r="B325" t="s">
        <v>19</v>
      </c>
      <c r="C325" t="s">
        <v>289</v>
      </c>
      <c r="D325" t="s">
        <v>290</v>
      </c>
      <c r="E325" t="s">
        <v>145</v>
      </c>
      <c r="F325" t="s">
        <v>23</v>
      </c>
      <c r="I325">
        <v>0</v>
      </c>
      <c r="J325">
        <v>101000</v>
      </c>
      <c r="K325">
        <v>45000</v>
      </c>
      <c r="L325">
        <v>2646000</v>
      </c>
      <c r="M325">
        <v>0.1</v>
      </c>
      <c r="N325">
        <v>0</v>
      </c>
      <c r="O325">
        <v>0.284471</v>
      </c>
      <c r="P325">
        <v>0</v>
      </c>
      <c r="Q325">
        <v>0</v>
      </c>
      <c r="R325">
        <f>H325 - G325 - I325 - P325</f>
        <v>0</v>
      </c>
      <c r="S325">
        <f>ROUND(Q325 - R325,4)</f>
        <v>0</v>
      </c>
    </row>
    <row r="326" spans="1:19">
      <c r="A326" t="s">
        <v>288</v>
      </c>
      <c r="B326" t="s">
        <v>19</v>
      </c>
      <c r="C326">
        <v>398919</v>
      </c>
      <c r="D326">
        <v>399562</v>
      </c>
      <c r="E326" t="s">
        <v>146</v>
      </c>
      <c r="F326" t="s">
        <v>141</v>
      </c>
    </row>
    <row r="327" spans="1:19">
      <c r="A327" t="s">
        <v>288</v>
      </c>
      <c r="B327" t="s">
        <v>19</v>
      </c>
      <c r="C327" t="s">
        <v>289</v>
      </c>
      <c r="D327" t="s">
        <v>290</v>
      </c>
      <c r="E327" t="s">
        <v>139</v>
      </c>
      <c r="F327" t="s">
        <v>23</v>
      </c>
      <c r="G327">
        <v>18807592.76761929</v>
      </c>
      <c r="H327">
        <v>18808504.42413883</v>
      </c>
      <c r="I327">
        <v>0</v>
      </c>
      <c r="J327">
        <v>1000000</v>
      </c>
      <c r="K327">
        <v>500000</v>
      </c>
      <c r="L327">
        <v>2646000</v>
      </c>
      <c r="M327">
        <v>0.1</v>
      </c>
      <c r="N327">
        <v>322</v>
      </c>
      <c r="O327">
        <v>2.831231</v>
      </c>
      <c r="P327">
        <v>0</v>
      </c>
      <c r="Q327">
        <v>911.6563819999999</v>
      </c>
      <c r="R327">
        <f>H327 - G327 - I327 - P327</f>
        <v>0</v>
      </c>
      <c r="S327">
        <f>ROUND(Q327 - R327,4)</f>
        <v>0</v>
      </c>
    </row>
    <row r="328" spans="1:19">
      <c r="A328" t="s">
        <v>288</v>
      </c>
      <c r="B328" t="s">
        <v>19</v>
      </c>
      <c r="C328">
        <v>398919</v>
      </c>
      <c r="D328">
        <v>399562</v>
      </c>
      <c r="E328" t="s">
        <v>140</v>
      </c>
      <c r="F328" t="s">
        <v>141</v>
      </c>
      <c r="G328">
        <v>131826.8932932544</v>
      </c>
      <c r="H328">
        <v>132217.6032301972</v>
      </c>
      <c r="I328">
        <v>0</v>
      </c>
      <c r="K328">
        <v>500000</v>
      </c>
      <c r="L328">
        <v>2646000</v>
      </c>
      <c r="M328">
        <v>0.1</v>
      </c>
      <c r="N328">
        <v>322</v>
      </c>
      <c r="O328">
        <v>1.213385</v>
      </c>
      <c r="P328">
        <v>0</v>
      </c>
      <c r="Q328">
        <v>390.70997</v>
      </c>
      <c r="R328">
        <f>H328 - G328 - I328 - P328</f>
        <v>0</v>
      </c>
      <c r="S328">
        <f>ROUND(Q328 - R328,4)</f>
        <v>0</v>
      </c>
    </row>
    <row r="329" spans="1:19">
      <c r="A329" t="s">
        <v>288</v>
      </c>
      <c r="B329" t="s">
        <v>25</v>
      </c>
      <c r="C329" t="s">
        <v>291</v>
      </c>
      <c r="D329" t="s">
        <v>292</v>
      </c>
      <c r="E329" t="s">
        <v>22</v>
      </c>
      <c r="F329" t="s">
        <v>23</v>
      </c>
      <c r="G329">
        <v>278537190.9336038</v>
      </c>
      <c r="H329">
        <v>278537293.3943697</v>
      </c>
      <c r="I329">
        <v>0</v>
      </c>
      <c r="J329">
        <v>1000000</v>
      </c>
      <c r="K329">
        <v>100</v>
      </c>
      <c r="L329">
        <v>2646100</v>
      </c>
      <c r="M329">
        <v>0.1</v>
      </c>
      <c r="N329">
        <v>38</v>
      </c>
      <c r="O329">
        <v>2.696336</v>
      </c>
      <c r="P329">
        <v>0</v>
      </c>
      <c r="Q329">
        <v>102.460768</v>
      </c>
      <c r="R329">
        <f>H329 - G329 - I329 - P329</f>
        <v>0</v>
      </c>
      <c r="S329">
        <f>ROUND(Q329 - R329,4)</f>
        <v>0</v>
      </c>
    </row>
    <row r="330" spans="1:19">
      <c r="A330" t="s">
        <v>288</v>
      </c>
      <c r="B330" t="s">
        <v>25</v>
      </c>
      <c r="C330">
        <v>399563</v>
      </c>
      <c r="D330">
        <v>399638</v>
      </c>
      <c r="E330" t="s">
        <v>293</v>
      </c>
      <c r="F330" t="s">
        <v>141</v>
      </c>
      <c r="G330">
        <v>899.999891576</v>
      </c>
      <c r="H330">
        <v>900.0091129527173</v>
      </c>
      <c r="I330">
        <v>0</v>
      </c>
      <c r="K330">
        <v>100</v>
      </c>
      <c r="L330">
        <v>2646100</v>
      </c>
      <c r="M330">
        <v>0.1</v>
      </c>
      <c r="N330">
        <v>38</v>
      </c>
      <c r="O330">
        <v>0.000243</v>
      </c>
      <c r="P330">
        <v>0</v>
      </c>
      <c r="Q330">
        <v>0.009233999999999999</v>
      </c>
      <c r="R330">
        <f>H330 - G330 - I330 - P330</f>
        <v>0</v>
      </c>
      <c r="S330">
        <f>ROUND(Q330 - R330,4)</f>
        <v>0</v>
      </c>
    </row>
    <row r="331" spans="1:19">
      <c r="A331" t="s">
        <v>288</v>
      </c>
      <c r="B331" t="s">
        <v>25</v>
      </c>
      <c r="C331" t="s">
        <v>291</v>
      </c>
      <c r="D331" t="s">
        <v>292</v>
      </c>
      <c r="E331" t="s">
        <v>145</v>
      </c>
      <c r="F331" t="s">
        <v>23</v>
      </c>
      <c r="I331">
        <v>0</v>
      </c>
      <c r="J331">
        <v>101000</v>
      </c>
      <c r="K331">
        <v>45000</v>
      </c>
      <c r="L331">
        <v>2646100</v>
      </c>
      <c r="M331">
        <v>0.1</v>
      </c>
      <c r="N331">
        <v>0</v>
      </c>
      <c r="O331">
        <v>0.284461</v>
      </c>
      <c r="P331">
        <v>0</v>
      </c>
      <c r="Q331">
        <v>0</v>
      </c>
      <c r="R331">
        <f>H331 - G331 - I331 - P331</f>
        <v>0</v>
      </c>
      <c r="S331">
        <f>ROUND(Q331 - R331,4)</f>
        <v>0</v>
      </c>
    </row>
    <row r="332" spans="1:19">
      <c r="A332" t="s">
        <v>288</v>
      </c>
      <c r="B332" t="s">
        <v>25</v>
      </c>
      <c r="C332">
        <v>399563</v>
      </c>
      <c r="D332">
        <v>399638</v>
      </c>
      <c r="E332" t="s">
        <v>146</v>
      </c>
      <c r="F332" t="s">
        <v>141</v>
      </c>
    </row>
    <row r="333" spans="1:19">
      <c r="A333" t="s">
        <v>288</v>
      </c>
      <c r="B333" t="s">
        <v>25</v>
      </c>
      <c r="C333" t="s">
        <v>291</v>
      </c>
      <c r="D333" t="s">
        <v>292</v>
      </c>
      <c r="E333" t="s">
        <v>139</v>
      </c>
      <c r="F333" t="s">
        <v>23</v>
      </c>
      <c r="G333">
        <v>18808504.42413883</v>
      </c>
      <c r="H333">
        <v>18808612.00697562</v>
      </c>
      <c r="I333">
        <v>0</v>
      </c>
      <c r="J333">
        <v>1000000</v>
      </c>
      <c r="K333">
        <v>500000</v>
      </c>
      <c r="L333">
        <v>2646100</v>
      </c>
      <c r="M333">
        <v>0.1</v>
      </c>
      <c r="N333">
        <v>38</v>
      </c>
      <c r="O333">
        <v>2.831124</v>
      </c>
      <c r="P333">
        <v>0.000109722</v>
      </c>
      <c r="Q333">
        <v>107.582712</v>
      </c>
      <c r="R333">
        <f>H333 - G333 - I333 - P333</f>
        <v>0</v>
      </c>
      <c r="S333">
        <f>ROUND(Q333 - R333,4)</f>
        <v>0</v>
      </c>
    </row>
    <row r="334" spans="1:19">
      <c r="A334" t="s">
        <v>288</v>
      </c>
      <c r="B334" t="s">
        <v>25</v>
      </c>
      <c r="C334">
        <v>399563</v>
      </c>
      <c r="D334">
        <v>399638</v>
      </c>
      <c r="E334" t="s">
        <v>140</v>
      </c>
      <c r="F334" t="s">
        <v>141</v>
      </c>
      <c r="G334">
        <v>132217.6032301972</v>
      </c>
      <c r="H334">
        <v>132263.7101137834</v>
      </c>
      <c r="I334">
        <v>0</v>
      </c>
      <c r="K334">
        <v>500000</v>
      </c>
      <c r="L334">
        <v>2646100</v>
      </c>
      <c r="M334">
        <v>0.1</v>
      </c>
      <c r="N334">
        <v>38</v>
      </c>
      <c r="O334">
        <v>1.213339</v>
      </c>
      <c r="P334">
        <v>0</v>
      </c>
      <c r="Q334">
        <v>46.106882</v>
      </c>
      <c r="R334">
        <f>H334 - G334 - I334 - P334</f>
        <v>0</v>
      </c>
      <c r="S334">
        <f>ROUND(Q334 - R334,4)</f>
        <v>0</v>
      </c>
    </row>
    <row r="335" spans="1:19">
      <c r="A335" t="s">
        <v>294</v>
      </c>
      <c r="B335" t="s">
        <v>19</v>
      </c>
      <c r="C335" t="s">
        <v>295</v>
      </c>
      <c r="D335" t="s">
        <v>296</v>
      </c>
      <c r="E335" t="s">
        <v>22</v>
      </c>
      <c r="F335" t="s">
        <v>23</v>
      </c>
      <c r="G335">
        <v>278537293.3943697</v>
      </c>
      <c r="H335">
        <v>278538264.0753098</v>
      </c>
      <c r="I335">
        <v>0</v>
      </c>
      <c r="J335">
        <v>1000000</v>
      </c>
      <c r="K335">
        <v>100</v>
      </c>
      <c r="L335">
        <v>2646100</v>
      </c>
      <c r="M335">
        <v>0.1</v>
      </c>
      <c r="N335">
        <v>360</v>
      </c>
      <c r="O335">
        <v>2.696336</v>
      </c>
      <c r="P335">
        <v>0</v>
      </c>
      <c r="Q335">
        <v>970.68096</v>
      </c>
      <c r="R335">
        <f>H335 - G335 - I335 - P335</f>
        <v>0</v>
      </c>
      <c r="S335">
        <f>ROUND(Q335 - R335,4)</f>
        <v>0</v>
      </c>
    </row>
    <row r="336" spans="1:19">
      <c r="A336" t="s">
        <v>294</v>
      </c>
      <c r="B336" t="s">
        <v>19</v>
      </c>
      <c r="C336">
        <v>399639</v>
      </c>
      <c r="D336">
        <v>400358</v>
      </c>
      <c r="E336" t="s">
        <v>293</v>
      </c>
      <c r="F336" t="s">
        <v>141</v>
      </c>
      <c r="G336">
        <v>900.0091129527173</v>
      </c>
      <c r="H336">
        <v>900.0964733637228</v>
      </c>
      <c r="I336">
        <v>0</v>
      </c>
      <c r="K336">
        <v>100</v>
      </c>
      <c r="L336">
        <v>2646100</v>
      </c>
      <c r="M336">
        <v>0.1</v>
      </c>
      <c r="N336">
        <v>360</v>
      </c>
      <c r="O336">
        <v>0.000243</v>
      </c>
      <c r="P336">
        <v>0</v>
      </c>
      <c r="Q336">
        <v>0.08748</v>
      </c>
      <c r="R336">
        <f>H336 - G336 - I336 - P336</f>
        <v>0</v>
      </c>
      <c r="S336">
        <f>ROUND(Q336 - R336,4)</f>
        <v>0</v>
      </c>
    </row>
    <row r="337" spans="1:19">
      <c r="A337" t="s">
        <v>294</v>
      </c>
      <c r="B337" t="s">
        <v>19</v>
      </c>
      <c r="C337" t="s">
        <v>295</v>
      </c>
      <c r="D337" t="s">
        <v>296</v>
      </c>
      <c r="E337" t="s">
        <v>145</v>
      </c>
      <c r="F337" t="s">
        <v>23</v>
      </c>
      <c r="I337">
        <v>0</v>
      </c>
      <c r="J337">
        <v>101000</v>
      </c>
      <c r="K337">
        <v>45000</v>
      </c>
      <c r="L337">
        <v>2646100</v>
      </c>
      <c r="M337">
        <v>0.1</v>
      </c>
      <c r="N337">
        <v>0</v>
      </c>
      <c r="O337">
        <v>0.284461</v>
      </c>
      <c r="P337">
        <v>0</v>
      </c>
      <c r="Q337">
        <v>0</v>
      </c>
      <c r="R337">
        <f>H337 - G337 - I337 - P337</f>
        <v>0</v>
      </c>
      <c r="S337">
        <f>ROUND(Q337 - R337,4)</f>
        <v>0</v>
      </c>
    </row>
    <row r="338" spans="1:19">
      <c r="A338" t="s">
        <v>294</v>
      </c>
      <c r="B338" t="s">
        <v>19</v>
      </c>
      <c r="C338">
        <v>399639</v>
      </c>
      <c r="D338">
        <v>400358</v>
      </c>
      <c r="E338" t="s">
        <v>146</v>
      </c>
      <c r="F338" t="s">
        <v>141</v>
      </c>
    </row>
    <row r="339" spans="1:19">
      <c r="A339" t="s">
        <v>294</v>
      </c>
      <c r="B339" t="s">
        <v>19</v>
      </c>
      <c r="C339" t="s">
        <v>295</v>
      </c>
      <c r="D339" t="s">
        <v>296</v>
      </c>
      <c r="E339" t="s">
        <v>139</v>
      </c>
      <c r="F339" t="s">
        <v>23</v>
      </c>
      <c r="G339">
        <v>18808612.00697562</v>
      </c>
      <c r="H339">
        <v>18809631.21177068</v>
      </c>
      <c r="I339">
        <v>0</v>
      </c>
      <c r="J339">
        <v>1000000</v>
      </c>
      <c r="K339">
        <v>500000</v>
      </c>
      <c r="L339">
        <v>2646100</v>
      </c>
      <c r="M339">
        <v>0.1</v>
      </c>
      <c r="N339">
        <v>360</v>
      </c>
      <c r="O339">
        <v>2.831124</v>
      </c>
      <c r="P339">
        <v>0</v>
      </c>
      <c r="Q339">
        <v>1019.20464</v>
      </c>
      <c r="R339">
        <f>H339 - G339 - I339 - P339</f>
        <v>0</v>
      </c>
      <c r="S339">
        <f>ROUND(Q339 - R339,4)</f>
        <v>0</v>
      </c>
    </row>
    <row r="340" spans="1:19">
      <c r="A340" t="s">
        <v>294</v>
      </c>
      <c r="B340" t="s">
        <v>19</v>
      </c>
      <c r="C340">
        <v>399639</v>
      </c>
      <c r="D340">
        <v>400358</v>
      </c>
      <c r="E340" t="s">
        <v>140</v>
      </c>
      <c r="F340" t="s">
        <v>141</v>
      </c>
      <c r="G340">
        <v>132263.7101137834</v>
      </c>
      <c r="H340">
        <v>132700.5121688109</v>
      </c>
      <c r="I340">
        <v>0</v>
      </c>
      <c r="K340">
        <v>500000</v>
      </c>
      <c r="L340">
        <v>2646100</v>
      </c>
      <c r="M340">
        <v>0.1</v>
      </c>
      <c r="N340">
        <v>360</v>
      </c>
      <c r="O340">
        <v>1.213339</v>
      </c>
      <c r="P340">
        <v>0</v>
      </c>
      <c r="Q340">
        <v>436.80204</v>
      </c>
      <c r="R340">
        <f>H340 - G340 - I340 - P340</f>
        <v>0</v>
      </c>
      <c r="S340">
        <f>ROUND(Q340 - R340,4)</f>
        <v>0</v>
      </c>
    </row>
    <row r="341" spans="1:19">
      <c r="A341" t="s">
        <v>297</v>
      </c>
      <c r="B341" t="s">
        <v>19</v>
      </c>
      <c r="C341" t="s">
        <v>298</v>
      </c>
      <c r="D341" t="s">
        <v>299</v>
      </c>
      <c r="E341" t="s">
        <v>22</v>
      </c>
      <c r="F341" t="s">
        <v>23</v>
      </c>
      <c r="G341">
        <v>278538264.0753098</v>
      </c>
      <c r="H341">
        <v>278539234.7562499</v>
      </c>
      <c r="I341">
        <v>0</v>
      </c>
      <c r="J341">
        <v>1000000</v>
      </c>
      <c r="K341">
        <v>100</v>
      </c>
      <c r="L341">
        <v>2646100</v>
      </c>
      <c r="M341">
        <v>0.1</v>
      </c>
      <c r="N341">
        <v>360</v>
      </c>
      <c r="O341">
        <v>2.696336</v>
      </c>
      <c r="P341">
        <v>0</v>
      </c>
      <c r="Q341">
        <v>970.68096</v>
      </c>
      <c r="R341">
        <f>H341 - G341 - I341 - P341</f>
        <v>0</v>
      </c>
      <c r="S341">
        <f>ROUND(Q341 - R341,4)</f>
        <v>0</v>
      </c>
    </row>
    <row r="342" spans="1:19">
      <c r="A342" t="s">
        <v>297</v>
      </c>
      <c r="B342" t="s">
        <v>19</v>
      </c>
      <c r="C342">
        <v>400359</v>
      </c>
      <c r="D342">
        <v>401078</v>
      </c>
      <c r="E342" t="s">
        <v>293</v>
      </c>
      <c r="F342" t="s">
        <v>141</v>
      </c>
      <c r="G342">
        <v>900.0964733637228</v>
      </c>
      <c r="H342">
        <v>900.1838337747282</v>
      </c>
      <c r="I342">
        <v>0</v>
      </c>
      <c r="K342">
        <v>100</v>
      </c>
      <c r="L342">
        <v>2646100</v>
      </c>
      <c r="M342">
        <v>0.1</v>
      </c>
      <c r="N342">
        <v>360</v>
      </c>
      <c r="O342">
        <v>0.000243</v>
      </c>
      <c r="P342">
        <v>0</v>
      </c>
      <c r="Q342">
        <v>0.08748</v>
      </c>
      <c r="R342">
        <f>H342 - G342 - I342 - P342</f>
        <v>0</v>
      </c>
      <c r="S342">
        <f>ROUND(Q342 - R342,4)</f>
        <v>0</v>
      </c>
    </row>
    <row r="343" spans="1:19">
      <c r="A343" t="s">
        <v>297</v>
      </c>
      <c r="B343" t="s">
        <v>19</v>
      </c>
      <c r="C343" t="s">
        <v>298</v>
      </c>
      <c r="D343" t="s">
        <v>299</v>
      </c>
      <c r="E343" t="s">
        <v>145</v>
      </c>
      <c r="F343" t="s">
        <v>23</v>
      </c>
      <c r="I343">
        <v>0</v>
      </c>
      <c r="J343">
        <v>101000</v>
      </c>
      <c r="K343">
        <v>45000</v>
      </c>
      <c r="L343">
        <v>2646100</v>
      </c>
      <c r="M343">
        <v>0.1</v>
      </c>
      <c r="N343">
        <v>0</v>
      </c>
      <c r="O343">
        <v>0.284461</v>
      </c>
      <c r="P343">
        <v>0</v>
      </c>
      <c r="Q343">
        <v>0</v>
      </c>
      <c r="R343">
        <f>H343 - G343 - I343 - P343</f>
        <v>0</v>
      </c>
      <c r="S343">
        <f>ROUND(Q343 - R343,4)</f>
        <v>0</v>
      </c>
    </row>
    <row r="344" spans="1:19">
      <c r="A344" t="s">
        <v>297</v>
      </c>
      <c r="B344" t="s">
        <v>19</v>
      </c>
      <c r="C344">
        <v>400359</v>
      </c>
      <c r="D344">
        <v>401078</v>
      </c>
      <c r="E344" t="s">
        <v>146</v>
      </c>
      <c r="F344" t="s">
        <v>141</v>
      </c>
    </row>
    <row r="345" spans="1:19">
      <c r="A345" t="s">
        <v>297</v>
      </c>
      <c r="B345" t="s">
        <v>19</v>
      </c>
      <c r="C345" t="s">
        <v>298</v>
      </c>
      <c r="D345" t="s">
        <v>299</v>
      </c>
      <c r="E345" t="s">
        <v>139</v>
      </c>
      <c r="F345" t="s">
        <v>23</v>
      </c>
      <c r="G345">
        <v>18809631.21177068</v>
      </c>
      <c r="H345">
        <v>18810650.41656575</v>
      </c>
      <c r="I345">
        <v>0</v>
      </c>
      <c r="J345">
        <v>1000000</v>
      </c>
      <c r="K345">
        <v>500000</v>
      </c>
      <c r="L345">
        <v>2646100</v>
      </c>
      <c r="M345">
        <v>0.1</v>
      </c>
      <c r="N345">
        <v>360</v>
      </c>
      <c r="O345">
        <v>2.831124</v>
      </c>
      <c r="P345">
        <v>0</v>
      </c>
      <c r="Q345">
        <v>1019.20464</v>
      </c>
      <c r="R345">
        <f>H345 - G345 - I345 - P345</f>
        <v>0</v>
      </c>
      <c r="S345">
        <f>ROUND(Q345 - R345,4)</f>
        <v>0</v>
      </c>
    </row>
    <row r="346" spans="1:19">
      <c r="A346" t="s">
        <v>297</v>
      </c>
      <c r="B346" t="s">
        <v>19</v>
      </c>
      <c r="C346">
        <v>400359</v>
      </c>
      <c r="D346">
        <v>401078</v>
      </c>
      <c r="E346" t="s">
        <v>140</v>
      </c>
      <c r="F346" t="s">
        <v>141</v>
      </c>
      <c r="G346">
        <v>132700.5121688109</v>
      </c>
      <c r="H346">
        <v>133137.3142238384</v>
      </c>
      <c r="I346">
        <v>0</v>
      </c>
      <c r="K346">
        <v>500000</v>
      </c>
      <c r="L346">
        <v>2646100</v>
      </c>
      <c r="M346">
        <v>0.1</v>
      </c>
      <c r="N346">
        <v>360</v>
      </c>
      <c r="O346">
        <v>1.213339</v>
      </c>
      <c r="P346">
        <v>0</v>
      </c>
      <c r="Q346">
        <v>436.80204</v>
      </c>
      <c r="R346">
        <f>H346 - G346 - I346 - P346</f>
        <v>0</v>
      </c>
      <c r="S346">
        <f>ROUND(Q346 - R346,4)</f>
        <v>0</v>
      </c>
    </row>
    <row r="347" spans="1:19">
      <c r="A347" t="s">
        <v>300</v>
      </c>
      <c r="B347" t="s">
        <v>19</v>
      </c>
      <c r="C347" t="s">
        <v>301</v>
      </c>
      <c r="D347" t="s">
        <v>302</v>
      </c>
      <c r="E347" t="s">
        <v>22</v>
      </c>
      <c r="F347" t="s">
        <v>23</v>
      </c>
      <c r="G347">
        <v>278539234.7562499</v>
      </c>
      <c r="H347">
        <v>278540205.43719</v>
      </c>
      <c r="I347">
        <v>0</v>
      </c>
      <c r="J347">
        <v>1000000</v>
      </c>
      <c r="K347">
        <v>100</v>
      </c>
      <c r="L347">
        <v>2646100</v>
      </c>
      <c r="M347">
        <v>0.1</v>
      </c>
      <c r="N347">
        <v>360</v>
      </c>
      <c r="O347">
        <v>2.696336</v>
      </c>
      <c r="P347">
        <v>0</v>
      </c>
      <c r="Q347">
        <v>970.68096</v>
      </c>
      <c r="R347">
        <f>H347 - G347 - I347 - P347</f>
        <v>0</v>
      </c>
      <c r="S347">
        <f>ROUND(Q347 - R347,4)</f>
        <v>0</v>
      </c>
    </row>
    <row r="348" spans="1:19">
      <c r="A348" t="s">
        <v>300</v>
      </c>
      <c r="B348" t="s">
        <v>19</v>
      </c>
      <c r="C348">
        <v>401079</v>
      </c>
      <c r="D348">
        <v>401798</v>
      </c>
      <c r="E348" t="s">
        <v>293</v>
      </c>
      <c r="F348" t="s">
        <v>141</v>
      </c>
      <c r="G348">
        <v>900.1838337747282</v>
      </c>
      <c r="H348">
        <v>900.2711941857337</v>
      </c>
      <c r="I348">
        <v>0</v>
      </c>
      <c r="K348">
        <v>100</v>
      </c>
      <c r="L348">
        <v>2646100</v>
      </c>
      <c r="M348">
        <v>0.1</v>
      </c>
      <c r="N348">
        <v>360</v>
      </c>
      <c r="O348">
        <v>0.000243</v>
      </c>
      <c r="P348">
        <v>0</v>
      </c>
      <c r="Q348">
        <v>0.08748</v>
      </c>
      <c r="R348">
        <f>H348 - G348 - I348 - P348</f>
        <v>0</v>
      </c>
      <c r="S348">
        <f>ROUND(Q348 - R348,4)</f>
        <v>0</v>
      </c>
    </row>
    <row r="349" spans="1:19">
      <c r="A349" t="s">
        <v>300</v>
      </c>
      <c r="B349" t="s">
        <v>19</v>
      </c>
      <c r="C349" t="s">
        <v>301</v>
      </c>
      <c r="D349" t="s">
        <v>302</v>
      </c>
      <c r="E349" t="s">
        <v>145</v>
      </c>
      <c r="F349" t="s">
        <v>23</v>
      </c>
      <c r="I349">
        <v>0</v>
      </c>
      <c r="J349">
        <v>101000</v>
      </c>
      <c r="K349">
        <v>45000</v>
      </c>
      <c r="L349">
        <v>2646100</v>
      </c>
      <c r="M349">
        <v>0.1</v>
      </c>
      <c r="N349">
        <v>0</v>
      </c>
      <c r="O349">
        <v>0.284461</v>
      </c>
      <c r="P349">
        <v>0</v>
      </c>
      <c r="Q349">
        <v>0</v>
      </c>
      <c r="R349">
        <f>H349 - G349 - I349 - P349</f>
        <v>0</v>
      </c>
      <c r="S349">
        <f>ROUND(Q349 - R349,4)</f>
        <v>0</v>
      </c>
    </row>
    <row r="350" spans="1:19">
      <c r="A350" t="s">
        <v>300</v>
      </c>
      <c r="B350" t="s">
        <v>19</v>
      </c>
      <c r="C350">
        <v>401079</v>
      </c>
      <c r="D350">
        <v>401798</v>
      </c>
      <c r="E350" t="s">
        <v>146</v>
      </c>
      <c r="F350" t="s">
        <v>141</v>
      </c>
    </row>
    <row r="351" spans="1:19">
      <c r="A351" t="s">
        <v>300</v>
      </c>
      <c r="B351" t="s">
        <v>19</v>
      </c>
      <c r="C351" t="s">
        <v>301</v>
      </c>
      <c r="D351" t="s">
        <v>302</v>
      </c>
      <c r="E351" t="s">
        <v>139</v>
      </c>
      <c r="F351" t="s">
        <v>23</v>
      </c>
      <c r="G351">
        <v>18810650.41656575</v>
      </c>
      <c r="H351">
        <v>18811669.62136081</v>
      </c>
      <c r="I351">
        <v>0</v>
      </c>
      <c r="J351">
        <v>1000000</v>
      </c>
      <c r="K351">
        <v>500000</v>
      </c>
      <c r="L351">
        <v>2646100</v>
      </c>
      <c r="M351">
        <v>0.1</v>
      </c>
      <c r="N351">
        <v>360</v>
      </c>
      <c r="O351">
        <v>2.831124</v>
      </c>
      <c r="P351">
        <v>0</v>
      </c>
      <c r="Q351">
        <v>1019.20464</v>
      </c>
      <c r="R351">
        <f>H351 - G351 - I351 - P351</f>
        <v>0</v>
      </c>
      <c r="S351">
        <f>ROUND(Q351 - R351,4)</f>
        <v>0</v>
      </c>
    </row>
    <row r="352" spans="1:19">
      <c r="A352" t="s">
        <v>300</v>
      </c>
      <c r="B352" t="s">
        <v>19</v>
      </c>
      <c r="C352">
        <v>401079</v>
      </c>
      <c r="D352">
        <v>401798</v>
      </c>
      <c r="E352" t="s">
        <v>140</v>
      </c>
      <c r="F352" t="s">
        <v>141</v>
      </c>
      <c r="G352">
        <v>133137.3142238384</v>
      </c>
      <c r="H352">
        <v>133574.1162788658</v>
      </c>
      <c r="I352">
        <v>0</v>
      </c>
      <c r="K352">
        <v>500000</v>
      </c>
      <c r="L352">
        <v>2646100</v>
      </c>
      <c r="M352">
        <v>0.1</v>
      </c>
      <c r="N352">
        <v>360</v>
      </c>
      <c r="O352">
        <v>1.213339</v>
      </c>
      <c r="P352">
        <v>0</v>
      </c>
      <c r="Q352">
        <v>436.80204</v>
      </c>
      <c r="R352">
        <f>H352 - G352 - I352 - P352</f>
        <v>0</v>
      </c>
      <c r="S352">
        <f>ROUND(Q352 - R352,4)</f>
        <v>0</v>
      </c>
    </row>
    <row r="353" spans="1:19">
      <c r="A353" t="s">
        <v>303</v>
      </c>
      <c r="B353" t="s">
        <v>19</v>
      </c>
      <c r="C353" t="s">
        <v>304</v>
      </c>
      <c r="D353" t="s">
        <v>305</v>
      </c>
      <c r="E353" t="s">
        <v>22</v>
      </c>
      <c r="F353" t="s">
        <v>23</v>
      </c>
      <c r="G353">
        <v>278540205.43719</v>
      </c>
      <c r="H353">
        <v>278541176.1181301</v>
      </c>
      <c r="I353">
        <v>0</v>
      </c>
      <c r="J353">
        <v>1000000</v>
      </c>
      <c r="K353">
        <v>100</v>
      </c>
      <c r="L353">
        <v>2646100</v>
      </c>
      <c r="M353">
        <v>0.1</v>
      </c>
      <c r="N353">
        <v>360</v>
      </c>
      <c r="O353">
        <v>2.696336</v>
      </c>
      <c r="P353">
        <v>0</v>
      </c>
      <c r="Q353">
        <v>970.68096</v>
      </c>
      <c r="R353">
        <f>H353 - G353 - I353 - P353</f>
        <v>0</v>
      </c>
      <c r="S353">
        <f>ROUND(Q353 - R353,4)</f>
        <v>0</v>
      </c>
    </row>
    <row r="354" spans="1:19">
      <c r="A354" t="s">
        <v>303</v>
      </c>
      <c r="B354" t="s">
        <v>19</v>
      </c>
      <c r="C354">
        <v>401799</v>
      </c>
      <c r="D354">
        <v>402518</v>
      </c>
      <c r="E354" t="s">
        <v>293</v>
      </c>
      <c r="F354" t="s">
        <v>141</v>
      </c>
      <c r="G354">
        <v>900.2711941857337</v>
      </c>
      <c r="H354">
        <v>900.3585545967393</v>
      </c>
      <c r="I354">
        <v>0</v>
      </c>
      <c r="K354">
        <v>100</v>
      </c>
      <c r="L354">
        <v>2646100</v>
      </c>
      <c r="M354">
        <v>0.1</v>
      </c>
      <c r="N354">
        <v>360</v>
      </c>
      <c r="O354">
        <v>0.000243</v>
      </c>
      <c r="P354">
        <v>0</v>
      </c>
      <c r="Q354">
        <v>0.08748</v>
      </c>
      <c r="R354">
        <f>H354 - G354 - I354 - P354</f>
        <v>0</v>
      </c>
      <c r="S354">
        <f>ROUND(Q354 - R354,4)</f>
        <v>0</v>
      </c>
    </row>
    <row r="355" spans="1:19">
      <c r="A355" t="s">
        <v>303</v>
      </c>
      <c r="B355" t="s">
        <v>19</v>
      </c>
      <c r="C355" t="s">
        <v>304</v>
      </c>
      <c r="D355" t="s">
        <v>305</v>
      </c>
      <c r="E355" t="s">
        <v>145</v>
      </c>
      <c r="F355" t="s">
        <v>23</v>
      </c>
      <c r="I355">
        <v>0</v>
      </c>
      <c r="J355">
        <v>101000</v>
      </c>
      <c r="K355">
        <v>45000</v>
      </c>
      <c r="L355">
        <v>2646100</v>
      </c>
      <c r="M355">
        <v>0.1</v>
      </c>
      <c r="N355">
        <v>0</v>
      </c>
      <c r="O355">
        <v>0.284461</v>
      </c>
      <c r="P355">
        <v>0</v>
      </c>
      <c r="Q355">
        <v>0</v>
      </c>
      <c r="R355">
        <f>H355 - G355 - I355 - P355</f>
        <v>0</v>
      </c>
      <c r="S355">
        <f>ROUND(Q355 - R355,4)</f>
        <v>0</v>
      </c>
    </row>
    <row r="356" spans="1:19">
      <c r="A356" t="s">
        <v>303</v>
      </c>
      <c r="B356" t="s">
        <v>19</v>
      </c>
      <c r="C356">
        <v>401799</v>
      </c>
      <c r="D356">
        <v>402518</v>
      </c>
      <c r="E356" t="s">
        <v>146</v>
      </c>
      <c r="F356" t="s">
        <v>141</v>
      </c>
    </row>
    <row r="357" spans="1:19">
      <c r="A357" t="s">
        <v>303</v>
      </c>
      <c r="B357" t="s">
        <v>19</v>
      </c>
      <c r="C357" t="s">
        <v>304</v>
      </c>
      <c r="D357" t="s">
        <v>305</v>
      </c>
      <c r="E357" t="s">
        <v>139</v>
      </c>
      <c r="F357" t="s">
        <v>23</v>
      </c>
      <c r="G357">
        <v>18811669.62136081</v>
      </c>
      <c r="H357">
        <v>18812688.82615587</v>
      </c>
      <c r="I357">
        <v>0</v>
      </c>
      <c r="J357">
        <v>1000000</v>
      </c>
      <c r="K357">
        <v>500000</v>
      </c>
      <c r="L357">
        <v>2646100</v>
      </c>
      <c r="M357">
        <v>0.1</v>
      </c>
      <c r="N357">
        <v>360</v>
      </c>
      <c r="O357">
        <v>2.831124</v>
      </c>
      <c r="P357">
        <v>0</v>
      </c>
      <c r="Q357">
        <v>1019.20464</v>
      </c>
      <c r="R357">
        <f>H357 - G357 - I357 - P357</f>
        <v>0</v>
      </c>
      <c r="S357">
        <f>ROUND(Q357 - R357,4)</f>
        <v>0</v>
      </c>
    </row>
    <row r="358" spans="1:19">
      <c r="A358" t="s">
        <v>303</v>
      </c>
      <c r="B358" t="s">
        <v>19</v>
      </c>
      <c r="C358">
        <v>401799</v>
      </c>
      <c r="D358">
        <v>402518</v>
      </c>
      <c r="E358" t="s">
        <v>140</v>
      </c>
      <c r="F358" t="s">
        <v>141</v>
      </c>
      <c r="G358">
        <v>133574.1162788658</v>
      </c>
      <c r="H358">
        <v>134010.9183338933</v>
      </c>
      <c r="I358">
        <v>0</v>
      </c>
      <c r="K358">
        <v>500000</v>
      </c>
      <c r="L358">
        <v>2646100</v>
      </c>
      <c r="M358">
        <v>0.1</v>
      </c>
      <c r="N358">
        <v>360</v>
      </c>
      <c r="O358">
        <v>1.213339</v>
      </c>
      <c r="P358">
        <v>0</v>
      </c>
      <c r="Q358">
        <v>436.80204</v>
      </c>
      <c r="R358">
        <f>H358 - G358 - I358 - P358</f>
        <v>0</v>
      </c>
      <c r="S358">
        <f>ROUND(Q358 - R358,4)</f>
        <v>0</v>
      </c>
    </row>
    <row r="359" spans="1:19">
      <c r="A359" t="s">
        <v>306</v>
      </c>
      <c r="B359" t="s">
        <v>19</v>
      </c>
      <c r="C359" t="s">
        <v>307</v>
      </c>
      <c r="D359" t="s">
        <v>308</v>
      </c>
      <c r="E359" t="s">
        <v>22</v>
      </c>
      <c r="F359" t="s">
        <v>23</v>
      </c>
      <c r="G359">
        <v>278541176.1181301</v>
      </c>
      <c r="H359">
        <v>278542146.7990702</v>
      </c>
      <c r="I359">
        <v>0</v>
      </c>
      <c r="J359">
        <v>1000000</v>
      </c>
      <c r="K359">
        <v>100</v>
      </c>
      <c r="L359">
        <v>2646100</v>
      </c>
      <c r="M359">
        <v>0.1</v>
      </c>
      <c r="N359">
        <v>360</v>
      </c>
      <c r="O359">
        <v>2.696336</v>
      </c>
      <c r="P359">
        <v>0</v>
      </c>
      <c r="Q359">
        <v>970.68096</v>
      </c>
      <c r="R359">
        <f>H359 - G359 - I359 - P359</f>
        <v>0</v>
      </c>
      <c r="S359">
        <f>ROUND(Q359 - R359,4)</f>
        <v>0</v>
      </c>
    </row>
    <row r="360" spans="1:19">
      <c r="A360" t="s">
        <v>306</v>
      </c>
      <c r="B360" t="s">
        <v>19</v>
      </c>
      <c r="C360">
        <v>402519</v>
      </c>
      <c r="D360">
        <v>403238</v>
      </c>
      <c r="E360" t="s">
        <v>293</v>
      </c>
      <c r="F360" t="s">
        <v>141</v>
      </c>
      <c r="G360">
        <v>900.3585545967393</v>
      </c>
      <c r="H360">
        <v>900.4459150077447</v>
      </c>
      <c r="I360">
        <v>0</v>
      </c>
      <c r="K360">
        <v>100</v>
      </c>
      <c r="L360">
        <v>2646100</v>
      </c>
      <c r="M360">
        <v>0.1</v>
      </c>
      <c r="N360">
        <v>360</v>
      </c>
      <c r="O360">
        <v>0.000243</v>
      </c>
      <c r="P360">
        <v>0</v>
      </c>
      <c r="Q360">
        <v>0.08748</v>
      </c>
      <c r="R360">
        <f>H360 - G360 - I360 - P360</f>
        <v>0</v>
      </c>
      <c r="S360">
        <f>ROUND(Q360 - R360,4)</f>
        <v>0</v>
      </c>
    </row>
    <row r="361" spans="1:19">
      <c r="A361" t="s">
        <v>306</v>
      </c>
      <c r="B361" t="s">
        <v>19</v>
      </c>
      <c r="C361" t="s">
        <v>307</v>
      </c>
      <c r="D361" t="s">
        <v>308</v>
      </c>
      <c r="E361" t="s">
        <v>145</v>
      </c>
      <c r="F361" t="s">
        <v>23</v>
      </c>
      <c r="I361">
        <v>0</v>
      </c>
      <c r="J361">
        <v>101000</v>
      </c>
      <c r="K361">
        <v>45000</v>
      </c>
      <c r="L361">
        <v>2646100</v>
      </c>
      <c r="M361">
        <v>0.1</v>
      </c>
      <c r="N361">
        <v>0</v>
      </c>
      <c r="O361">
        <v>0.284461</v>
      </c>
      <c r="P361">
        <v>0</v>
      </c>
      <c r="Q361">
        <v>0</v>
      </c>
      <c r="R361">
        <f>H361 - G361 - I361 - P361</f>
        <v>0</v>
      </c>
      <c r="S361">
        <f>ROUND(Q361 - R361,4)</f>
        <v>0</v>
      </c>
    </row>
    <row r="362" spans="1:19">
      <c r="A362" t="s">
        <v>306</v>
      </c>
      <c r="B362" t="s">
        <v>19</v>
      </c>
      <c r="C362">
        <v>402519</v>
      </c>
      <c r="D362">
        <v>403238</v>
      </c>
      <c r="E362" t="s">
        <v>146</v>
      </c>
      <c r="F362" t="s">
        <v>141</v>
      </c>
    </row>
    <row r="363" spans="1:19">
      <c r="A363" t="s">
        <v>306</v>
      </c>
      <c r="B363" t="s">
        <v>19</v>
      </c>
      <c r="C363" t="s">
        <v>307</v>
      </c>
      <c r="D363" t="s">
        <v>308</v>
      </c>
      <c r="E363" t="s">
        <v>139</v>
      </c>
      <c r="F363" t="s">
        <v>23</v>
      </c>
      <c r="G363">
        <v>18812688.82615587</v>
      </c>
      <c r="H363">
        <v>18813708.03095094</v>
      </c>
      <c r="I363">
        <v>0</v>
      </c>
      <c r="J363">
        <v>1000000</v>
      </c>
      <c r="K363">
        <v>500000</v>
      </c>
      <c r="L363">
        <v>2646100</v>
      </c>
      <c r="M363">
        <v>0.1</v>
      </c>
      <c r="N363">
        <v>360</v>
      </c>
      <c r="O363">
        <v>2.831124</v>
      </c>
      <c r="P363">
        <v>0</v>
      </c>
      <c r="Q363">
        <v>1019.20464</v>
      </c>
      <c r="R363">
        <f>H363 - G363 - I363 - P363</f>
        <v>0</v>
      </c>
      <c r="S363">
        <f>ROUND(Q363 - R363,4)</f>
        <v>0</v>
      </c>
    </row>
    <row r="364" spans="1:19">
      <c r="A364" t="s">
        <v>306</v>
      </c>
      <c r="B364" t="s">
        <v>19</v>
      </c>
      <c r="C364">
        <v>402519</v>
      </c>
      <c r="D364">
        <v>403238</v>
      </c>
      <c r="E364" t="s">
        <v>140</v>
      </c>
      <c r="F364" t="s">
        <v>141</v>
      </c>
      <c r="G364">
        <v>134010.9183338933</v>
      </c>
      <c r="H364">
        <v>134447.7203889208</v>
      </c>
      <c r="I364">
        <v>0</v>
      </c>
      <c r="K364">
        <v>500000</v>
      </c>
      <c r="L364">
        <v>2646100</v>
      </c>
      <c r="M364">
        <v>0.1</v>
      </c>
      <c r="N364">
        <v>360</v>
      </c>
      <c r="O364">
        <v>1.213339</v>
      </c>
      <c r="P364">
        <v>0</v>
      </c>
      <c r="Q364">
        <v>436.80204</v>
      </c>
      <c r="R364">
        <f>H364 - G364 - I364 - P364</f>
        <v>0</v>
      </c>
      <c r="S364">
        <f>ROUND(Q364 - R364,4)</f>
        <v>0</v>
      </c>
    </row>
    <row r="365" spans="1:19">
      <c r="A365" t="s">
        <v>309</v>
      </c>
      <c r="B365" t="s">
        <v>19</v>
      </c>
      <c r="C365" t="s">
        <v>310</v>
      </c>
      <c r="D365" t="s">
        <v>311</v>
      </c>
      <c r="E365" t="s">
        <v>22</v>
      </c>
      <c r="F365" t="s">
        <v>23</v>
      </c>
      <c r="G365">
        <v>278542146.7990702</v>
      </c>
      <c r="H365">
        <v>278543117.4800103</v>
      </c>
      <c r="I365">
        <v>0</v>
      </c>
      <c r="J365">
        <v>1000000</v>
      </c>
      <c r="K365">
        <v>100</v>
      </c>
      <c r="L365">
        <v>2646100</v>
      </c>
      <c r="M365">
        <v>0.1</v>
      </c>
      <c r="N365">
        <v>360</v>
      </c>
      <c r="O365">
        <v>2.696336</v>
      </c>
      <c r="P365">
        <v>0</v>
      </c>
      <c r="Q365">
        <v>970.68096</v>
      </c>
      <c r="R365">
        <f>H365 - G365 - I365 - P365</f>
        <v>0</v>
      </c>
      <c r="S365">
        <f>ROUND(Q365 - R365,4)</f>
        <v>0</v>
      </c>
    </row>
    <row r="366" spans="1:19">
      <c r="A366" t="s">
        <v>309</v>
      </c>
      <c r="B366" t="s">
        <v>19</v>
      </c>
      <c r="C366">
        <v>403239</v>
      </c>
      <c r="D366">
        <v>403958</v>
      </c>
      <c r="E366" t="s">
        <v>293</v>
      </c>
      <c r="F366" t="s">
        <v>141</v>
      </c>
      <c r="G366">
        <v>900.4459150077447</v>
      </c>
      <c r="H366">
        <v>900.5332754187502</v>
      </c>
      <c r="I366">
        <v>0</v>
      </c>
      <c r="K366">
        <v>100</v>
      </c>
      <c r="L366">
        <v>2646100</v>
      </c>
      <c r="M366">
        <v>0.1</v>
      </c>
      <c r="N366">
        <v>360</v>
      </c>
      <c r="O366">
        <v>0.000243</v>
      </c>
      <c r="P366">
        <v>0</v>
      </c>
      <c r="Q366">
        <v>0.08748</v>
      </c>
      <c r="R366">
        <f>H366 - G366 - I366 - P366</f>
        <v>0</v>
      </c>
      <c r="S366">
        <f>ROUND(Q366 - R366,4)</f>
        <v>0</v>
      </c>
    </row>
    <row r="367" spans="1:19">
      <c r="A367" t="s">
        <v>309</v>
      </c>
      <c r="B367" t="s">
        <v>19</v>
      </c>
      <c r="C367" t="s">
        <v>310</v>
      </c>
      <c r="D367" t="s">
        <v>311</v>
      </c>
      <c r="E367" t="s">
        <v>145</v>
      </c>
      <c r="F367" t="s">
        <v>23</v>
      </c>
      <c r="I367">
        <v>0</v>
      </c>
      <c r="J367">
        <v>101000</v>
      </c>
      <c r="K367">
        <v>45000</v>
      </c>
      <c r="L367">
        <v>2646100</v>
      </c>
      <c r="M367">
        <v>0.1</v>
      </c>
      <c r="N367">
        <v>0</v>
      </c>
      <c r="O367">
        <v>0.284461</v>
      </c>
      <c r="P367">
        <v>0</v>
      </c>
      <c r="Q367">
        <v>0</v>
      </c>
      <c r="R367">
        <f>H367 - G367 - I367 - P367</f>
        <v>0</v>
      </c>
      <c r="S367">
        <f>ROUND(Q367 - R367,4)</f>
        <v>0</v>
      </c>
    </row>
    <row r="368" spans="1:19">
      <c r="A368" t="s">
        <v>309</v>
      </c>
      <c r="B368" t="s">
        <v>19</v>
      </c>
      <c r="C368">
        <v>403239</v>
      </c>
      <c r="D368">
        <v>403958</v>
      </c>
      <c r="E368" t="s">
        <v>146</v>
      </c>
      <c r="F368" t="s">
        <v>141</v>
      </c>
    </row>
    <row r="369" spans="1:19">
      <c r="A369" t="s">
        <v>309</v>
      </c>
      <c r="B369" t="s">
        <v>19</v>
      </c>
      <c r="C369" t="s">
        <v>310</v>
      </c>
      <c r="D369" t="s">
        <v>311</v>
      </c>
      <c r="E369" t="s">
        <v>139</v>
      </c>
      <c r="F369" t="s">
        <v>23</v>
      </c>
      <c r="G369">
        <v>18813708.03095094</v>
      </c>
      <c r="H369">
        <v>18814727.235746</v>
      </c>
      <c r="I369">
        <v>0</v>
      </c>
      <c r="J369">
        <v>1000000</v>
      </c>
      <c r="K369">
        <v>500000</v>
      </c>
      <c r="L369">
        <v>2646100</v>
      </c>
      <c r="M369">
        <v>0.1</v>
      </c>
      <c r="N369">
        <v>360</v>
      </c>
      <c r="O369">
        <v>2.831124</v>
      </c>
      <c r="P369">
        <v>0</v>
      </c>
      <c r="Q369">
        <v>1019.20464</v>
      </c>
      <c r="R369">
        <f>H369 - G369 - I369 - P369</f>
        <v>0</v>
      </c>
      <c r="S369">
        <f>ROUND(Q369 - R369,4)</f>
        <v>0</v>
      </c>
    </row>
    <row r="370" spans="1:19">
      <c r="A370" t="s">
        <v>309</v>
      </c>
      <c r="B370" t="s">
        <v>19</v>
      </c>
      <c r="C370">
        <v>403239</v>
      </c>
      <c r="D370">
        <v>403958</v>
      </c>
      <c r="E370" t="s">
        <v>140</v>
      </c>
      <c r="F370" t="s">
        <v>141</v>
      </c>
      <c r="G370">
        <v>134447.7203889208</v>
      </c>
      <c r="H370">
        <v>134884.5224439483</v>
      </c>
      <c r="I370">
        <v>0</v>
      </c>
      <c r="K370">
        <v>500000</v>
      </c>
      <c r="L370">
        <v>2646100</v>
      </c>
      <c r="M370">
        <v>0.1</v>
      </c>
      <c r="N370">
        <v>360</v>
      </c>
      <c r="O370">
        <v>1.213339</v>
      </c>
      <c r="P370">
        <v>0</v>
      </c>
      <c r="Q370">
        <v>436.80204</v>
      </c>
      <c r="R370">
        <f>H370 - G370 - I370 - P370</f>
        <v>0</v>
      </c>
      <c r="S370">
        <f>ROUND(Q370 - R370,4)</f>
        <v>0</v>
      </c>
    </row>
    <row r="371" spans="1:19">
      <c r="A371" t="s">
        <v>312</v>
      </c>
      <c r="B371" t="s">
        <v>19</v>
      </c>
      <c r="C371" t="s">
        <v>313</v>
      </c>
      <c r="D371" t="s">
        <v>314</v>
      </c>
      <c r="E371" t="s">
        <v>22</v>
      </c>
      <c r="F371" t="s">
        <v>23</v>
      </c>
      <c r="G371">
        <v>278543117.4800103</v>
      </c>
      <c r="H371">
        <v>278544088.1609504</v>
      </c>
      <c r="I371">
        <v>0</v>
      </c>
      <c r="J371">
        <v>1000000</v>
      </c>
      <c r="K371">
        <v>100</v>
      </c>
      <c r="L371">
        <v>2646100</v>
      </c>
      <c r="M371">
        <v>0.1</v>
      </c>
      <c r="N371">
        <v>360</v>
      </c>
      <c r="O371">
        <v>2.696336</v>
      </c>
      <c r="P371">
        <v>0</v>
      </c>
      <c r="Q371">
        <v>970.68096</v>
      </c>
      <c r="R371">
        <f>H371 - G371 - I371 - P371</f>
        <v>0</v>
      </c>
      <c r="S371">
        <f>ROUND(Q371 - R371,4)</f>
        <v>0</v>
      </c>
    </row>
    <row r="372" spans="1:19">
      <c r="A372" t="s">
        <v>312</v>
      </c>
      <c r="B372" t="s">
        <v>19</v>
      </c>
      <c r="C372">
        <v>403959</v>
      </c>
      <c r="D372">
        <v>404678</v>
      </c>
      <c r="E372" t="s">
        <v>293</v>
      </c>
      <c r="F372" t="s">
        <v>141</v>
      </c>
      <c r="G372">
        <v>900.5332754187502</v>
      </c>
      <c r="H372">
        <v>900.6206358297558</v>
      </c>
      <c r="I372">
        <v>0</v>
      </c>
      <c r="K372">
        <v>100</v>
      </c>
      <c r="L372">
        <v>2646100</v>
      </c>
      <c r="M372">
        <v>0.1</v>
      </c>
      <c r="N372">
        <v>360</v>
      </c>
      <c r="O372">
        <v>0.000243</v>
      </c>
      <c r="P372">
        <v>0</v>
      </c>
      <c r="Q372">
        <v>0.08748</v>
      </c>
      <c r="R372">
        <f>H372 - G372 - I372 - P372</f>
        <v>0</v>
      </c>
      <c r="S372">
        <f>ROUND(Q372 - R372,4)</f>
        <v>0</v>
      </c>
    </row>
    <row r="373" spans="1:19">
      <c r="A373" t="s">
        <v>312</v>
      </c>
      <c r="B373" t="s">
        <v>19</v>
      </c>
      <c r="C373" t="s">
        <v>313</v>
      </c>
      <c r="D373" t="s">
        <v>314</v>
      </c>
      <c r="E373" t="s">
        <v>145</v>
      </c>
      <c r="F373" t="s">
        <v>23</v>
      </c>
      <c r="I373">
        <v>0</v>
      </c>
      <c r="J373">
        <v>101000</v>
      </c>
      <c r="K373">
        <v>45000</v>
      </c>
      <c r="L373">
        <v>2646100</v>
      </c>
      <c r="M373">
        <v>0.1</v>
      </c>
      <c r="N373">
        <v>0</v>
      </c>
      <c r="O373">
        <v>0.284461</v>
      </c>
      <c r="P373">
        <v>0</v>
      </c>
      <c r="Q373">
        <v>0</v>
      </c>
      <c r="R373">
        <f>H373 - G373 - I373 - P373</f>
        <v>0</v>
      </c>
      <c r="S373">
        <f>ROUND(Q373 - R373,4)</f>
        <v>0</v>
      </c>
    </row>
    <row r="374" spans="1:19">
      <c r="A374" t="s">
        <v>312</v>
      </c>
      <c r="B374" t="s">
        <v>19</v>
      </c>
      <c r="C374">
        <v>403959</v>
      </c>
      <c r="D374">
        <v>404678</v>
      </c>
      <c r="E374" t="s">
        <v>146</v>
      </c>
      <c r="F374" t="s">
        <v>141</v>
      </c>
    </row>
    <row r="375" spans="1:19">
      <c r="A375" t="s">
        <v>312</v>
      </c>
      <c r="B375" t="s">
        <v>19</v>
      </c>
      <c r="C375" t="s">
        <v>313</v>
      </c>
      <c r="D375" t="s">
        <v>314</v>
      </c>
      <c r="E375" t="s">
        <v>139</v>
      </c>
      <c r="F375" t="s">
        <v>23</v>
      </c>
      <c r="G375">
        <v>18814727.235746</v>
      </c>
      <c r="H375">
        <v>18815746.44054107</v>
      </c>
      <c r="I375">
        <v>0</v>
      </c>
      <c r="J375">
        <v>1000000</v>
      </c>
      <c r="K375">
        <v>500000</v>
      </c>
      <c r="L375">
        <v>2646100</v>
      </c>
      <c r="M375">
        <v>0.1</v>
      </c>
      <c r="N375">
        <v>360</v>
      </c>
      <c r="O375">
        <v>2.831124</v>
      </c>
      <c r="P375">
        <v>0</v>
      </c>
      <c r="Q375">
        <v>1019.20464</v>
      </c>
      <c r="R375">
        <f>H375 - G375 - I375 - P375</f>
        <v>0</v>
      </c>
      <c r="S375">
        <f>ROUND(Q375 - R375,4)</f>
        <v>0</v>
      </c>
    </row>
    <row r="376" spans="1:19">
      <c r="A376" t="s">
        <v>312</v>
      </c>
      <c r="B376" t="s">
        <v>19</v>
      </c>
      <c r="C376">
        <v>403959</v>
      </c>
      <c r="D376">
        <v>404678</v>
      </c>
      <c r="E376" t="s">
        <v>140</v>
      </c>
      <c r="F376" t="s">
        <v>141</v>
      </c>
      <c r="G376">
        <v>134884.5224439483</v>
      </c>
      <c r="H376">
        <v>135321.3244989758</v>
      </c>
      <c r="I376">
        <v>0</v>
      </c>
      <c r="K376">
        <v>500000</v>
      </c>
      <c r="L376">
        <v>2646100</v>
      </c>
      <c r="M376">
        <v>0.1</v>
      </c>
      <c r="N376">
        <v>360</v>
      </c>
      <c r="O376">
        <v>1.213339</v>
      </c>
      <c r="P376">
        <v>0</v>
      </c>
      <c r="Q376">
        <v>436.80204</v>
      </c>
      <c r="R376">
        <f>H376 - G376 - I376 - P376</f>
        <v>0</v>
      </c>
      <c r="S376">
        <f>ROUND(Q376 - R376,4)</f>
        <v>0</v>
      </c>
    </row>
    <row r="377" spans="1:19">
      <c r="A377" t="s">
        <v>315</v>
      </c>
      <c r="B377" t="s">
        <v>19</v>
      </c>
      <c r="C377" t="s">
        <v>316</v>
      </c>
      <c r="D377" t="s">
        <v>317</v>
      </c>
      <c r="E377" t="s">
        <v>22</v>
      </c>
      <c r="F377" t="s">
        <v>23</v>
      </c>
      <c r="G377">
        <v>278544088.1609504</v>
      </c>
      <c r="H377">
        <v>278545058.8418905</v>
      </c>
      <c r="I377">
        <v>0</v>
      </c>
      <c r="J377">
        <v>1000000</v>
      </c>
      <c r="K377">
        <v>100</v>
      </c>
      <c r="L377">
        <v>2646100</v>
      </c>
      <c r="M377">
        <v>0.1</v>
      </c>
      <c r="N377">
        <v>360</v>
      </c>
      <c r="O377">
        <v>2.696336</v>
      </c>
      <c r="P377">
        <v>0</v>
      </c>
      <c r="Q377">
        <v>970.68096</v>
      </c>
      <c r="R377">
        <f>H377 - G377 - I377 - P377</f>
        <v>0</v>
      </c>
      <c r="S377">
        <f>ROUND(Q377 - R377,4)</f>
        <v>0</v>
      </c>
    </row>
    <row r="378" spans="1:19">
      <c r="A378" t="s">
        <v>315</v>
      </c>
      <c r="B378" t="s">
        <v>19</v>
      </c>
      <c r="C378">
        <v>404679</v>
      </c>
      <c r="D378">
        <v>405398</v>
      </c>
      <c r="E378" t="s">
        <v>293</v>
      </c>
      <c r="F378" t="s">
        <v>141</v>
      </c>
      <c r="G378">
        <v>900.6206358297558</v>
      </c>
      <c r="H378">
        <v>900.7079962407612</v>
      </c>
      <c r="I378">
        <v>0</v>
      </c>
      <c r="K378">
        <v>100</v>
      </c>
      <c r="L378">
        <v>2646100</v>
      </c>
      <c r="M378">
        <v>0.1</v>
      </c>
      <c r="N378">
        <v>360</v>
      </c>
      <c r="O378">
        <v>0.000243</v>
      </c>
      <c r="P378">
        <v>0</v>
      </c>
      <c r="Q378">
        <v>0.08748</v>
      </c>
      <c r="R378">
        <f>H378 - G378 - I378 - P378</f>
        <v>0</v>
      </c>
      <c r="S378">
        <f>ROUND(Q378 - R378,4)</f>
        <v>0</v>
      </c>
    </row>
    <row r="379" spans="1:19">
      <c r="A379" t="s">
        <v>315</v>
      </c>
      <c r="B379" t="s">
        <v>19</v>
      </c>
      <c r="C379" t="s">
        <v>316</v>
      </c>
      <c r="D379" t="s">
        <v>317</v>
      </c>
      <c r="E379" t="s">
        <v>145</v>
      </c>
      <c r="F379" t="s">
        <v>23</v>
      </c>
      <c r="I379">
        <v>0</v>
      </c>
      <c r="J379">
        <v>101000</v>
      </c>
      <c r="K379">
        <v>45000</v>
      </c>
      <c r="L379">
        <v>2646100</v>
      </c>
      <c r="M379">
        <v>0.1</v>
      </c>
      <c r="N379">
        <v>0</v>
      </c>
      <c r="O379">
        <v>0.284461</v>
      </c>
      <c r="P379">
        <v>0</v>
      </c>
      <c r="Q379">
        <v>0</v>
      </c>
      <c r="R379">
        <f>H379 - G379 - I379 - P379</f>
        <v>0</v>
      </c>
      <c r="S379">
        <f>ROUND(Q379 - R379,4)</f>
        <v>0</v>
      </c>
    </row>
    <row r="380" spans="1:19">
      <c r="A380" t="s">
        <v>315</v>
      </c>
      <c r="B380" t="s">
        <v>19</v>
      </c>
      <c r="C380">
        <v>404679</v>
      </c>
      <c r="D380">
        <v>405398</v>
      </c>
      <c r="E380" t="s">
        <v>146</v>
      </c>
      <c r="F380" t="s">
        <v>141</v>
      </c>
    </row>
    <row r="381" spans="1:19">
      <c r="A381" t="s">
        <v>315</v>
      </c>
      <c r="B381" t="s">
        <v>19</v>
      </c>
      <c r="C381" t="s">
        <v>316</v>
      </c>
      <c r="D381" t="s">
        <v>317</v>
      </c>
      <c r="E381" t="s">
        <v>139</v>
      </c>
      <c r="F381" t="s">
        <v>23</v>
      </c>
      <c r="G381">
        <v>18815746.44054107</v>
      </c>
      <c r="H381">
        <v>18816765.64533613</v>
      </c>
      <c r="I381">
        <v>0</v>
      </c>
      <c r="J381">
        <v>1000000</v>
      </c>
      <c r="K381">
        <v>500000</v>
      </c>
      <c r="L381">
        <v>2646100</v>
      </c>
      <c r="M381">
        <v>0.1</v>
      </c>
      <c r="N381">
        <v>360</v>
      </c>
      <c r="O381">
        <v>2.831124</v>
      </c>
      <c r="P381">
        <v>0</v>
      </c>
      <c r="Q381">
        <v>1019.20464</v>
      </c>
      <c r="R381">
        <f>H381 - G381 - I381 - P381</f>
        <v>0</v>
      </c>
      <c r="S381">
        <f>ROUND(Q381 - R381,4)</f>
        <v>0</v>
      </c>
    </row>
    <row r="382" spans="1:19">
      <c r="A382" t="s">
        <v>315</v>
      </c>
      <c r="B382" t="s">
        <v>19</v>
      </c>
      <c r="C382">
        <v>404679</v>
      </c>
      <c r="D382">
        <v>405398</v>
      </c>
      <c r="E382" t="s">
        <v>140</v>
      </c>
      <c r="F382" t="s">
        <v>141</v>
      </c>
      <c r="G382">
        <v>135321.3244989758</v>
      </c>
      <c r="H382">
        <v>135758.1265540032</v>
      </c>
      <c r="I382">
        <v>0</v>
      </c>
      <c r="K382">
        <v>500000</v>
      </c>
      <c r="L382">
        <v>2646100</v>
      </c>
      <c r="M382">
        <v>0.1</v>
      </c>
      <c r="N382">
        <v>360</v>
      </c>
      <c r="O382">
        <v>1.213339</v>
      </c>
      <c r="P382">
        <v>0</v>
      </c>
      <c r="Q382">
        <v>436.80204</v>
      </c>
      <c r="R382">
        <f>H382 - G382 - I382 - P382</f>
        <v>0</v>
      </c>
      <c r="S382">
        <f>ROUND(Q382 - R382,4)</f>
        <v>0</v>
      </c>
    </row>
    <row r="383" spans="1:19">
      <c r="A383" t="s">
        <v>318</v>
      </c>
      <c r="B383" t="s">
        <v>19</v>
      </c>
      <c r="C383" t="s">
        <v>319</v>
      </c>
      <c r="D383" t="s">
        <v>320</v>
      </c>
      <c r="E383" t="s">
        <v>22</v>
      </c>
      <c r="F383" t="s">
        <v>23</v>
      </c>
      <c r="G383">
        <v>278545058.8418905</v>
      </c>
      <c r="H383">
        <v>278546029.5228307</v>
      </c>
      <c r="I383">
        <v>0</v>
      </c>
      <c r="J383">
        <v>1000000</v>
      </c>
      <c r="K383">
        <v>100</v>
      </c>
      <c r="L383">
        <v>2646100</v>
      </c>
      <c r="M383">
        <v>0.1</v>
      </c>
      <c r="N383">
        <v>360</v>
      </c>
      <c r="O383">
        <v>2.696336</v>
      </c>
      <c r="P383">
        <v>0</v>
      </c>
      <c r="Q383">
        <v>970.68096</v>
      </c>
      <c r="R383">
        <f>H383 - G383 - I383 - P383</f>
        <v>0</v>
      </c>
      <c r="S383">
        <f>ROUND(Q383 - R383,4)</f>
        <v>0</v>
      </c>
    </row>
    <row r="384" spans="1:19">
      <c r="A384" t="s">
        <v>318</v>
      </c>
      <c r="B384" t="s">
        <v>19</v>
      </c>
      <c r="C384">
        <v>405399</v>
      </c>
      <c r="D384">
        <v>406118</v>
      </c>
      <c r="E384" t="s">
        <v>293</v>
      </c>
      <c r="F384" t="s">
        <v>141</v>
      </c>
      <c r="G384">
        <v>900.7079962407612</v>
      </c>
      <c r="H384">
        <v>900.7953566517667</v>
      </c>
      <c r="I384">
        <v>0</v>
      </c>
      <c r="K384">
        <v>100</v>
      </c>
      <c r="L384">
        <v>2646100</v>
      </c>
      <c r="M384">
        <v>0.1</v>
      </c>
      <c r="N384">
        <v>360</v>
      </c>
      <c r="O384">
        <v>0.000243</v>
      </c>
      <c r="P384">
        <v>0</v>
      </c>
      <c r="Q384">
        <v>0.08748</v>
      </c>
      <c r="R384">
        <f>H384 - G384 - I384 - P384</f>
        <v>0</v>
      </c>
      <c r="S384">
        <f>ROUND(Q384 - R384,4)</f>
        <v>0</v>
      </c>
    </row>
    <row r="385" spans="1:19">
      <c r="A385" t="s">
        <v>318</v>
      </c>
      <c r="B385" t="s">
        <v>19</v>
      </c>
      <c r="C385" t="s">
        <v>319</v>
      </c>
      <c r="D385" t="s">
        <v>320</v>
      </c>
      <c r="E385" t="s">
        <v>145</v>
      </c>
      <c r="F385" t="s">
        <v>23</v>
      </c>
      <c r="I385">
        <v>0</v>
      </c>
      <c r="J385">
        <v>101000</v>
      </c>
      <c r="K385">
        <v>45000</v>
      </c>
      <c r="L385">
        <v>2646100</v>
      </c>
      <c r="M385">
        <v>0.1</v>
      </c>
      <c r="N385">
        <v>0</v>
      </c>
      <c r="O385">
        <v>0.284461</v>
      </c>
      <c r="P385">
        <v>0</v>
      </c>
      <c r="Q385">
        <v>0</v>
      </c>
      <c r="R385">
        <f>H385 - G385 - I385 - P385</f>
        <v>0</v>
      </c>
      <c r="S385">
        <f>ROUND(Q385 - R385,4)</f>
        <v>0</v>
      </c>
    </row>
    <row r="386" spans="1:19">
      <c r="A386" t="s">
        <v>318</v>
      </c>
      <c r="B386" t="s">
        <v>19</v>
      </c>
      <c r="C386">
        <v>405399</v>
      </c>
      <c r="D386">
        <v>406118</v>
      </c>
      <c r="E386" t="s">
        <v>146</v>
      </c>
      <c r="F386" t="s">
        <v>141</v>
      </c>
    </row>
    <row r="387" spans="1:19">
      <c r="A387" t="s">
        <v>318</v>
      </c>
      <c r="B387" t="s">
        <v>19</v>
      </c>
      <c r="C387" t="s">
        <v>319</v>
      </c>
      <c r="D387" t="s">
        <v>320</v>
      </c>
      <c r="E387" t="s">
        <v>139</v>
      </c>
      <c r="F387" t="s">
        <v>23</v>
      </c>
      <c r="G387">
        <v>18816765.64533613</v>
      </c>
      <c r="H387">
        <v>18817784.8501312</v>
      </c>
      <c r="I387">
        <v>0</v>
      </c>
      <c r="J387">
        <v>1000000</v>
      </c>
      <c r="K387">
        <v>500000</v>
      </c>
      <c r="L387">
        <v>2646100</v>
      </c>
      <c r="M387">
        <v>0.1</v>
      </c>
      <c r="N387">
        <v>360</v>
      </c>
      <c r="O387">
        <v>2.831124</v>
      </c>
      <c r="P387">
        <v>0</v>
      </c>
      <c r="Q387">
        <v>1019.20464</v>
      </c>
      <c r="R387">
        <f>H387 - G387 - I387 - P387</f>
        <v>0</v>
      </c>
      <c r="S387">
        <f>ROUND(Q387 - R387,4)</f>
        <v>0</v>
      </c>
    </row>
    <row r="388" spans="1:19">
      <c r="A388" t="s">
        <v>318</v>
      </c>
      <c r="B388" t="s">
        <v>19</v>
      </c>
      <c r="C388">
        <v>405399</v>
      </c>
      <c r="D388">
        <v>406118</v>
      </c>
      <c r="E388" t="s">
        <v>140</v>
      </c>
      <c r="F388" t="s">
        <v>141</v>
      </c>
      <c r="G388">
        <v>135758.1265540032</v>
      </c>
      <c r="H388">
        <v>136194.9286090307</v>
      </c>
      <c r="I388">
        <v>0</v>
      </c>
      <c r="K388">
        <v>500000</v>
      </c>
      <c r="L388">
        <v>2646100</v>
      </c>
      <c r="M388">
        <v>0.1</v>
      </c>
      <c r="N388">
        <v>360</v>
      </c>
      <c r="O388">
        <v>1.213339</v>
      </c>
      <c r="P388">
        <v>0</v>
      </c>
      <c r="Q388">
        <v>436.80204</v>
      </c>
      <c r="R388">
        <f>H388 - G388 - I388 - P388</f>
        <v>0</v>
      </c>
      <c r="S388">
        <f>ROUND(Q388 - R388,4)</f>
        <v>0</v>
      </c>
    </row>
    <row r="389" spans="1:19">
      <c r="A389" t="s">
        <v>321</v>
      </c>
      <c r="B389" t="s">
        <v>19</v>
      </c>
      <c r="C389" t="s">
        <v>322</v>
      </c>
      <c r="D389" t="s">
        <v>323</v>
      </c>
      <c r="E389" t="s">
        <v>22</v>
      </c>
      <c r="F389" t="s">
        <v>23</v>
      </c>
      <c r="G389">
        <v>278546029.5228307</v>
      </c>
      <c r="H389">
        <v>278547000.2037708</v>
      </c>
      <c r="I389">
        <v>0</v>
      </c>
      <c r="J389">
        <v>1000000</v>
      </c>
      <c r="K389">
        <v>100</v>
      </c>
      <c r="L389">
        <v>2646100</v>
      </c>
      <c r="M389">
        <v>0.1</v>
      </c>
      <c r="N389">
        <v>360</v>
      </c>
      <c r="O389">
        <v>2.696336</v>
      </c>
      <c r="P389">
        <v>0</v>
      </c>
      <c r="Q389">
        <v>970.68096</v>
      </c>
      <c r="R389">
        <f>H389 - G389 - I389 - P389</f>
        <v>0</v>
      </c>
      <c r="S389">
        <f>ROUND(Q389 - R389,4)</f>
        <v>0</v>
      </c>
    </row>
    <row r="390" spans="1:19">
      <c r="A390" t="s">
        <v>321</v>
      </c>
      <c r="B390" t="s">
        <v>19</v>
      </c>
      <c r="C390">
        <v>406119</v>
      </c>
      <c r="D390">
        <v>406838</v>
      </c>
      <c r="E390" t="s">
        <v>293</v>
      </c>
      <c r="F390" t="s">
        <v>141</v>
      </c>
      <c r="G390">
        <v>900.7953566517667</v>
      </c>
      <c r="H390">
        <v>900.8827170627723</v>
      </c>
      <c r="I390">
        <v>0</v>
      </c>
      <c r="K390">
        <v>100</v>
      </c>
      <c r="L390">
        <v>2646100</v>
      </c>
      <c r="M390">
        <v>0.1</v>
      </c>
      <c r="N390">
        <v>360</v>
      </c>
      <c r="O390">
        <v>0.000243</v>
      </c>
      <c r="P390">
        <v>0</v>
      </c>
      <c r="Q390">
        <v>0.08748</v>
      </c>
      <c r="R390">
        <f>H390 - G390 - I390 - P390</f>
        <v>0</v>
      </c>
      <c r="S390">
        <f>ROUND(Q390 - R390,4)</f>
        <v>0</v>
      </c>
    </row>
    <row r="391" spans="1:19">
      <c r="A391" t="s">
        <v>321</v>
      </c>
      <c r="B391" t="s">
        <v>19</v>
      </c>
      <c r="C391" t="s">
        <v>322</v>
      </c>
      <c r="D391" t="s">
        <v>323</v>
      </c>
      <c r="E391" t="s">
        <v>145</v>
      </c>
      <c r="F391" t="s">
        <v>23</v>
      </c>
      <c r="I391">
        <v>0</v>
      </c>
      <c r="J391">
        <v>101000</v>
      </c>
      <c r="K391">
        <v>45000</v>
      </c>
      <c r="L391">
        <v>2646100</v>
      </c>
      <c r="M391">
        <v>0.1</v>
      </c>
      <c r="N391">
        <v>0</v>
      </c>
      <c r="O391">
        <v>0.284461</v>
      </c>
      <c r="P391">
        <v>0</v>
      </c>
      <c r="Q391">
        <v>0</v>
      </c>
      <c r="R391">
        <f>H391 - G391 - I391 - P391</f>
        <v>0</v>
      </c>
      <c r="S391">
        <f>ROUND(Q391 - R391,4)</f>
        <v>0</v>
      </c>
    </row>
    <row r="392" spans="1:19">
      <c r="A392" t="s">
        <v>321</v>
      </c>
      <c r="B392" t="s">
        <v>19</v>
      </c>
      <c r="C392">
        <v>406119</v>
      </c>
      <c r="D392">
        <v>406838</v>
      </c>
      <c r="E392" t="s">
        <v>146</v>
      </c>
      <c r="F392" t="s">
        <v>141</v>
      </c>
    </row>
    <row r="393" spans="1:19">
      <c r="A393" t="s">
        <v>321</v>
      </c>
      <c r="B393" t="s">
        <v>19</v>
      </c>
      <c r="C393" t="s">
        <v>322</v>
      </c>
      <c r="D393" t="s">
        <v>323</v>
      </c>
      <c r="E393" t="s">
        <v>139</v>
      </c>
      <c r="F393" t="s">
        <v>23</v>
      </c>
      <c r="G393">
        <v>18817784.8501312</v>
      </c>
      <c r="H393">
        <v>18818804.05492626</v>
      </c>
      <c r="I393">
        <v>0</v>
      </c>
      <c r="J393">
        <v>1000000</v>
      </c>
      <c r="K393">
        <v>500000</v>
      </c>
      <c r="L393">
        <v>2646100</v>
      </c>
      <c r="M393">
        <v>0.1</v>
      </c>
      <c r="N393">
        <v>360</v>
      </c>
      <c r="O393">
        <v>2.831124</v>
      </c>
      <c r="P393">
        <v>0</v>
      </c>
      <c r="Q393">
        <v>1019.20464</v>
      </c>
      <c r="R393">
        <f>H393 - G393 - I393 - P393</f>
        <v>0</v>
      </c>
      <c r="S393">
        <f>ROUND(Q393 - R393,4)</f>
        <v>0</v>
      </c>
    </row>
    <row r="394" spans="1:19">
      <c r="A394" t="s">
        <v>321</v>
      </c>
      <c r="B394" t="s">
        <v>19</v>
      </c>
      <c r="C394">
        <v>406119</v>
      </c>
      <c r="D394">
        <v>406838</v>
      </c>
      <c r="E394" t="s">
        <v>140</v>
      </c>
      <c r="F394" t="s">
        <v>141</v>
      </c>
      <c r="G394">
        <v>136194.9286090307</v>
      </c>
      <c r="H394">
        <v>136631.7306640582</v>
      </c>
      <c r="I394">
        <v>0</v>
      </c>
      <c r="K394">
        <v>500000</v>
      </c>
      <c r="L394">
        <v>2646100</v>
      </c>
      <c r="M394">
        <v>0.1</v>
      </c>
      <c r="N394">
        <v>360</v>
      </c>
      <c r="O394">
        <v>1.213339</v>
      </c>
      <c r="P394">
        <v>0</v>
      </c>
      <c r="Q394">
        <v>436.80204</v>
      </c>
      <c r="R394">
        <f>H394 - G394 - I394 - P394</f>
        <v>0</v>
      </c>
      <c r="S394">
        <f>ROUND(Q394 - R394,4)</f>
        <v>0</v>
      </c>
    </row>
    <row r="395" spans="1:19">
      <c r="A395" t="s">
        <v>324</v>
      </c>
      <c r="B395" t="s">
        <v>19</v>
      </c>
      <c r="C395" t="s">
        <v>325</v>
      </c>
      <c r="D395" t="s">
        <v>326</v>
      </c>
      <c r="E395" t="s">
        <v>22</v>
      </c>
      <c r="F395" t="s">
        <v>23</v>
      </c>
      <c r="G395">
        <v>278547000.2037708</v>
      </c>
      <c r="H395">
        <v>278547970.8847108</v>
      </c>
      <c r="I395">
        <v>0</v>
      </c>
      <c r="J395">
        <v>1000000</v>
      </c>
      <c r="K395">
        <v>100</v>
      </c>
      <c r="L395">
        <v>2646100</v>
      </c>
      <c r="M395">
        <v>0.1</v>
      </c>
      <c r="N395">
        <v>360</v>
      </c>
      <c r="O395">
        <v>2.696336</v>
      </c>
      <c r="P395">
        <v>0</v>
      </c>
      <c r="Q395">
        <v>970.68096</v>
      </c>
      <c r="R395">
        <f>H395 - G395 - I395 - P395</f>
        <v>0</v>
      </c>
      <c r="S395">
        <f>ROUND(Q395 - R395,4)</f>
        <v>0</v>
      </c>
    </row>
    <row r="396" spans="1:19">
      <c r="A396" t="s">
        <v>324</v>
      </c>
      <c r="B396" t="s">
        <v>19</v>
      </c>
      <c r="C396">
        <v>406839</v>
      </c>
      <c r="D396">
        <v>407558</v>
      </c>
      <c r="E396" t="s">
        <v>293</v>
      </c>
      <c r="F396" t="s">
        <v>141</v>
      </c>
      <c r="G396">
        <v>900.8827170627723</v>
      </c>
      <c r="H396">
        <v>900.9700774737777</v>
      </c>
      <c r="I396">
        <v>0</v>
      </c>
      <c r="K396">
        <v>100</v>
      </c>
      <c r="L396">
        <v>2646100</v>
      </c>
      <c r="M396">
        <v>0.1</v>
      </c>
      <c r="N396">
        <v>360</v>
      </c>
      <c r="O396">
        <v>0.000243</v>
      </c>
      <c r="P396">
        <v>0</v>
      </c>
      <c r="Q396">
        <v>0.08748</v>
      </c>
      <c r="R396">
        <f>H396 - G396 - I396 - P396</f>
        <v>0</v>
      </c>
      <c r="S396">
        <f>ROUND(Q396 - R396,4)</f>
        <v>0</v>
      </c>
    </row>
    <row r="397" spans="1:19">
      <c r="A397" t="s">
        <v>324</v>
      </c>
      <c r="B397" t="s">
        <v>19</v>
      </c>
      <c r="C397" t="s">
        <v>325</v>
      </c>
      <c r="D397" t="s">
        <v>326</v>
      </c>
      <c r="E397" t="s">
        <v>145</v>
      </c>
      <c r="F397" t="s">
        <v>23</v>
      </c>
      <c r="I397">
        <v>0</v>
      </c>
      <c r="J397">
        <v>101000</v>
      </c>
      <c r="K397">
        <v>45000</v>
      </c>
      <c r="L397">
        <v>2646100</v>
      </c>
      <c r="M397">
        <v>0.1</v>
      </c>
      <c r="N397">
        <v>0</v>
      </c>
      <c r="O397">
        <v>0.284461</v>
      </c>
      <c r="P397">
        <v>0</v>
      </c>
      <c r="Q397">
        <v>0</v>
      </c>
      <c r="R397">
        <f>H397 - G397 - I397 - P397</f>
        <v>0</v>
      </c>
      <c r="S397">
        <f>ROUND(Q397 - R397,4)</f>
        <v>0</v>
      </c>
    </row>
    <row r="398" spans="1:19">
      <c r="A398" t="s">
        <v>324</v>
      </c>
      <c r="B398" t="s">
        <v>19</v>
      </c>
      <c r="C398">
        <v>406839</v>
      </c>
      <c r="D398">
        <v>407558</v>
      </c>
      <c r="E398" t="s">
        <v>146</v>
      </c>
      <c r="F398" t="s">
        <v>141</v>
      </c>
    </row>
    <row r="399" spans="1:19">
      <c r="A399" t="s">
        <v>324</v>
      </c>
      <c r="B399" t="s">
        <v>19</v>
      </c>
      <c r="C399" t="s">
        <v>325</v>
      </c>
      <c r="D399" t="s">
        <v>326</v>
      </c>
      <c r="E399" t="s">
        <v>139</v>
      </c>
      <c r="F399" t="s">
        <v>23</v>
      </c>
      <c r="G399">
        <v>18818804.05492626</v>
      </c>
      <c r="H399">
        <v>18819823.25972132</v>
      </c>
      <c r="I399">
        <v>0</v>
      </c>
      <c r="J399">
        <v>1000000</v>
      </c>
      <c r="K399">
        <v>500000</v>
      </c>
      <c r="L399">
        <v>2646100</v>
      </c>
      <c r="M399">
        <v>0.1</v>
      </c>
      <c r="N399">
        <v>360</v>
      </c>
      <c r="O399">
        <v>2.831124</v>
      </c>
      <c r="P399">
        <v>0</v>
      </c>
      <c r="Q399">
        <v>1019.20464</v>
      </c>
      <c r="R399">
        <f>H399 - G399 - I399 - P399</f>
        <v>0</v>
      </c>
      <c r="S399">
        <f>ROUND(Q399 - R399,4)</f>
        <v>0</v>
      </c>
    </row>
    <row r="400" spans="1:19">
      <c r="A400" t="s">
        <v>324</v>
      </c>
      <c r="B400" t="s">
        <v>19</v>
      </c>
      <c r="C400">
        <v>406839</v>
      </c>
      <c r="D400">
        <v>407558</v>
      </c>
      <c r="E400" t="s">
        <v>140</v>
      </c>
      <c r="F400" t="s">
        <v>141</v>
      </c>
      <c r="G400">
        <v>136631.7306640582</v>
      </c>
      <c r="H400">
        <v>137068.5327190857</v>
      </c>
      <c r="I400">
        <v>0</v>
      </c>
      <c r="K400">
        <v>500000</v>
      </c>
      <c r="L400">
        <v>2646100</v>
      </c>
      <c r="M400">
        <v>0.1</v>
      </c>
      <c r="N400">
        <v>360</v>
      </c>
      <c r="O400">
        <v>1.213339</v>
      </c>
      <c r="P400">
        <v>0</v>
      </c>
      <c r="Q400">
        <v>436.80204</v>
      </c>
      <c r="R400">
        <f>H400 - G400 - I400 - P400</f>
        <v>0</v>
      </c>
      <c r="S400">
        <f>ROUND(Q400 - R400,4)</f>
        <v>0</v>
      </c>
    </row>
    <row r="401" spans="1:19">
      <c r="A401" t="s">
        <v>327</v>
      </c>
      <c r="B401" t="s">
        <v>19</v>
      </c>
      <c r="C401" t="s">
        <v>328</v>
      </c>
      <c r="D401" t="s">
        <v>329</v>
      </c>
      <c r="E401" t="s">
        <v>22</v>
      </c>
      <c r="F401" t="s">
        <v>23</v>
      </c>
      <c r="G401">
        <v>278547970.8847108</v>
      </c>
      <c r="H401">
        <v>278548941.5656509</v>
      </c>
      <c r="I401">
        <v>0</v>
      </c>
      <c r="J401">
        <v>1000000</v>
      </c>
      <c r="K401">
        <v>100</v>
      </c>
      <c r="L401">
        <v>2646100</v>
      </c>
      <c r="M401">
        <v>0.1</v>
      </c>
      <c r="N401">
        <v>360</v>
      </c>
      <c r="O401">
        <v>2.696336</v>
      </c>
      <c r="P401">
        <v>0</v>
      </c>
      <c r="Q401">
        <v>970.68096</v>
      </c>
      <c r="R401">
        <f>H401 - G401 - I401 - P401</f>
        <v>0</v>
      </c>
      <c r="S401">
        <f>ROUND(Q401 - R401,4)</f>
        <v>0</v>
      </c>
    </row>
    <row r="402" spans="1:19">
      <c r="A402" t="s">
        <v>327</v>
      </c>
      <c r="B402" t="s">
        <v>19</v>
      </c>
      <c r="C402">
        <v>407559</v>
      </c>
      <c r="D402">
        <v>408278</v>
      </c>
      <c r="E402" t="s">
        <v>293</v>
      </c>
      <c r="F402" t="s">
        <v>141</v>
      </c>
      <c r="G402">
        <v>900.9700774737777</v>
      </c>
      <c r="H402">
        <v>901.0574378847832</v>
      </c>
      <c r="I402">
        <v>0</v>
      </c>
      <c r="K402">
        <v>100</v>
      </c>
      <c r="L402">
        <v>2646100</v>
      </c>
      <c r="M402">
        <v>0.1</v>
      </c>
      <c r="N402">
        <v>360</v>
      </c>
      <c r="O402">
        <v>0.000243</v>
      </c>
      <c r="P402">
        <v>0</v>
      </c>
      <c r="Q402">
        <v>0.08748</v>
      </c>
      <c r="R402">
        <f>H402 - G402 - I402 - P402</f>
        <v>0</v>
      </c>
      <c r="S402">
        <f>ROUND(Q402 - R402,4)</f>
        <v>0</v>
      </c>
    </row>
    <row r="403" spans="1:19">
      <c r="A403" t="s">
        <v>327</v>
      </c>
      <c r="B403" t="s">
        <v>19</v>
      </c>
      <c r="C403" t="s">
        <v>328</v>
      </c>
      <c r="D403" t="s">
        <v>329</v>
      </c>
      <c r="E403" t="s">
        <v>145</v>
      </c>
      <c r="F403" t="s">
        <v>23</v>
      </c>
      <c r="I403">
        <v>0</v>
      </c>
      <c r="J403">
        <v>101000</v>
      </c>
      <c r="K403">
        <v>45000</v>
      </c>
      <c r="L403">
        <v>2646100</v>
      </c>
      <c r="M403">
        <v>0.1</v>
      </c>
      <c r="N403">
        <v>0</v>
      </c>
      <c r="O403">
        <v>0.284461</v>
      </c>
      <c r="P403">
        <v>0</v>
      </c>
      <c r="Q403">
        <v>0</v>
      </c>
      <c r="R403">
        <f>H403 - G403 - I403 - P403</f>
        <v>0</v>
      </c>
      <c r="S403">
        <f>ROUND(Q403 - R403,4)</f>
        <v>0</v>
      </c>
    </row>
    <row r="404" spans="1:19">
      <c r="A404" t="s">
        <v>327</v>
      </c>
      <c r="B404" t="s">
        <v>19</v>
      </c>
      <c r="C404">
        <v>407559</v>
      </c>
      <c r="D404">
        <v>408278</v>
      </c>
      <c r="E404" t="s">
        <v>146</v>
      </c>
      <c r="F404" t="s">
        <v>141</v>
      </c>
    </row>
    <row r="405" spans="1:19">
      <c r="A405" t="s">
        <v>327</v>
      </c>
      <c r="B405" t="s">
        <v>19</v>
      </c>
      <c r="C405" t="s">
        <v>328</v>
      </c>
      <c r="D405" t="s">
        <v>329</v>
      </c>
      <c r="E405" t="s">
        <v>139</v>
      </c>
      <c r="F405" t="s">
        <v>23</v>
      </c>
      <c r="G405">
        <v>18819823.25972132</v>
      </c>
      <c r="H405">
        <v>18820842.46451639</v>
      </c>
      <c r="I405">
        <v>0</v>
      </c>
      <c r="J405">
        <v>1000000</v>
      </c>
      <c r="K405">
        <v>500000</v>
      </c>
      <c r="L405">
        <v>2646100</v>
      </c>
      <c r="M405">
        <v>0.1</v>
      </c>
      <c r="N405">
        <v>360</v>
      </c>
      <c r="O405">
        <v>2.831124</v>
      </c>
      <c r="P405">
        <v>0</v>
      </c>
      <c r="Q405">
        <v>1019.20464</v>
      </c>
      <c r="R405">
        <f>H405 - G405 - I405 - P405</f>
        <v>0</v>
      </c>
      <c r="S405">
        <f>ROUND(Q405 - R405,4)</f>
        <v>0</v>
      </c>
    </row>
    <row r="406" spans="1:19">
      <c r="A406" t="s">
        <v>327</v>
      </c>
      <c r="B406" t="s">
        <v>19</v>
      </c>
      <c r="C406">
        <v>407559</v>
      </c>
      <c r="D406">
        <v>408278</v>
      </c>
      <c r="E406" t="s">
        <v>140</v>
      </c>
      <c r="F406" t="s">
        <v>141</v>
      </c>
      <c r="G406">
        <v>137068.5327190857</v>
      </c>
      <c r="H406">
        <v>137505.3347741132</v>
      </c>
      <c r="I406">
        <v>0</v>
      </c>
      <c r="K406">
        <v>500000</v>
      </c>
      <c r="L406">
        <v>2646100</v>
      </c>
      <c r="M406">
        <v>0.1</v>
      </c>
      <c r="N406">
        <v>360</v>
      </c>
      <c r="O406">
        <v>1.213339</v>
      </c>
      <c r="P406">
        <v>0</v>
      </c>
      <c r="Q406">
        <v>436.80204</v>
      </c>
      <c r="R406">
        <f>H406 - G406 - I406 - P406</f>
        <v>0</v>
      </c>
      <c r="S406">
        <f>ROUND(Q406 - R406,4)</f>
        <v>0</v>
      </c>
    </row>
    <row r="407" spans="1:19">
      <c r="A407" t="s">
        <v>330</v>
      </c>
      <c r="B407" t="s">
        <v>19</v>
      </c>
      <c r="C407" t="s">
        <v>331</v>
      </c>
      <c r="D407" t="s">
        <v>332</v>
      </c>
      <c r="E407" t="s">
        <v>22</v>
      </c>
      <c r="F407" t="s">
        <v>23</v>
      </c>
      <c r="G407">
        <v>278548941.5656509</v>
      </c>
      <c r="H407">
        <v>278549912.2465911</v>
      </c>
      <c r="I407">
        <v>0</v>
      </c>
      <c r="J407">
        <v>1000000</v>
      </c>
      <c r="K407">
        <v>100</v>
      </c>
      <c r="L407">
        <v>2646100</v>
      </c>
      <c r="M407">
        <v>0.1</v>
      </c>
      <c r="N407">
        <v>360</v>
      </c>
      <c r="O407">
        <v>2.696336</v>
      </c>
      <c r="P407">
        <v>0</v>
      </c>
      <c r="Q407">
        <v>970.68096</v>
      </c>
      <c r="R407">
        <f>H407 - G407 - I407 - P407</f>
        <v>0</v>
      </c>
      <c r="S407">
        <f>ROUND(Q407 - R407,4)</f>
        <v>0</v>
      </c>
    </row>
    <row r="408" spans="1:19">
      <c r="A408" t="s">
        <v>330</v>
      </c>
      <c r="B408" t="s">
        <v>19</v>
      </c>
      <c r="C408">
        <v>408279</v>
      </c>
      <c r="D408">
        <v>408998</v>
      </c>
      <c r="E408" t="s">
        <v>293</v>
      </c>
      <c r="F408" t="s">
        <v>141</v>
      </c>
      <c r="G408">
        <v>901.0574378847832</v>
      </c>
      <c r="H408">
        <v>901.1447982957887</v>
      </c>
      <c r="I408">
        <v>0</v>
      </c>
      <c r="K408">
        <v>100</v>
      </c>
      <c r="L408">
        <v>2646100</v>
      </c>
      <c r="M408">
        <v>0.1</v>
      </c>
      <c r="N408">
        <v>360</v>
      </c>
      <c r="O408">
        <v>0.000243</v>
      </c>
      <c r="P408">
        <v>0</v>
      </c>
      <c r="Q408">
        <v>0.08748</v>
      </c>
      <c r="R408">
        <f>H408 - G408 - I408 - P408</f>
        <v>0</v>
      </c>
      <c r="S408">
        <f>ROUND(Q408 - R408,4)</f>
        <v>0</v>
      </c>
    </row>
    <row r="409" spans="1:19">
      <c r="A409" t="s">
        <v>330</v>
      </c>
      <c r="B409" t="s">
        <v>19</v>
      </c>
      <c r="C409" t="s">
        <v>331</v>
      </c>
      <c r="D409" t="s">
        <v>332</v>
      </c>
      <c r="E409" t="s">
        <v>145</v>
      </c>
      <c r="F409" t="s">
        <v>23</v>
      </c>
      <c r="I409">
        <v>0</v>
      </c>
      <c r="J409">
        <v>101000</v>
      </c>
      <c r="K409">
        <v>45000</v>
      </c>
      <c r="L409">
        <v>2646100</v>
      </c>
      <c r="M409">
        <v>0.1</v>
      </c>
      <c r="N409">
        <v>0</v>
      </c>
      <c r="O409">
        <v>0.284461</v>
      </c>
      <c r="P409">
        <v>0</v>
      </c>
      <c r="Q409">
        <v>0</v>
      </c>
      <c r="R409">
        <f>H409 - G409 - I409 - P409</f>
        <v>0</v>
      </c>
      <c r="S409">
        <f>ROUND(Q409 - R409,4)</f>
        <v>0</v>
      </c>
    </row>
    <row r="410" spans="1:19">
      <c r="A410" t="s">
        <v>330</v>
      </c>
      <c r="B410" t="s">
        <v>19</v>
      </c>
      <c r="C410">
        <v>408279</v>
      </c>
      <c r="D410">
        <v>408998</v>
      </c>
      <c r="E410" t="s">
        <v>146</v>
      </c>
      <c r="F410" t="s">
        <v>141</v>
      </c>
    </row>
    <row r="411" spans="1:19">
      <c r="A411" t="s">
        <v>330</v>
      </c>
      <c r="B411" t="s">
        <v>19</v>
      </c>
      <c r="C411" t="s">
        <v>331</v>
      </c>
      <c r="D411" t="s">
        <v>332</v>
      </c>
      <c r="E411" t="s">
        <v>139</v>
      </c>
      <c r="F411" t="s">
        <v>23</v>
      </c>
      <c r="G411">
        <v>18820842.46451639</v>
      </c>
      <c r="H411">
        <v>18821861.66931145</v>
      </c>
      <c r="I411">
        <v>0</v>
      </c>
      <c r="J411">
        <v>1000000</v>
      </c>
      <c r="K411">
        <v>500000</v>
      </c>
      <c r="L411">
        <v>2646100</v>
      </c>
      <c r="M411">
        <v>0.1</v>
      </c>
      <c r="N411">
        <v>360</v>
      </c>
      <c r="O411">
        <v>2.831124</v>
      </c>
      <c r="P411">
        <v>0</v>
      </c>
      <c r="Q411">
        <v>1019.20464</v>
      </c>
      <c r="R411">
        <f>H411 - G411 - I411 - P411</f>
        <v>0</v>
      </c>
      <c r="S411">
        <f>ROUND(Q411 - R411,4)</f>
        <v>0</v>
      </c>
    </row>
    <row r="412" spans="1:19">
      <c r="A412" t="s">
        <v>330</v>
      </c>
      <c r="B412" t="s">
        <v>19</v>
      </c>
      <c r="C412">
        <v>408279</v>
      </c>
      <c r="D412">
        <v>408998</v>
      </c>
      <c r="E412" t="s">
        <v>140</v>
      </c>
      <c r="F412" t="s">
        <v>141</v>
      </c>
      <c r="G412">
        <v>137505.3347741132</v>
      </c>
      <c r="H412">
        <v>137942.1368291407</v>
      </c>
      <c r="I412">
        <v>0</v>
      </c>
      <c r="K412">
        <v>500000</v>
      </c>
      <c r="L412">
        <v>2646100</v>
      </c>
      <c r="M412">
        <v>0.1</v>
      </c>
      <c r="N412">
        <v>360</v>
      </c>
      <c r="O412">
        <v>1.213339</v>
      </c>
      <c r="P412">
        <v>0</v>
      </c>
      <c r="Q412">
        <v>436.80204</v>
      </c>
      <c r="R412">
        <f>H412 - G412 - I412 - P412</f>
        <v>0</v>
      </c>
      <c r="S412">
        <f>ROUND(Q412 - R412,4)</f>
        <v>0</v>
      </c>
    </row>
    <row r="413" spans="1:19">
      <c r="A413" t="s">
        <v>333</v>
      </c>
      <c r="B413" t="s">
        <v>19</v>
      </c>
      <c r="C413" t="s">
        <v>334</v>
      </c>
      <c r="D413" t="s">
        <v>335</v>
      </c>
      <c r="E413" t="s">
        <v>22</v>
      </c>
      <c r="F413" t="s">
        <v>23</v>
      </c>
      <c r="G413">
        <v>278549912.2465911</v>
      </c>
      <c r="H413">
        <v>278550882.9275312</v>
      </c>
      <c r="I413">
        <v>0</v>
      </c>
      <c r="J413">
        <v>1000000</v>
      </c>
      <c r="K413">
        <v>100</v>
      </c>
      <c r="L413">
        <v>2646100</v>
      </c>
      <c r="M413">
        <v>0.1</v>
      </c>
      <c r="N413">
        <v>360</v>
      </c>
      <c r="O413">
        <v>2.696336</v>
      </c>
      <c r="P413">
        <v>0</v>
      </c>
      <c r="Q413">
        <v>970.68096</v>
      </c>
      <c r="R413">
        <f>H413 - G413 - I413 - P413</f>
        <v>0</v>
      </c>
      <c r="S413">
        <f>ROUND(Q413 - R413,4)</f>
        <v>0</v>
      </c>
    </row>
    <row r="414" spans="1:19">
      <c r="A414" t="s">
        <v>333</v>
      </c>
      <c r="B414" t="s">
        <v>19</v>
      </c>
      <c r="C414">
        <v>408999</v>
      </c>
      <c r="D414">
        <v>409718</v>
      </c>
      <c r="E414" t="s">
        <v>293</v>
      </c>
      <c r="F414" t="s">
        <v>141</v>
      </c>
      <c r="G414">
        <v>901.1447982957887</v>
      </c>
      <c r="H414">
        <v>901.2321587067942</v>
      </c>
      <c r="I414">
        <v>0</v>
      </c>
      <c r="K414">
        <v>100</v>
      </c>
      <c r="L414">
        <v>2646100</v>
      </c>
      <c r="M414">
        <v>0.1</v>
      </c>
      <c r="N414">
        <v>360</v>
      </c>
      <c r="O414">
        <v>0.000243</v>
      </c>
      <c r="P414">
        <v>0</v>
      </c>
      <c r="Q414">
        <v>0.08748</v>
      </c>
      <c r="R414">
        <f>H414 - G414 - I414 - P414</f>
        <v>0</v>
      </c>
      <c r="S414">
        <f>ROUND(Q414 - R414,4)</f>
        <v>0</v>
      </c>
    </row>
    <row r="415" spans="1:19">
      <c r="A415" t="s">
        <v>333</v>
      </c>
      <c r="B415" t="s">
        <v>19</v>
      </c>
      <c r="C415" t="s">
        <v>334</v>
      </c>
      <c r="D415" t="s">
        <v>335</v>
      </c>
      <c r="E415" t="s">
        <v>145</v>
      </c>
      <c r="F415" t="s">
        <v>23</v>
      </c>
      <c r="I415">
        <v>0</v>
      </c>
      <c r="J415">
        <v>101000</v>
      </c>
      <c r="K415">
        <v>45000</v>
      </c>
      <c r="L415">
        <v>2646100</v>
      </c>
      <c r="M415">
        <v>0.1</v>
      </c>
      <c r="N415">
        <v>0</v>
      </c>
      <c r="O415">
        <v>0.284461</v>
      </c>
      <c r="P415">
        <v>0</v>
      </c>
      <c r="Q415">
        <v>0</v>
      </c>
      <c r="R415">
        <f>H415 - G415 - I415 - P415</f>
        <v>0</v>
      </c>
      <c r="S415">
        <f>ROUND(Q415 - R415,4)</f>
        <v>0</v>
      </c>
    </row>
    <row r="416" spans="1:19">
      <c r="A416" t="s">
        <v>333</v>
      </c>
      <c r="B416" t="s">
        <v>19</v>
      </c>
      <c r="C416">
        <v>408999</v>
      </c>
      <c r="D416">
        <v>409718</v>
      </c>
      <c r="E416" t="s">
        <v>146</v>
      </c>
      <c r="F416" t="s">
        <v>141</v>
      </c>
    </row>
    <row r="417" spans="1:19">
      <c r="A417" t="s">
        <v>333</v>
      </c>
      <c r="B417" t="s">
        <v>19</v>
      </c>
      <c r="C417" t="s">
        <v>334</v>
      </c>
      <c r="D417" t="s">
        <v>335</v>
      </c>
      <c r="E417" t="s">
        <v>139</v>
      </c>
      <c r="F417" t="s">
        <v>23</v>
      </c>
      <c r="G417">
        <v>18821861.66931145</v>
      </c>
      <c r="H417">
        <v>18822880.87410652</v>
      </c>
      <c r="I417">
        <v>0</v>
      </c>
      <c r="J417">
        <v>1000000</v>
      </c>
      <c r="K417">
        <v>500000</v>
      </c>
      <c r="L417">
        <v>2646100</v>
      </c>
      <c r="M417">
        <v>0.1</v>
      </c>
      <c r="N417">
        <v>360</v>
      </c>
      <c r="O417">
        <v>2.831124</v>
      </c>
      <c r="P417">
        <v>0</v>
      </c>
      <c r="Q417">
        <v>1019.20464</v>
      </c>
      <c r="R417">
        <f>H417 - G417 - I417 - P417</f>
        <v>0</v>
      </c>
      <c r="S417">
        <f>ROUND(Q417 - R417,4)</f>
        <v>0</v>
      </c>
    </row>
    <row r="418" spans="1:19">
      <c r="A418" t="s">
        <v>333</v>
      </c>
      <c r="B418" t="s">
        <v>19</v>
      </c>
      <c r="C418">
        <v>408999</v>
      </c>
      <c r="D418">
        <v>409718</v>
      </c>
      <c r="E418" t="s">
        <v>140</v>
      </c>
      <c r="F418" t="s">
        <v>141</v>
      </c>
      <c r="G418">
        <v>137942.1368291407</v>
      </c>
      <c r="H418">
        <v>138378.9388841681</v>
      </c>
      <c r="I418">
        <v>0</v>
      </c>
      <c r="K418">
        <v>500000</v>
      </c>
      <c r="L418">
        <v>2646100</v>
      </c>
      <c r="M418">
        <v>0.1</v>
      </c>
      <c r="N418">
        <v>360</v>
      </c>
      <c r="O418">
        <v>1.213339</v>
      </c>
      <c r="P418">
        <v>0</v>
      </c>
      <c r="Q418">
        <v>436.80204</v>
      </c>
      <c r="R418">
        <f>H418 - G418 - I418 - P418</f>
        <v>0</v>
      </c>
      <c r="S418">
        <f>ROUND(Q418 - R418,4)</f>
        <v>0</v>
      </c>
    </row>
    <row r="419" spans="1:19">
      <c r="A419" t="s">
        <v>336</v>
      </c>
      <c r="B419" t="s">
        <v>19</v>
      </c>
      <c r="C419" t="s">
        <v>337</v>
      </c>
      <c r="D419" t="s">
        <v>338</v>
      </c>
      <c r="E419" t="s">
        <v>22</v>
      </c>
      <c r="F419" t="s">
        <v>23</v>
      </c>
      <c r="G419">
        <v>278550882.9275312</v>
      </c>
      <c r="H419">
        <v>278551853.6084713</v>
      </c>
      <c r="I419">
        <v>0</v>
      </c>
      <c r="J419">
        <v>1000000</v>
      </c>
      <c r="K419">
        <v>100</v>
      </c>
      <c r="L419">
        <v>2646100</v>
      </c>
      <c r="M419">
        <v>0.1</v>
      </c>
      <c r="N419">
        <v>360</v>
      </c>
      <c r="O419">
        <v>2.696336</v>
      </c>
      <c r="P419">
        <v>0</v>
      </c>
      <c r="Q419">
        <v>970.68096</v>
      </c>
      <c r="R419">
        <f>H419 - G419 - I419 - P419</f>
        <v>0</v>
      </c>
      <c r="S419">
        <f>ROUND(Q419 - R419,4)</f>
        <v>0</v>
      </c>
    </row>
    <row r="420" spans="1:19">
      <c r="A420" t="s">
        <v>336</v>
      </c>
      <c r="B420" t="s">
        <v>19</v>
      </c>
      <c r="C420">
        <v>409719</v>
      </c>
      <c r="D420">
        <v>410438</v>
      </c>
      <c r="E420" t="s">
        <v>293</v>
      </c>
      <c r="F420" t="s">
        <v>141</v>
      </c>
      <c r="G420">
        <v>901.2321587067942</v>
      </c>
      <c r="H420">
        <v>901.3195191177997</v>
      </c>
      <c r="I420">
        <v>0</v>
      </c>
      <c r="K420">
        <v>100</v>
      </c>
      <c r="L420">
        <v>2646100</v>
      </c>
      <c r="M420">
        <v>0.1</v>
      </c>
      <c r="N420">
        <v>360</v>
      </c>
      <c r="O420">
        <v>0.000243</v>
      </c>
      <c r="P420">
        <v>0</v>
      </c>
      <c r="Q420">
        <v>0.08748</v>
      </c>
      <c r="R420">
        <f>H420 - G420 - I420 - P420</f>
        <v>0</v>
      </c>
      <c r="S420">
        <f>ROUND(Q420 - R420,4)</f>
        <v>0</v>
      </c>
    </row>
    <row r="421" spans="1:19">
      <c r="A421" t="s">
        <v>336</v>
      </c>
      <c r="B421" t="s">
        <v>19</v>
      </c>
      <c r="C421" t="s">
        <v>337</v>
      </c>
      <c r="D421" t="s">
        <v>338</v>
      </c>
      <c r="E421" t="s">
        <v>145</v>
      </c>
      <c r="F421" t="s">
        <v>23</v>
      </c>
      <c r="I421">
        <v>0</v>
      </c>
      <c r="J421">
        <v>101000</v>
      </c>
      <c r="K421">
        <v>45000</v>
      </c>
      <c r="L421">
        <v>2646100</v>
      </c>
      <c r="M421">
        <v>0.1</v>
      </c>
      <c r="N421">
        <v>0</v>
      </c>
      <c r="O421">
        <v>0.284461</v>
      </c>
      <c r="P421">
        <v>0</v>
      </c>
      <c r="Q421">
        <v>0</v>
      </c>
      <c r="R421">
        <f>H421 - G421 - I421 - P421</f>
        <v>0</v>
      </c>
      <c r="S421">
        <f>ROUND(Q421 - R421,4)</f>
        <v>0</v>
      </c>
    </row>
    <row r="422" spans="1:19">
      <c r="A422" t="s">
        <v>336</v>
      </c>
      <c r="B422" t="s">
        <v>19</v>
      </c>
      <c r="C422">
        <v>409719</v>
      </c>
      <c r="D422">
        <v>410438</v>
      </c>
      <c r="E422" t="s">
        <v>146</v>
      </c>
      <c r="F422" t="s">
        <v>141</v>
      </c>
    </row>
    <row r="423" spans="1:19">
      <c r="A423" t="s">
        <v>336</v>
      </c>
      <c r="B423" t="s">
        <v>19</v>
      </c>
      <c r="C423" t="s">
        <v>337</v>
      </c>
      <c r="D423" t="s">
        <v>338</v>
      </c>
      <c r="E423" t="s">
        <v>139</v>
      </c>
      <c r="F423" t="s">
        <v>23</v>
      </c>
      <c r="G423">
        <v>18822880.87410652</v>
      </c>
      <c r="H423">
        <v>18823900.07890158</v>
      </c>
      <c r="I423">
        <v>0</v>
      </c>
      <c r="J423">
        <v>1000000</v>
      </c>
      <c r="K423">
        <v>500000</v>
      </c>
      <c r="L423">
        <v>2646100</v>
      </c>
      <c r="M423">
        <v>0.1</v>
      </c>
      <c r="N423">
        <v>360</v>
      </c>
      <c r="O423">
        <v>2.831124</v>
      </c>
      <c r="P423">
        <v>0</v>
      </c>
      <c r="Q423">
        <v>1019.20464</v>
      </c>
      <c r="R423">
        <f>H423 - G423 - I423 - P423</f>
        <v>0</v>
      </c>
      <c r="S423">
        <f>ROUND(Q423 - R423,4)</f>
        <v>0</v>
      </c>
    </row>
    <row r="424" spans="1:19">
      <c r="A424" t="s">
        <v>336</v>
      </c>
      <c r="B424" t="s">
        <v>19</v>
      </c>
      <c r="C424">
        <v>409719</v>
      </c>
      <c r="D424">
        <v>410438</v>
      </c>
      <c r="E424" t="s">
        <v>140</v>
      </c>
      <c r="F424" t="s">
        <v>141</v>
      </c>
      <c r="G424">
        <v>138378.9388841681</v>
      </c>
      <c r="H424">
        <v>138815.7409391956</v>
      </c>
      <c r="I424">
        <v>0</v>
      </c>
      <c r="K424">
        <v>500000</v>
      </c>
      <c r="L424">
        <v>2646100</v>
      </c>
      <c r="M424">
        <v>0.1</v>
      </c>
      <c r="N424">
        <v>360</v>
      </c>
      <c r="O424">
        <v>1.213339</v>
      </c>
      <c r="P424">
        <v>0</v>
      </c>
      <c r="Q424">
        <v>436.80204</v>
      </c>
      <c r="R424">
        <f>H424 - G424 - I424 - P424</f>
        <v>0</v>
      </c>
      <c r="S424">
        <f>ROUND(Q424 - R424,4)</f>
        <v>0</v>
      </c>
    </row>
    <row r="425" spans="1:19">
      <c r="A425" t="s">
        <v>339</v>
      </c>
      <c r="B425" t="s">
        <v>19</v>
      </c>
      <c r="C425" t="s">
        <v>340</v>
      </c>
      <c r="D425" t="s">
        <v>341</v>
      </c>
      <c r="E425" t="s">
        <v>22</v>
      </c>
      <c r="F425" t="s">
        <v>23</v>
      </c>
      <c r="G425">
        <v>278551853.6084713</v>
      </c>
      <c r="H425">
        <v>278552824.2894114</v>
      </c>
      <c r="I425">
        <v>0</v>
      </c>
      <c r="J425">
        <v>1000000</v>
      </c>
      <c r="K425">
        <v>100</v>
      </c>
      <c r="L425">
        <v>2646100</v>
      </c>
      <c r="M425">
        <v>0.1</v>
      </c>
      <c r="N425">
        <v>360</v>
      </c>
      <c r="O425">
        <v>2.696336</v>
      </c>
      <c r="P425">
        <v>0</v>
      </c>
      <c r="Q425">
        <v>970.68096</v>
      </c>
      <c r="R425">
        <f>H425 - G425 - I425 - P425</f>
        <v>0</v>
      </c>
      <c r="S425">
        <f>ROUND(Q425 - R425,4)</f>
        <v>0</v>
      </c>
    </row>
    <row r="426" spans="1:19">
      <c r="A426" t="s">
        <v>339</v>
      </c>
      <c r="B426" t="s">
        <v>19</v>
      </c>
      <c r="C426">
        <v>410439</v>
      </c>
      <c r="D426">
        <v>411158</v>
      </c>
      <c r="E426" t="s">
        <v>293</v>
      </c>
      <c r="F426" t="s">
        <v>141</v>
      </c>
      <c r="G426">
        <v>901.3195191177997</v>
      </c>
      <c r="H426">
        <v>901.4068795288052</v>
      </c>
      <c r="I426">
        <v>0</v>
      </c>
      <c r="K426">
        <v>100</v>
      </c>
      <c r="L426">
        <v>2646100</v>
      </c>
      <c r="M426">
        <v>0.1</v>
      </c>
      <c r="N426">
        <v>360</v>
      </c>
      <c r="O426">
        <v>0.000243</v>
      </c>
      <c r="P426">
        <v>0</v>
      </c>
      <c r="Q426">
        <v>0.08748</v>
      </c>
      <c r="R426">
        <f>H426 - G426 - I426 - P426</f>
        <v>0</v>
      </c>
      <c r="S426">
        <f>ROUND(Q426 - R426,4)</f>
        <v>0</v>
      </c>
    </row>
    <row r="427" spans="1:19">
      <c r="A427" t="s">
        <v>339</v>
      </c>
      <c r="B427" t="s">
        <v>19</v>
      </c>
      <c r="C427" t="s">
        <v>340</v>
      </c>
      <c r="D427" t="s">
        <v>341</v>
      </c>
      <c r="E427" t="s">
        <v>145</v>
      </c>
      <c r="F427" t="s">
        <v>23</v>
      </c>
      <c r="I427">
        <v>0</v>
      </c>
      <c r="J427">
        <v>101000</v>
      </c>
      <c r="K427">
        <v>45000</v>
      </c>
      <c r="L427">
        <v>2646100</v>
      </c>
      <c r="M427">
        <v>0.1</v>
      </c>
      <c r="N427">
        <v>0</v>
      </c>
      <c r="O427">
        <v>0.284461</v>
      </c>
      <c r="P427">
        <v>0</v>
      </c>
      <c r="Q427">
        <v>0</v>
      </c>
      <c r="R427">
        <f>H427 - G427 - I427 - P427</f>
        <v>0</v>
      </c>
      <c r="S427">
        <f>ROUND(Q427 - R427,4)</f>
        <v>0</v>
      </c>
    </row>
    <row r="428" spans="1:19">
      <c r="A428" t="s">
        <v>339</v>
      </c>
      <c r="B428" t="s">
        <v>19</v>
      </c>
      <c r="C428">
        <v>410439</v>
      </c>
      <c r="D428">
        <v>411158</v>
      </c>
      <c r="E428" t="s">
        <v>146</v>
      </c>
      <c r="F428" t="s">
        <v>141</v>
      </c>
    </row>
    <row r="429" spans="1:19">
      <c r="A429" t="s">
        <v>339</v>
      </c>
      <c r="B429" t="s">
        <v>19</v>
      </c>
      <c r="C429" t="s">
        <v>340</v>
      </c>
      <c r="D429" t="s">
        <v>341</v>
      </c>
      <c r="E429" t="s">
        <v>139</v>
      </c>
      <c r="F429" t="s">
        <v>23</v>
      </c>
      <c r="G429">
        <v>18823900.07890158</v>
      </c>
      <c r="H429">
        <v>18824919.28369664</v>
      </c>
      <c r="I429">
        <v>0</v>
      </c>
      <c r="J429">
        <v>1000000</v>
      </c>
      <c r="K429">
        <v>500000</v>
      </c>
      <c r="L429">
        <v>2646100</v>
      </c>
      <c r="M429">
        <v>0.1</v>
      </c>
      <c r="N429">
        <v>360</v>
      </c>
      <c r="O429">
        <v>2.831124</v>
      </c>
      <c r="P429">
        <v>0</v>
      </c>
      <c r="Q429">
        <v>1019.20464</v>
      </c>
      <c r="R429">
        <f>H429 - G429 - I429 - P429</f>
        <v>0</v>
      </c>
      <c r="S429">
        <f>ROUND(Q429 - R429,4)</f>
        <v>0</v>
      </c>
    </row>
    <row r="430" spans="1:19">
      <c r="A430" t="s">
        <v>339</v>
      </c>
      <c r="B430" t="s">
        <v>19</v>
      </c>
      <c r="C430">
        <v>410439</v>
      </c>
      <c r="D430">
        <v>411158</v>
      </c>
      <c r="E430" t="s">
        <v>140</v>
      </c>
      <c r="F430" t="s">
        <v>141</v>
      </c>
      <c r="G430">
        <v>138815.7409391956</v>
      </c>
      <c r="H430">
        <v>139252.5429942231</v>
      </c>
      <c r="I430">
        <v>0</v>
      </c>
      <c r="K430">
        <v>500000</v>
      </c>
      <c r="L430">
        <v>2646100</v>
      </c>
      <c r="M430">
        <v>0.1</v>
      </c>
      <c r="N430">
        <v>360</v>
      </c>
      <c r="O430">
        <v>1.213339</v>
      </c>
      <c r="P430">
        <v>0</v>
      </c>
      <c r="Q430">
        <v>436.80204</v>
      </c>
      <c r="R430">
        <f>H430 - G430 - I430 - P430</f>
        <v>0</v>
      </c>
      <c r="S430">
        <f>ROUND(Q430 - R430,4)</f>
        <v>0</v>
      </c>
    </row>
    <row r="431" spans="1:19">
      <c r="A431" t="s">
        <v>342</v>
      </c>
      <c r="B431" t="s">
        <v>19</v>
      </c>
      <c r="C431" t="s">
        <v>343</v>
      </c>
      <c r="D431" t="s">
        <v>344</v>
      </c>
      <c r="E431" t="s">
        <v>22</v>
      </c>
      <c r="F431" t="s">
        <v>23</v>
      </c>
      <c r="G431">
        <v>278552824.2894114</v>
      </c>
      <c r="H431">
        <v>278553794.9703515</v>
      </c>
      <c r="I431">
        <v>0</v>
      </c>
      <c r="J431">
        <v>1000000</v>
      </c>
      <c r="K431">
        <v>100</v>
      </c>
      <c r="L431">
        <v>2646100</v>
      </c>
      <c r="M431">
        <v>0.1</v>
      </c>
      <c r="N431">
        <v>360</v>
      </c>
      <c r="O431">
        <v>2.696336</v>
      </c>
      <c r="P431">
        <v>0</v>
      </c>
      <c r="Q431">
        <v>970.68096</v>
      </c>
      <c r="R431">
        <f>H431 - G431 - I431 - P431</f>
        <v>0</v>
      </c>
      <c r="S431">
        <f>ROUND(Q431 - R431,4)</f>
        <v>0</v>
      </c>
    </row>
    <row r="432" spans="1:19">
      <c r="A432" t="s">
        <v>342</v>
      </c>
      <c r="B432" t="s">
        <v>19</v>
      </c>
      <c r="C432">
        <v>411159</v>
      </c>
      <c r="D432">
        <v>411878</v>
      </c>
      <c r="E432" t="s">
        <v>293</v>
      </c>
      <c r="F432" t="s">
        <v>141</v>
      </c>
      <c r="G432">
        <v>901.4068795288052</v>
      </c>
      <c r="H432">
        <v>901.4942399398107</v>
      </c>
      <c r="I432">
        <v>0</v>
      </c>
      <c r="K432">
        <v>100</v>
      </c>
      <c r="L432">
        <v>2646100</v>
      </c>
      <c r="M432">
        <v>0.1</v>
      </c>
      <c r="N432">
        <v>360</v>
      </c>
      <c r="O432">
        <v>0.000243</v>
      </c>
      <c r="P432">
        <v>0</v>
      </c>
      <c r="Q432">
        <v>0.08748</v>
      </c>
      <c r="R432">
        <f>H432 - G432 - I432 - P432</f>
        <v>0</v>
      </c>
      <c r="S432">
        <f>ROUND(Q432 - R432,4)</f>
        <v>0</v>
      </c>
    </row>
    <row r="433" spans="1:19">
      <c r="A433" t="s">
        <v>342</v>
      </c>
      <c r="B433" t="s">
        <v>19</v>
      </c>
      <c r="C433" t="s">
        <v>343</v>
      </c>
      <c r="D433" t="s">
        <v>344</v>
      </c>
      <c r="E433" t="s">
        <v>145</v>
      </c>
      <c r="F433" t="s">
        <v>23</v>
      </c>
      <c r="I433">
        <v>0</v>
      </c>
      <c r="J433">
        <v>101000</v>
      </c>
      <c r="K433">
        <v>45000</v>
      </c>
      <c r="L433">
        <v>2646100</v>
      </c>
      <c r="M433">
        <v>0.1</v>
      </c>
      <c r="N433">
        <v>0</v>
      </c>
      <c r="O433">
        <v>0.284461</v>
      </c>
      <c r="P433">
        <v>0</v>
      </c>
      <c r="Q433">
        <v>0</v>
      </c>
      <c r="R433">
        <f>H433 - G433 - I433 - P433</f>
        <v>0</v>
      </c>
      <c r="S433">
        <f>ROUND(Q433 - R433,4)</f>
        <v>0</v>
      </c>
    </row>
    <row r="434" spans="1:19">
      <c r="A434" t="s">
        <v>342</v>
      </c>
      <c r="B434" t="s">
        <v>19</v>
      </c>
      <c r="C434">
        <v>411159</v>
      </c>
      <c r="D434">
        <v>411878</v>
      </c>
      <c r="E434" t="s">
        <v>146</v>
      </c>
      <c r="F434" t="s">
        <v>141</v>
      </c>
    </row>
    <row r="435" spans="1:19">
      <c r="A435" t="s">
        <v>342</v>
      </c>
      <c r="B435" t="s">
        <v>19</v>
      </c>
      <c r="C435" t="s">
        <v>343</v>
      </c>
      <c r="D435" t="s">
        <v>344</v>
      </c>
      <c r="E435" t="s">
        <v>139</v>
      </c>
      <c r="F435" t="s">
        <v>23</v>
      </c>
      <c r="G435">
        <v>18824919.28369664</v>
      </c>
      <c r="H435">
        <v>18825938.48849171</v>
      </c>
      <c r="I435">
        <v>0</v>
      </c>
      <c r="J435">
        <v>1000000</v>
      </c>
      <c r="K435">
        <v>500000</v>
      </c>
      <c r="L435">
        <v>2646100</v>
      </c>
      <c r="M435">
        <v>0.1</v>
      </c>
      <c r="N435">
        <v>360</v>
      </c>
      <c r="O435">
        <v>2.831124</v>
      </c>
      <c r="P435">
        <v>0</v>
      </c>
      <c r="Q435">
        <v>1019.20464</v>
      </c>
      <c r="R435">
        <f>H435 - G435 - I435 - P435</f>
        <v>0</v>
      </c>
      <c r="S435">
        <f>ROUND(Q435 - R435,4)</f>
        <v>0</v>
      </c>
    </row>
    <row r="436" spans="1:19">
      <c r="A436" t="s">
        <v>342</v>
      </c>
      <c r="B436" t="s">
        <v>19</v>
      </c>
      <c r="C436">
        <v>411159</v>
      </c>
      <c r="D436">
        <v>411878</v>
      </c>
      <c r="E436" t="s">
        <v>140</v>
      </c>
      <c r="F436" t="s">
        <v>141</v>
      </c>
      <c r="G436">
        <v>139252.5429942231</v>
      </c>
      <c r="H436">
        <v>139689.3450492506</v>
      </c>
      <c r="I436">
        <v>0</v>
      </c>
      <c r="K436">
        <v>500000</v>
      </c>
      <c r="L436">
        <v>2646100</v>
      </c>
      <c r="M436">
        <v>0.1</v>
      </c>
      <c r="N436">
        <v>360</v>
      </c>
      <c r="O436">
        <v>1.213339</v>
      </c>
      <c r="P436">
        <v>0</v>
      </c>
      <c r="Q436">
        <v>436.80204</v>
      </c>
      <c r="R436">
        <f>H436 - G436 - I436 - P436</f>
        <v>0</v>
      </c>
      <c r="S436">
        <f>ROUND(Q436 - R436,4)</f>
        <v>0</v>
      </c>
    </row>
    <row r="437" spans="1:19">
      <c r="A437" t="s">
        <v>345</v>
      </c>
      <c r="B437" t="s">
        <v>19</v>
      </c>
      <c r="C437" t="s">
        <v>346</v>
      </c>
      <c r="D437" t="s">
        <v>347</v>
      </c>
      <c r="E437" t="s">
        <v>22</v>
      </c>
      <c r="F437" t="s">
        <v>23</v>
      </c>
      <c r="G437">
        <v>278553794.9703515</v>
      </c>
      <c r="H437">
        <v>278554765.6512916</v>
      </c>
      <c r="I437">
        <v>0</v>
      </c>
      <c r="J437">
        <v>1000000</v>
      </c>
      <c r="K437">
        <v>100</v>
      </c>
      <c r="L437">
        <v>2646100</v>
      </c>
      <c r="M437">
        <v>0.1</v>
      </c>
      <c r="N437">
        <v>360</v>
      </c>
      <c r="O437">
        <v>2.696336</v>
      </c>
      <c r="P437">
        <v>0</v>
      </c>
      <c r="Q437">
        <v>970.68096</v>
      </c>
      <c r="R437">
        <f>H437 - G437 - I437 - P437</f>
        <v>0</v>
      </c>
      <c r="S437">
        <f>ROUND(Q437 - R437,4)</f>
        <v>0</v>
      </c>
    </row>
    <row r="438" spans="1:19">
      <c r="A438" t="s">
        <v>345</v>
      </c>
      <c r="B438" t="s">
        <v>19</v>
      </c>
      <c r="C438">
        <v>411879</v>
      </c>
      <c r="D438">
        <v>412598</v>
      </c>
      <c r="E438" t="s">
        <v>293</v>
      </c>
      <c r="F438" t="s">
        <v>141</v>
      </c>
      <c r="G438">
        <v>901.4942399398107</v>
      </c>
      <c r="H438">
        <v>901.5816003508162</v>
      </c>
      <c r="I438">
        <v>0</v>
      </c>
      <c r="K438">
        <v>100</v>
      </c>
      <c r="L438">
        <v>2646100</v>
      </c>
      <c r="M438">
        <v>0.1</v>
      </c>
      <c r="N438">
        <v>360</v>
      </c>
      <c r="O438">
        <v>0.000243</v>
      </c>
      <c r="P438">
        <v>0</v>
      </c>
      <c r="Q438">
        <v>0.08748</v>
      </c>
      <c r="R438">
        <f>H438 - G438 - I438 - P438</f>
        <v>0</v>
      </c>
      <c r="S438">
        <f>ROUND(Q438 - R438,4)</f>
        <v>0</v>
      </c>
    </row>
    <row r="439" spans="1:19">
      <c r="A439" t="s">
        <v>345</v>
      </c>
      <c r="B439" t="s">
        <v>19</v>
      </c>
      <c r="C439" t="s">
        <v>346</v>
      </c>
      <c r="D439" t="s">
        <v>347</v>
      </c>
      <c r="E439" t="s">
        <v>145</v>
      </c>
      <c r="F439" t="s">
        <v>23</v>
      </c>
      <c r="I439">
        <v>0</v>
      </c>
      <c r="J439">
        <v>101000</v>
      </c>
      <c r="K439">
        <v>45000</v>
      </c>
      <c r="L439">
        <v>2646100</v>
      </c>
      <c r="M439">
        <v>0.1</v>
      </c>
      <c r="N439">
        <v>0</v>
      </c>
      <c r="O439">
        <v>0.284461</v>
      </c>
      <c r="P439">
        <v>0</v>
      </c>
      <c r="Q439">
        <v>0</v>
      </c>
      <c r="R439">
        <f>H439 - G439 - I439 - P439</f>
        <v>0</v>
      </c>
      <c r="S439">
        <f>ROUND(Q439 - R439,4)</f>
        <v>0</v>
      </c>
    </row>
    <row r="440" spans="1:19">
      <c r="A440" t="s">
        <v>345</v>
      </c>
      <c r="B440" t="s">
        <v>19</v>
      </c>
      <c r="C440">
        <v>411879</v>
      </c>
      <c r="D440">
        <v>412598</v>
      </c>
      <c r="E440" t="s">
        <v>146</v>
      </c>
      <c r="F440" t="s">
        <v>141</v>
      </c>
    </row>
    <row r="441" spans="1:19">
      <c r="A441" t="s">
        <v>345</v>
      </c>
      <c r="B441" t="s">
        <v>19</v>
      </c>
      <c r="C441" t="s">
        <v>346</v>
      </c>
      <c r="D441" t="s">
        <v>347</v>
      </c>
      <c r="E441" t="s">
        <v>139</v>
      </c>
      <c r="F441" t="s">
        <v>23</v>
      </c>
      <c r="G441">
        <v>18825938.48849171</v>
      </c>
      <c r="H441">
        <v>18826957.69328677</v>
      </c>
      <c r="I441">
        <v>0</v>
      </c>
      <c r="J441">
        <v>1000000</v>
      </c>
      <c r="K441">
        <v>500000</v>
      </c>
      <c r="L441">
        <v>2646100</v>
      </c>
      <c r="M441">
        <v>0.1</v>
      </c>
      <c r="N441">
        <v>360</v>
      </c>
      <c r="O441">
        <v>2.831124</v>
      </c>
      <c r="P441">
        <v>0</v>
      </c>
      <c r="Q441">
        <v>1019.20464</v>
      </c>
      <c r="R441">
        <f>H441 - G441 - I441 - P441</f>
        <v>0</v>
      </c>
      <c r="S441">
        <f>ROUND(Q441 - R441,4)</f>
        <v>0</v>
      </c>
    </row>
    <row r="442" spans="1:19">
      <c r="A442" t="s">
        <v>345</v>
      </c>
      <c r="B442" t="s">
        <v>19</v>
      </c>
      <c r="C442">
        <v>411879</v>
      </c>
      <c r="D442">
        <v>412598</v>
      </c>
      <c r="E442" t="s">
        <v>140</v>
      </c>
      <c r="F442" t="s">
        <v>141</v>
      </c>
      <c r="G442">
        <v>139689.3450492506</v>
      </c>
      <c r="H442">
        <v>140126.1471042781</v>
      </c>
      <c r="I442">
        <v>0</v>
      </c>
      <c r="K442">
        <v>500000</v>
      </c>
      <c r="L442">
        <v>2646100</v>
      </c>
      <c r="M442">
        <v>0.1</v>
      </c>
      <c r="N442">
        <v>360</v>
      </c>
      <c r="O442">
        <v>1.213339</v>
      </c>
      <c r="P442">
        <v>0</v>
      </c>
      <c r="Q442">
        <v>436.80204</v>
      </c>
      <c r="R442">
        <f>H442 - G442 - I442 - P442</f>
        <v>0</v>
      </c>
      <c r="S442">
        <f>ROUND(Q442 - R442,4)</f>
        <v>0</v>
      </c>
    </row>
    <row r="443" spans="1:19">
      <c r="A443" t="s">
        <v>348</v>
      </c>
      <c r="B443" t="s">
        <v>19</v>
      </c>
      <c r="C443" t="s">
        <v>349</v>
      </c>
      <c r="D443" t="s">
        <v>350</v>
      </c>
      <c r="E443" t="s">
        <v>22</v>
      </c>
      <c r="F443" t="s">
        <v>23</v>
      </c>
      <c r="G443">
        <v>278554765.6512916</v>
      </c>
      <c r="H443">
        <v>278555736.3322317</v>
      </c>
      <c r="I443">
        <v>0</v>
      </c>
      <c r="J443">
        <v>1000000</v>
      </c>
      <c r="K443">
        <v>100</v>
      </c>
      <c r="L443">
        <v>2646100</v>
      </c>
      <c r="M443">
        <v>0.1</v>
      </c>
      <c r="N443">
        <v>360</v>
      </c>
      <c r="O443">
        <v>2.696336</v>
      </c>
      <c r="P443">
        <v>0</v>
      </c>
      <c r="Q443">
        <v>970.68096</v>
      </c>
      <c r="R443">
        <f>H443 - G443 - I443 - P443</f>
        <v>0</v>
      </c>
      <c r="S443">
        <f>ROUND(Q443 - R443,4)</f>
        <v>0</v>
      </c>
    </row>
    <row r="444" spans="1:19">
      <c r="A444" t="s">
        <v>348</v>
      </c>
      <c r="B444" t="s">
        <v>19</v>
      </c>
      <c r="C444">
        <v>412599</v>
      </c>
      <c r="D444">
        <v>413318</v>
      </c>
      <c r="E444" t="s">
        <v>293</v>
      </c>
      <c r="F444" t="s">
        <v>141</v>
      </c>
      <c r="G444">
        <v>901.5816003508162</v>
      </c>
      <c r="H444">
        <v>901.6689607618217</v>
      </c>
      <c r="I444">
        <v>0</v>
      </c>
      <c r="K444">
        <v>100</v>
      </c>
      <c r="L444">
        <v>2646100</v>
      </c>
      <c r="M444">
        <v>0.1</v>
      </c>
      <c r="N444">
        <v>360</v>
      </c>
      <c r="O444">
        <v>0.000243</v>
      </c>
      <c r="P444">
        <v>0</v>
      </c>
      <c r="Q444">
        <v>0.08748</v>
      </c>
      <c r="R444">
        <f>H444 - G444 - I444 - P444</f>
        <v>0</v>
      </c>
      <c r="S444">
        <f>ROUND(Q444 - R444,4)</f>
        <v>0</v>
      </c>
    </row>
    <row r="445" spans="1:19">
      <c r="A445" t="s">
        <v>348</v>
      </c>
      <c r="B445" t="s">
        <v>19</v>
      </c>
      <c r="C445" t="s">
        <v>349</v>
      </c>
      <c r="D445" t="s">
        <v>350</v>
      </c>
      <c r="E445" t="s">
        <v>145</v>
      </c>
      <c r="F445" t="s">
        <v>23</v>
      </c>
      <c r="I445">
        <v>0</v>
      </c>
      <c r="J445">
        <v>101000</v>
      </c>
      <c r="K445">
        <v>45000</v>
      </c>
      <c r="L445">
        <v>2646100</v>
      </c>
      <c r="M445">
        <v>0.1</v>
      </c>
      <c r="N445">
        <v>0</v>
      </c>
      <c r="O445">
        <v>0.284461</v>
      </c>
      <c r="P445">
        <v>0</v>
      </c>
      <c r="Q445">
        <v>0</v>
      </c>
      <c r="R445">
        <f>H445 - G445 - I445 - P445</f>
        <v>0</v>
      </c>
      <c r="S445">
        <f>ROUND(Q445 - R445,4)</f>
        <v>0</v>
      </c>
    </row>
    <row r="446" spans="1:19">
      <c r="A446" t="s">
        <v>348</v>
      </c>
      <c r="B446" t="s">
        <v>19</v>
      </c>
      <c r="C446">
        <v>412599</v>
      </c>
      <c r="D446">
        <v>413318</v>
      </c>
      <c r="E446" t="s">
        <v>146</v>
      </c>
      <c r="F446" t="s">
        <v>141</v>
      </c>
    </row>
    <row r="447" spans="1:19">
      <c r="A447" t="s">
        <v>348</v>
      </c>
      <c r="B447" t="s">
        <v>19</v>
      </c>
      <c r="C447" t="s">
        <v>349</v>
      </c>
      <c r="D447" t="s">
        <v>350</v>
      </c>
      <c r="E447" t="s">
        <v>139</v>
      </c>
      <c r="F447" t="s">
        <v>23</v>
      </c>
      <c r="G447">
        <v>18826957.69328677</v>
      </c>
      <c r="H447">
        <v>18827976.89808184</v>
      </c>
      <c r="I447">
        <v>0</v>
      </c>
      <c r="J447">
        <v>1000000</v>
      </c>
      <c r="K447">
        <v>500000</v>
      </c>
      <c r="L447">
        <v>2646100</v>
      </c>
      <c r="M447">
        <v>0.1</v>
      </c>
      <c r="N447">
        <v>360</v>
      </c>
      <c r="O447">
        <v>2.831124</v>
      </c>
      <c r="P447">
        <v>0</v>
      </c>
      <c r="Q447">
        <v>1019.20464</v>
      </c>
      <c r="R447">
        <f>H447 - G447 - I447 - P447</f>
        <v>0</v>
      </c>
      <c r="S447">
        <f>ROUND(Q447 - R447,4)</f>
        <v>0</v>
      </c>
    </row>
    <row r="448" spans="1:19">
      <c r="A448" t="s">
        <v>348</v>
      </c>
      <c r="B448" t="s">
        <v>19</v>
      </c>
      <c r="C448">
        <v>412599</v>
      </c>
      <c r="D448">
        <v>413318</v>
      </c>
      <c r="E448" t="s">
        <v>140</v>
      </c>
      <c r="F448" t="s">
        <v>141</v>
      </c>
      <c r="G448">
        <v>140126.1471042781</v>
      </c>
      <c r="H448">
        <v>140562.9491593055</v>
      </c>
      <c r="I448">
        <v>0</v>
      </c>
      <c r="K448">
        <v>500000</v>
      </c>
      <c r="L448">
        <v>2646100</v>
      </c>
      <c r="M448">
        <v>0.1</v>
      </c>
      <c r="N448">
        <v>360</v>
      </c>
      <c r="O448">
        <v>1.213339</v>
      </c>
      <c r="P448">
        <v>0</v>
      </c>
      <c r="Q448">
        <v>436.80204</v>
      </c>
      <c r="R448">
        <f>H448 - G448 - I448 - P448</f>
        <v>0</v>
      </c>
      <c r="S448">
        <f>ROUND(Q448 - R448,4)</f>
        <v>0</v>
      </c>
    </row>
    <row r="449" spans="1:19">
      <c r="A449" t="s">
        <v>351</v>
      </c>
      <c r="B449" t="s">
        <v>19</v>
      </c>
      <c r="C449" t="s">
        <v>352</v>
      </c>
      <c r="D449" t="s">
        <v>353</v>
      </c>
      <c r="E449" t="s">
        <v>22</v>
      </c>
      <c r="F449" t="s">
        <v>23</v>
      </c>
      <c r="G449">
        <v>278555736.3322317</v>
      </c>
      <c r="H449">
        <v>278556707.0131718</v>
      </c>
      <c r="I449">
        <v>0</v>
      </c>
      <c r="J449">
        <v>1000000</v>
      </c>
      <c r="K449">
        <v>100</v>
      </c>
      <c r="L449">
        <v>2646100</v>
      </c>
      <c r="M449">
        <v>0.1</v>
      </c>
      <c r="N449">
        <v>360</v>
      </c>
      <c r="O449">
        <v>2.696336</v>
      </c>
      <c r="P449">
        <v>0</v>
      </c>
      <c r="Q449">
        <v>970.68096</v>
      </c>
      <c r="R449">
        <f>H449 - G449 - I449 - P449</f>
        <v>0</v>
      </c>
      <c r="S449">
        <f>ROUND(Q449 - R449,4)</f>
        <v>0</v>
      </c>
    </row>
    <row r="450" spans="1:19">
      <c r="A450" t="s">
        <v>351</v>
      </c>
      <c r="B450" t="s">
        <v>19</v>
      </c>
      <c r="C450">
        <v>413319</v>
      </c>
      <c r="D450">
        <v>414038</v>
      </c>
      <c r="E450" t="s">
        <v>293</v>
      </c>
      <c r="F450" t="s">
        <v>141</v>
      </c>
      <c r="G450">
        <v>901.6689607618217</v>
      </c>
      <c r="H450">
        <v>901.7563211728271</v>
      </c>
      <c r="I450">
        <v>0</v>
      </c>
      <c r="K450">
        <v>100</v>
      </c>
      <c r="L450">
        <v>2646100</v>
      </c>
      <c r="M450">
        <v>0.1</v>
      </c>
      <c r="N450">
        <v>360</v>
      </c>
      <c r="O450">
        <v>0.000243</v>
      </c>
      <c r="P450">
        <v>0</v>
      </c>
      <c r="Q450">
        <v>0.08748</v>
      </c>
      <c r="R450">
        <f>H450 - G450 - I450 - P450</f>
        <v>0</v>
      </c>
      <c r="S450">
        <f>ROUND(Q450 - R450,4)</f>
        <v>0</v>
      </c>
    </row>
    <row r="451" spans="1:19">
      <c r="A451" t="s">
        <v>351</v>
      </c>
      <c r="B451" t="s">
        <v>19</v>
      </c>
      <c r="C451" t="s">
        <v>352</v>
      </c>
      <c r="D451" t="s">
        <v>353</v>
      </c>
      <c r="E451" t="s">
        <v>145</v>
      </c>
      <c r="F451" t="s">
        <v>23</v>
      </c>
      <c r="I451">
        <v>0</v>
      </c>
      <c r="J451">
        <v>101000</v>
      </c>
      <c r="K451">
        <v>45000</v>
      </c>
      <c r="L451">
        <v>2646100</v>
      </c>
      <c r="M451">
        <v>0.1</v>
      </c>
      <c r="N451">
        <v>0</v>
      </c>
      <c r="O451">
        <v>0.284461</v>
      </c>
      <c r="P451">
        <v>0</v>
      </c>
      <c r="Q451">
        <v>0</v>
      </c>
      <c r="R451">
        <f>H451 - G451 - I451 - P451</f>
        <v>0</v>
      </c>
      <c r="S451">
        <f>ROUND(Q451 - R451,4)</f>
        <v>0</v>
      </c>
    </row>
    <row r="452" spans="1:19">
      <c r="A452" t="s">
        <v>351</v>
      </c>
      <c r="B452" t="s">
        <v>19</v>
      </c>
      <c r="C452">
        <v>413319</v>
      </c>
      <c r="D452">
        <v>414038</v>
      </c>
      <c r="E452" t="s">
        <v>146</v>
      </c>
      <c r="F452" t="s">
        <v>141</v>
      </c>
    </row>
    <row r="453" spans="1:19">
      <c r="A453" t="s">
        <v>351</v>
      </c>
      <c r="B453" t="s">
        <v>19</v>
      </c>
      <c r="C453" t="s">
        <v>352</v>
      </c>
      <c r="D453" t="s">
        <v>353</v>
      </c>
      <c r="E453" t="s">
        <v>139</v>
      </c>
      <c r="F453" t="s">
        <v>23</v>
      </c>
      <c r="G453">
        <v>18827976.89808184</v>
      </c>
      <c r="H453">
        <v>18828996.1028769</v>
      </c>
      <c r="I453">
        <v>0</v>
      </c>
      <c r="J453">
        <v>1000000</v>
      </c>
      <c r="K453">
        <v>500000</v>
      </c>
      <c r="L453">
        <v>2646100</v>
      </c>
      <c r="M453">
        <v>0.1</v>
      </c>
      <c r="N453">
        <v>360</v>
      </c>
      <c r="O453">
        <v>2.831124</v>
      </c>
      <c r="P453">
        <v>0</v>
      </c>
      <c r="Q453">
        <v>1019.20464</v>
      </c>
      <c r="R453">
        <f>H453 - G453 - I453 - P453</f>
        <v>0</v>
      </c>
      <c r="S453">
        <f>ROUND(Q453 - R453,4)</f>
        <v>0</v>
      </c>
    </row>
    <row r="454" spans="1:19">
      <c r="A454" t="s">
        <v>351</v>
      </c>
      <c r="B454" t="s">
        <v>19</v>
      </c>
      <c r="C454">
        <v>413319</v>
      </c>
      <c r="D454">
        <v>414038</v>
      </c>
      <c r="E454" t="s">
        <v>140</v>
      </c>
      <c r="F454" t="s">
        <v>141</v>
      </c>
      <c r="G454">
        <v>140562.9491593055</v>
      </c>
      <c r="H454">
        <v>140999.751214333</v>
      </c>
      <c r="I454">
        <v>0</v>
      </c>
      <c r="K454">
        <v>500000</v>
      </c>
      <c r="L454">
        <v>2646100</v>
      </c>
      <c r="M454">
        <v>0.1</v>
      </c>
      <c r="N454">
        <v>360</v>
      </c>
      <c r="O454">
        <v>1.213339</v>
      </c>
      <c r="P454">
        <v>0</v>
      </c>
      <c r="Q454">
        <v>436.80204</v>
      </c>
      <c r="R454">
        <f>H454 - G454 - I454 - P454</f>
        <v>0</v>
      </c>
      <c r="S454">
        <f>ROUND(Q454 - R454,4)</f>
        <v>0</v>
      </c>
    </row>
    <row r="455" spans="1:19">
      <c r="A455" t="s">
        <v>354</v>
      </c>
      <c r="B455" t="s">
        <v>19</v>
      </c>
      <c r="C455" t="s">
        <v>355</v>
      </c>
      <c r="D455" t="s">
        <v>356</v>
      </c>
      <c r="E455" t="s">
        <v>22</v>
      </c>
      <c r="F455" t="s">
        <v>23</v>
      </c>
      <c r="G455">
        <v>278556707.0131718</v>
      </c>
      <c r="H455">
        <v>278557677.6941119</v>
      </c>
      <c r="I455">
        <v>0</v>
      </c>
      <c r="J455">
        <v>1000000</v>
      </c>
      <c r="K455">
        <v>100</v>
      </c>
      <c r="L455">
        <v>2646100</v>
      </c>
      <c r="M455">
        <v>0.1</v>
      </c>
      <c r="N455">
        <v>360</v>
      </c>
      <c r="O455">
        <v>2.696336</v>
      </c>
      <c r="P455">
        <v>0</v>
      </c>
      <c r="Q455">
        <v>970.68096</v>
      </c>
      <c r="R455">
        <f>H455 - G455 - I455 - P455</f>
        <v>0</v>
      </c>
      <c r="S455">
        <f>ROUND(Q455 - R455,4)</f>
        <v>0</v>
      </c>
    </row>
    <row r="456" spans="1:19">
      <c r="A456" t="s">
        <v>354</v>
      </c>
      <c r="B456" t="s">
        <v>19</v>
      </c>
      <c r="C456">
        <v>414039</v>
      </c>
      <c r="D456">
        <v>414758</v>
      </c>
      <c r="E456" t="s">
        <v>293</v>
      </c>
      <c r="F456" t="s">
        <v>141</v>
      </c>
      <c r="G456">
        <v>901.7563211728271</v>
      </c>
      <c r="H456">
        <v>901.8436815838327</v>
      </c>
      <c r="I456">
        <v>0</v>
      </c>
      <c r="K456">
        <v>100</v>
      </c>
      <c r="L456">
        <v>2646100</v>
      </c>
      <c r="M456">
        <v>0.1</v>
      </c>
      <c r="N456">
        <v>360</v>
      </c>
      <c r="O456">
        <v>0.000243</v>
      </c>
      <c r="P456">
        <v>0</v>
      </c>
      <c r="Q456">
        <v>0.08748</v>
      </c>
      <c r="R456">
        <f>H456 - G456 - I456 - P456</f>
        <v>0</v>
      </c>
      <c r="S456">
        <f>ROUND(Q456 - R456,4)</f>
        <v>0</v>
      </c>
    </row>
    <row r="457" spans="1:19">
      <c r="A457" t="s">
        <v>354</v>
      </c>
      <c r="B457" t="s">
        <v>19</v>
      </c>
      <c r="C457" t="s">
        <v>355</v>
      </c>
      <c r="D457" t="s">
        <v>356</v>
      </c>
      <c r="E457" t="s">
        <v>145</v>
      </c>
      <c r="F457" t="s">
        <v>23</v>
      </c>
      <c r="I457">
        <v>0</v>
      </c>
      <c r="J457">
        <v>101000</v>
      </c>
      <c r="K457">
        <v>45000</v>
      </c>
      <c r="L457">
        <v>2646100</v>
      </c>
      <c r="M457">
        <v>0.1</v>
      </c>
      <c r="N457">
        <v>0</v>
      </c>
      <c r="O457">
        <v>0.284461</v>
      </c>
      <c r="P457">
        <v>0</v>
      </c>
      <c r="Q457">
        <v>0</v>
      </c>
      <c r="R457">
        <f>H457 - G457 - I457 - P457</f>
        <v>0</v>
      </c>
      <c r="S457">
        <f>ROUND(Q457 - R457,4)</f>
        <v>0</v>
      </c>
    </row>
    <row r="458" spans="1:19">
      <c r="A458" t="s">
        <v>354</v>
      </c>
      <c r="B458" t="s">
        <v>19</v>
      </c>
      <c r="C458">
        <v>414039</v>
      </c>
      <c r="D458">
        <v>414758</v>
      </c>
      <c r="E458" t="s">
        <v>146</v>
      </c>
      <c r="F458" t="s">
        <v>141</v>
      </c>
    </row>
    <row r="459" spans="1:19">
      <c r="A459" t="s">
        <v>354</v>
      </c>
      <c r="B459" t="s">
        <v>19</v>
      </c>
      <c r="C459" t="s">
        <v>355</v>
      </c>
      <c r="D459" t="s">
        <v>356</v>
      </c>
      <c r="E459" t="s">
        <v>139</v>
      </c>
      <c r="F459" t="s">
        <v>23</v>
      </c>
      <c r="G459">
        <v>18828996.1028769</v>
      </c>
      <c r="H459">
        <v>18830015.30767196</v>
      </c>
      <c r="I459">
        <v>0</v>
      </c>
      <c r="J459">
        <v>1000000</v>
      </c>
      <c r="K459">
        <v>500000</v>
      </c>
      <c r="L459">
        <v>2646100</v>
      </c>
      <c r="M459">
        <v>0.1</v>
      </c>
      <c r="N459">
        <v>360</v>
      </c>
      <c r="O459">
        <v>2.831124</v>
      </c>
      <c r="P459">
        <v>0</v>
      </c>
      <c r="Q459">
        <v>1019.20464</v>
      </c>
      <c r="R459">
        <f>H459 - G459 - I459 - P459</f>
        <v>0</v>
      </c>
      <c r="S459">
        <f>ROUND(Q459 - R459,4)</f>
        <v>0</v>
      </c>
    </row>
    <row r="460" spans="1:19">
      <c r="A460" t="s">
        <v>354</v>
      </c>
      <c r="B460" t="s">
        <v>19</v>
      </c>
      <c r="C460">
        <v>414039</v>
      </c>
      <c r="D460">
        <v>414758</v>
      </c>
      <c r="E460" t="s">
        <v>140</v>
      </c>
      <c r="F460" t="s">
        <v>141</v>
      </c>
      <c r="G460">
        <v>140999.751214333</v>
      </c>
      <c r="H460">
        <v>141436.5532693605</v>
      </c>
      <c r="I460">
        <v>0</v>
      </c>
      <c r="K460">
        <v>500000</v>
      </c>
      <c r="L460">
        <v>2646100</v>
      </c>
      <c r="M460">
        <v>0.1</v>
      </c>
      <c r="N460">
        <v>360</v>
      </c>
      <c r="O460">
        <v>1.213339</v>
      </c>
      <c r="P460">
        <v>0</v>
      </c>
      <c r="Q460">
        <v>436.80204</v>
      </c>
      <c r="R460">
        <f>H460 - G460 - I460 - P460</f>
        <v>0</v>
      </c>
      <c r="S460">
        <f>ROUND(Q460 - R460,4)</f>
        <v>0</v>
      </c>
    </row>
    <row r="461" spans="1:19">
      <c r="A461" t="s">
        <v>357</v>
      </c>
      <c r="B461" t="s">
        <v>19</v>
      </c>
      <c r="C461" t="s">
        <v>358</v>
      </c>
      <c r="D461" t="s">
        <v>359</v>
      </c>
      <c r="E461" t="s">
        <v>22</v>
      </c>
      <c r="F461" t="s">
        <v>23</v>
      </c>
      <c r="G461">
        <v>278557677.6941119</v>
      </c>
      <c r="H461">
        <v>278558648.375052</v>
      </c>
      <c r="I461">
        <v>0</v>
      </c>
      <c r="J461">
        <v>1000000</v>
      </c>
      <c r="K461">
        <v>100</v>
      </c>
      <c r="L461">
        <v>2646100</v>
      </c>
      <c r="M461">
        <v>0.1</v>
      </c>
      <c r="N461">
        <v>360</v>
      </c>
      <c r="O461">
        <v>2.696336</v>
      </c>
      <c r="P461">
        <v>0</v>
      </c>
      <c r="Q461">
        <v>970.68096</v>
      </c>
      <c r="R461">
        <f>H461 - G461 - I461 - P461</f>
        <v>0</v>
      </c>
      <c r="S461">
        <f>ROUND(Q461 - R461,4)</f>
        <v>0</v>
      </c>
    </row>
    <row r="462" spans="1:19">
      <c r="A462" t="s">
        <v>357</v>
      </c>
      <c r="B462" t="s">
        <v>19</v>
      </c>
      <c r="C462">
        <v>414759</v>
      </c>
      <c r="D462">
        <v>415478</v>
      </c>
      <c r="E462" t="s">
        <v>293</v>
      </c>
      <c r="F462" t="s">
        <v>141</v>
      </c>
      <c r="G462">
        <v>901.8436815838327</v>
      </c>
      <c r="H462">
        <v>901.9310419948382</v>
      </c>
      <c r="I462">
        <v>0</v>
      </c>
      <c r="K462">
        <v>100</v>
      </c>
      <c r="L462">
        <v>2646100</v>
      </c>
      <c r="M462">
        <v>0.1</v>
      </c>
      <c r="N462">
        <v>360</v>
      </c>
      <c r="O462">
        <v>0.000243</v>
      </c>
      <c r="P462">
        <v>0</v>
      </c>
      <c r="Q462">
        <v>0.08748</v>
      </c>
      <c r="R462">
        <f>H462 - G462 - I462 - P462</f>
        <v>0</v>
      </c>
      <c r="S462">
        <f>ROUND(Q462 - R462,4)</f>
        <v>0</v>
      </c>
    </row>
    <row r="463" spans="1:19">
      <c r="A463" t="s">
        <v>357</v>
      </c>
      <c r="B463" t="s">
        <v>19</v>
      </c>
      <c r="C463" t="s">
        <v>358</v>
      </c>
      <c r="D463" t="s">
        <v>359</v>
      </c>
      <c r="E463" t="s">
        <v>145</v>
      </c>
      <c r="F463" t="s">
        <v>23</v>
      </c>
      <c r="I463">
        <v>0</v>
      </c>
      <c r="J463">
        <v>101000</v>
      </c>
      <c r="K463">
        <v>45000</v>
      </c>
      <c r="L463">
        <v>2646100</v>
      </c>
      <c r="M463">
        <v>0.1</v>
      </c>
      <c r="N463">
        <v>0</v>
      </c>
      <c r="O463">
        <v>0.284461</v>
      </c>
      <c r="P463">
        <v>0</v>
      </c>
      <c r="Q463">
        <v>0</v>
      </c>
      <c r="R463">
        <f>H463 - G463 - I463 - P463</f>
        <v>0</v>
      </c>
      <c r="S463">
        <f>ROUND(Q463 - R463,4)</f>
        <v>0</v>
      </c>
    </row>
    <row r="464" spans="1:19">
      <c r="A464" t="s">
        <v>357</v>
      </c>
      <c r="B464" t="s">
        <v>19</v>
      </c>
      <c r="C464">
        <v>414759</v>
      </c>
      <c r="D464">
        <v>415478</v>
      </c>
      <c r="E464" t="s">
        <v>146</v>
      </c>
      <c r="F464" t="s">
        <v>141</v>
      </c>
    </row>
    <row r="465" spans="1:19">
      <c r="A465" t="s">
        <v>357</v>
      </c>
      <c r="B465" t="s">
        <v>19</v>
      </c>
      <c r="C465" t="s">
        <v>358</v>
      </c>
      <c r="D465" t="s">
        <v>359</v>
      </c>
      <c r="E465" t="s">
        <v>139</v>
      </c>
      <c r="F465" t="s">
        <v>23</v>
      </c>
      <c r="G465">
        <v>18830015.30767196</v>
      </c>
      <c r="H465">
        <v>18831034.51246703</v>
      </c>
      <c r="I465">
        <v>0</v>
      </c>
      <c r="J465">
        <v>1000000</v>
      </c>
      <c r="K465">
        <v>500000</v>
      </c>
      <c r="L465">
        <v>2646100</v>
      </c>
      <c r="M465">
        <v>0.1</v>
      </c>
      <c r="N465">
        <v>360</v>
      </c>
      <c r="O465">
        <v>2.831124</v>
      </c>
      <c r="P465">
        <v>0</v>
      </c>
      <c r="Q465">
        <v>1019.20464</v>
      </c>
      <c r="R465">
        <f>H465 - G465 - I465 - P465</f>
        <v>0</v>
      </c>
      <c r="S465">
        <f>ROUND(Q465 - R465,4)</f>
        <v>0</v>
      </c>
    </row>
    <row r="466" spans="1:19">
      <c r="A466" t="s">
        <v>357</v>
      </c>
      <c r="B466" t="s">
        <v>19</v>
      </c>
      <c r="C466">
        <v>414759</v>
      </c>
      <c r="D466">
        <v>415478</v>
      </c>
      <c r="E466" t="s">
        <v>140</v>
      </c>
      <c r="F466" t="s">
        <v>141</v>
      </c>
      <c r="G466">
        <v>141436.5532693605</v>
      </c>
      <c r="H466">
        <v>141873.355324388</v>
      </c>
      <c r="I466">
        <v>0</v>
      </c>
      <c r="K466">
        <v>500000</v>
      </c>
      <c r="L466">
        <v>2646100</v>
      </c>
      <c r="M466">
        <v>0.1</v>
      </c>
      <c r="N466">
        <v>360</v>
      </c>
      <c r="O466">
        <v>1.213339</v>
      </c>
      <c r="P466">
        <v>0</v>
      </c>
      <c r="Q466">
        <v>436.80204</v>
      </c>
      <c r="R466">
        <f>H466 - G466 - I466 - P466</f>
        <v>0</v>
      </c>
      <c r="S466">
        <f>ROUND(Q466 - R466,4)</f>
        <v>0</v>
      </c>
    </row>
    <row r="467" spans="1:19">
      <c r="A467" t="s">
        <v>360</v>
      </c>
      <c r="B467" t="s">
        <v>19</v>
      </c>
      <c r="C467" t="s">
        <v>361</v>
      </c>
      <c r="D467" t="s">
        <v>362</v>
      </c>
      <c r="E467" t="s">
        <v>22</v>
      </c>
      <c r="F467" t="s">
        <v>23</v>
      </c>
      <c r="G467">
        <v>278558648.375052</v>
      </c>
      <c r="H467">
        <v>278559619.0559921</v>
      </c>
      <c r="I467">
        <v>0</v>
      </c>
      <c r="J467">
        <v>1000000</v>
      </c>
      <c r="K467">
        <v>100</v>
      </c>
      <c r="L467">
        <v>2646100</v>
      </c>
      <c r="M467">
        <v>0.1</v>
      </c>
      <c r="N467">
        <v>360</v>
      </c>
      <c r="O467">
        <v>2.696336</v>
      </c>
      <c r="P467">
        <v>0</v>
      </c>
      <c r="Q467">
        <v>970.68096</v>
      </c>
      <c r="R467">
        <f>H467 - G467 - I467 - P467</f>
        <v>0</v>
      </c>
      <c r="S467">
        <f>ROUND(Q467 - R467,4)</f>
        <v>0</v>
      </c>
    </row>
    <row r="468" spans="1:19">
      <c r="A468" t="s">
        <v>360</v>
      </c>
      <c r="B468" t="s">
        <v>19</v>
      </c>
      <c r="C468">
        <v>415479</v>
      </c>
      <c r="D468">
        <v>416198</v>
      </c>
      <c r="E468" t="s">
        <v>293</v>
      </c>
      <c r="F468" t="s">
        <v>141</v>
      </c>
      <c r="G468">
        <v>901.9310419948382</v>
      </c>
      <c r="H468">
        <v>902.0184024058436</v>
      </c>
      <c r="I468">
        <v>0</v>
      </c>
      <c r="K468">
        <v>100</v>
      </c>
      <c r="L468">
        <v>2646100</v>
      </c>
      <c r="M468">
        <v>0.1</v>
      </c>
      <c r="N468">
        <v>360</v>
      </c>
      <c r="O468">
        <v>0.000243</v>
      </c>
      <c r="P468">
        <v>0</v>
      </c>
      <c r="Q468">
        <v>0.08748</v>
      </c>
      <c r="R468">
        <f>H468 - G468 - I468 - P468</f>
        <v>0</v>
      </c>
      <c r="S468">
        <f>ROUND(Q468 - R468,4)</f>
        <v>0</v>
      </c>
    </row>
    <row r="469" spans="1:19">
      <c r="A469" t="s">
        <v>360</v>
      </c>
      <c r="B469" t="s">
        <v>19</v>
      </c>
      <c r="C469" t="s">
        <v>361</v>
      </c>
      <c r="D469" t="s">
        <v>362</v>
      </c>
      <c r="E469" t="s">
        <v>145</v>
      </c>
      <c r="F469" t="s">
        <v>23</v>
      </c>
      <c r="I469">
        <v>0</v>
      </c>
      <c r="J469">
        <v>101000</v>
      </c>
      <c r="K469">
        <v>45000</v>
      </c>
      <c r="L469">
        <v>2646100</v>
      </c>
      <c r="M469">
        <v>0.1</v>
      </c>
      <c r="N469">
        <v>0</v>
      </c>
      <c r="O469">
        <v>0.284461</v>
      </c>
      <c r="P469">
        <v>0</v>
      </c>
      <c r="Q469">
        <v>0</v>
      </c>
      <c r="R469">
        <f>H469 - G469 - I469 - P469</f>
        <v>0</v>
      </c>
      <c r="S469">
        <f>ROUND(Q469 - R469,4)</f>
        <v>0</v>
      </c>
    </row>
    <row r="470" spans="1:19">
      <c r="A470" t="s">
        <v>360</v>
      </c>
      <c r="B470" t="s">
        <v>19</v>
      </c>
      <c r="C470">
        <v>415479</v>
      </c>
      <c r="D470">
        <v>416198</v>
      </c>
      <c r="E470" t="s">
        <v>146</v>
      </c>
      <c r="F470" t="s">
        <v>141</v>
      </c>
    </row>
    <row r="471" spans="1:19">
      <c r="A471" t="s">
        <v>360</v>
      </c>
      <c r="B471" t="s">
        <v>19</v>
      </c>
      <c r="C471" t="s">
        <v>361</v>
      </c>
      <c r="D471" t="s">
        <v>362</v>
      </c>
      <c r="E471" t="s">
        <v>139</v>
      </c>
      <c r="F471" t="s">
        <v>23</v>
      </c>
      <c r="G471">
        <v>18831034.51246703</v>
      </c>
      <c r="H471">
        <v>18832053.71726209</v>
      </c>
      <c r="I471">
        <v>0</v>
      </c>
      <c r="J471">
        <v>1000000</v>
      </c>
      <c r="K471">
        <v>500000</v>
      </c>
      <c r="L471">
        <v>2646100</v>
      </c>
      <c r="M471">
        <v>0.1</v>
      </c>
      <c r="N471">
        <v>360</v>
      </c>
      <c r="O471">
        <v>2.831124</v>
      </c>
      <c r="P471">
        <v>0</v>
      </c>
      <c r="Q471">
        <v>1019.20464</v>
      </c>
      <c r="R471">
        <f>H471 - G471 - I471 - P471</f>
        <v>0</v>
      </c>
      <c r="S471">
        <f>ROUND(Q471 - R471,4)</f>
        <v>0</v>
      </c>
    </row>
    <row r="472" spans="1:19">
      <c r="A472" t="s">
        <v>360</v>
      </c>
      <c r="B472" t="s">
        <v>19</v>
      </c>
      <c r="C472">
        <v>415479</v>
      </c>
      <c r="D472">
        <v>416198</v>
      </c>
      <c r="E472" t="s">
        <v>140</v>
      </c>
      <c r="F472" t="s">
        <v>141</v>
      </c>
      <c r="G472">
        <v>141873.355324388</v>
      </c>
      <c r="H472">
        <v>142310.1573794155</v>
      </c>
      <c r="I472">
        <v>0</v>
      </c>
      <c r="K472">
        <v>500000</v>
      </c>
      <c r="L472">
        <v>2646100</v>
      </c>
      <c r="M472">
        <v>0.1</v>
      </c>
      <c r="N472">
        <v>360</v>
      </c>
      <c r="O472">
        <v>1.213339</v>
      </c>
      <c r="P472">
        <v>0</v>
      </c>
      <c r="Q472">
        <v>436.80204</v>
      </c>
      <c r="R472">
        <f>H472 - G472 - I472 - P472</f>
        <v>0</v>
      </c>
      <c r="S472">
        <f>ROUND(Q472 - R472,4)</f>
        <v>0</v>
      </c>
    </row>
    <row r="473" spans="1:19">
      <c r="A473" t="s">
        <v>363</v>
      </c>
      <c r="B473" t="s">
        <v>19</v>
      </c>
      <c r="C473" t="s">
        <v>364</v>
      </c>
      <c r="D473" t="s">
        <v>365</v>
      </c>
      <c r="E473" t="s">
        <v>22</v>
      </c>
      <c r="F473" t="s">
        <v>23</v>
      </c>
      <c r="G473">
        <v>278559619.0559921</v>
      </c>
      <c r="H473">
        <v>278560589.7369322</v>
      </c>
      <c r="I473">
        <v>0</v>
      </c>
      <c r="J473">
        <v>1000000</v>
      </c>
      <c r="K473">
        <v>100</v>
      </c>
      <c r="L473">
        <v>2646100</v>
      </c>
      <c r="M473">
        <v>0.1</v>
      </c>
      <c r="N473">
        <v>360</v>
      </c>
      <c r="O473">
        <v>2.696336</v>
      </c>
      <c r="P473">
        <v>0</v>
      </c>
      <c r="Q473">
        <v>970.68096</v>
      </c>
      <c r="R473">
        <f>H473 - G473 - I473 - P473</f>
        <v>0</v>
      </c>
      <c r="S473">
        <f>ROUND(Q473 - R473,4)</f>
        <v>0</v>
      </c>
    </row>
    <row r="474" spans="1:19">
      <c r="A474" t="s">
        <v>363</v>
      </c>
      <c r="B474" t="s">
        <v>19</v>
      </c>
      <c r="C474">
        <v>416199</v>
      </c>
      <c r="D474">
        <v>416918</v>
      </c>
      <c r="E474" t="s">
        <v>293</v>
      </c>
      <c r="F474" t="s">
        <v>141</v>
      </c>
      <c r="G474">
        <v>902.0184024058436</v>
      </c>
      <c r="H474">
        <v>902.1057628168492</v>
      </c>
      <c r="I474">
        <v>0</v>
      </c>
      <c r="K474">
        <v>100</v>
      </c>
      <c r="L474">
        <v>2646100</v>
      </c>
      <c r="M474">
        <v>0.1</v>
      </c>
      <c r="N474">
        <v>360</v>
      </c>
      <c r="O474">
        <v>0.000243</v>
      </c>
      <c r="P474">
        <v>0</v>
      </c>
      <c r="Q474">
        <v>0.08748</v>
      </c>
      <c r="R474">
        <f>H474 - G474 - I474 - P474</f>
        <v>0</v>
      </c>
      <c r="S474">
        <f>ROUND(Q474 - R474,4)</f>
        <v>0</v>
      </c>
    </row>
    <row r="475" spans="1:19">
      <c r="A475" t="s">
        <v>363</v>
      </c>
      <c r="B475" t="s">
        <v>19</v>
      </c>
      <c r="C475" t="s">
        <v>364</v>
      </c>
      <c r="D475" t="s">
        <v>365</v>
      </c>
      <c r="E475" t="s">
        <v>145</v>
      </c>
      <c r="F475" t="s">
        <v>23</v>
      </c>
      <c r="I475">
        <v>0</v>
      </c>
      <c r="J475">
        <v>101000</v>
      </c>
      <c r="K475">
        <v>45000</v>
      </c>
      <c r="L475">
        <v>2646100</v>
      </c>
      <c r="M475">
        <v>0.1</v>
      </c>
      <c r="N475">
        <v>0</v>
      </c>
      <c r="O475">
        <v>0.284461</v>
      </c>
      <c r="P475">
        <v>0</v>
      </c>
      <c r="Q475">
        <v>0</v>
      </c>
      <c r="R475">
        <f>H475 - G475 - I475 - P475</f>
        <v>0</v>
      </c>
      <c r="S475">
        <f>ROUND(Q475 - R475,4)</f>
        <v>0</v>
      </c>
    </row>
    <row r="476" spans="1:19">
      <c r="A476" t="s">
        <v>363</v>
      </c>
      <c r="B476" t="s">
        <v>19</v>
      </c>
      <c r="C476">
        <v>416199</v>
      </c>
      <c r="D476">
        <v>416918</v>
      </c>
      <c r="E476" t="s">
        <v>146</v>
      </c>
      <c r="F476" t="s">
        <v>141</v>
      </c>
    </row>
    <row r="477" spans="1:19">
      <c r="A477" t="s">
        <v>363</v>
      </c>
      <c r="B477" t="s">
        <v>19</v>
      </c>
      <c r="C477" t="s">
        <v>364</v>
      </c>
      <c r="D477" t="s">
        <v>365</v>
      </c>
      <c r="E477" t="s">
        <v>139</v>
      </c>
      <c r="F477" t="s">
        <v>23</v>
      </c>
      <c r="G477">
        <v>18832053.71726209</v>
      </c>
      <c r="H477">
        <v>18833072.92205716</v>
      </c>
      <c r="I477">
        <v>0</v>
      </c>
      <c r="J477">
        <v>1000000</v>
      </c>
      <c r="K477">
        <v>500000</v>
      </c>
      <c r="L477">
        <v>2646100</v>
      </c>
      <c r="M477">
        <v>0.1</v>
      </c>
      <c r="N477">
        <v>360</v>
      </c>
      <c r="O477">
        <v>2.831124</v>
      </c>
      <c r="P477">
        <v>0</v>
      </c>
      <c r="Q477">
        <v>1019.20464</v>
      </c>
      <c r="R477">
        <f>H477 - G477 - I477 - P477</f>
        <v>0</v>
      </c>
      <c r="S477">
        <f>ROUND(Q477 - R477,4)</f>
        <v>0</v>
      </c>
    </row>
    <row r="478" spans="1:19">
      <c r="A478" t="s">
        <v>363</v>
      </c>
      <c r="B478" t="s">
        <v>19</v>
      </c>
      <c r="C478">
        <v>416199</v>
      </c>
      <c r="D478">
        <v>416918</v>
      </c>
      <c r="E478" t="s">
        <v>140</v>
      </c>
      <c r="F478" t="s">
        <v>141</v>
      </c>
      <c r="G478">
        <v>142310.1573794155</v>
      </c>
      <c r="H478">
        <v>142746.959434443</v>
      </c>
      <c r="I478">
        <v>0</v>
      </c>
      <c r="K478">
        <v>500000</v>
      </c>
      <c r="L478">
        <v>2646100</v>
      </c>
      <c r="M478">
        <v>0.1</v>
      </c>
      <c r="N478">
        <v>360</v>
      </c>
      <c r="O478">
        <v>1.213339</v>
      </c>
      <c r="P478">
        <v>0</v>
      </c>
      <c r="Q478">
        <v>436.80204</v>
      </c>
      <c r="R478">
        <f>H478 - G478 - I478 - P478</f>
        <v>0</v>
      </c>
      <c r="S478">
        <f>ROUND(Q478 - R478,4)</f>
        <v>0</v>
      </c>
    </row>
    <row r="479" spans="1:19">
      <c r="A479" t="s">
        <v>366</v>
      </c>
      <c r="B479" t="s">
        <v>19</v>
      </c>
      <c r="C479" t="s">
        <v>367</v>
      </c>
      <c r="D479" t="s">
        <v>368</v>
      </c>
      <c r="E479" t="s">
        <v>22</v>
      </c>
      <c r="F479" t="s">
        <v>23</v>
      </c>
      <c r="G479">
        <v>278560589.7369322</v>
      </c>
      <c r="H479">
        <v>278561560.4178724</v>
      </c>
      <c r="I479">
        <v>0</v>
      </c>
      <c r="J479">
        <v>1000000</v>
      </c>
      <c r="K479">
        <v>100</v>
      </c>
      <c r="L479">
        <v>2646100</v>
      </c>
      <c r="M479">
        <v>0.1</v>
      </c>
      <c r="N479">
        <v>360</v>
      </c>
      <c r="O479">
        <v>2.696336</v>
      </c>
      <c r="P479">
        <v>0</v>
      </c>
      <c r="Q479">
        <v>970.68096</v>
      </c>
      <c r="R479">
        <f>H479 - G479 - I479 - P479</f>
        <v>0</v>
      </c>
      <c r="S479">
        <f>ROUND(Q479 - R479,4)</f>
        <v>0</v>
      </c>
    </row>
    <row r="480" spans="1:19">
      <c r="A480" t="s">
        <v>366</v>
      </c>
      <c r="B480" t="s">
        <v>19</v>
      </c>
      <c r="C480">
        <v>416919</v>
      </c>
      <c r="D480">
        <v>417638</v>
      </c>
      <c r="E480" t="s">
        <v>293</v>
      </c>
      <c r="F480" t="s">
        <v>141</v>
      </c>
      <c r="G480">
        <v>902.1057628168492</v>
      </c>
      <c r="H480">
        <v>902.1931232278547</v>
      </c>
      <c r="I480">
        <v>0</v>
      </c>
      <c r="K480">
        <v>100</v>
      </c>
      <c r="L480">
        <v>2646100</v>
      </c>
      <c r="M480">
        <v>0.1</v>
      </c>
      <c r="N480">
        <v>360</v>
      </c>
      <c r="O480">
        <v>0.000243</v>
      </c>
      <c r="P480">
        <v>0</v>
      </c>
      <c r="Q480">
        <v>0.08748</v>
      </c>
      <c r="R480">
        <f>H480 - G480 - I480 - P480</f>
        <v>0</v>
      </c>
      <c r="S480">
        <f>ROUND(Q480 - R480,4)</f>
        <v>0</v>
      </c>
    </row>
    <row r="481" spans="1:19">
      <c r="A481" t="s">
        <v>366</v>
      </c>
      <c r="B481" t="s">
        <v>19</v>
      </c>
      <c r="C481" t="s">
        <v>367</v>
      </c>
      <c r="D481" t="s">
        <v>368</v>
      </c>
      <c r="E481" t="s">
        <v>145</v>
      </c>
      <c r="F481" t="s">
        <v>23</v>
      </c>
      <c r="I481">
        <v>0</v>
      </c>
      <c r="J481">
        <v>101000</v>
      </c>
      <c r="K481">
        <v>45000</v>
      </c>
      <c r="L481">
        <v>2646100</v>
      </c>
      <c r="M481">
        <v>0.1</v>
      </c>
      <c r="N481">
        <v>0</v>
      </c>
      <c r="O481">
        <v>0.284461</v>
      </c>
      <c r="P481">
        <v>0</v>
      </c>
      <c r="Q481">
        <v>0</v>
      </c>
      <c r="R481">
        <f>H481 - G481 - I481 - P481</f>
        <v>0</v>
      </c>
      <c r="S481">
        <f>ROUND(Q481 - R481,4)</f>
        <v>0</v>
      </c>
    </row>
    <row r="482" spans="1:19">
      <c r="A482" t="s">
        <v>366</v>
      </c>
      <c r="B482" t="s">
        <v>19</v>
      </c>
      <c r="C482">
        <v>416919</v>
      </c>
      <c r="D482">
        <v>417638</v>
      </c>
      <c r="E482" t="s">
        <v>146</v>
      </c>
      <c r="F482" t="s">
        <v>141</v>
      </c>
    </row>
    <row r="483" spans="1:19">
      <c r="A483" t="s">
        <v>366</v>
      </c>
      <c r="B483" t="s">
        <v>19</v>
      </c>
      <c r="C483" t="s">
        <v>367</v>
      </c>
      <c r="D483" t="s">
        <v>368</v>
      </c>
      <c r="E483" t="s">
        <v>139</v>
      </c>
      <c r="F483" t="s">
        <v>23</v>
      </c>
      <c r="G483">
        <v>18833072.92205716</v>
      </c>
      <c r="H483">
        <v>18834092.12685222</v>
      </c>
      <c r="I483">
        <v>0</v>
      </c>
      <c r="J483">
        <v>1000000</v>
      </c>
      <c r="K483">
        <v>500000</v>
      </c>
      <c r="L483">
        <v>2646100</v>
      </c>
      <c r="M483">
        <v>0.1</v>
      </c>
      <c r="N483">
        <v>360</v>
      </c>
      <c r="O483">
        <v>2.831124</v>
      </c>
      <c r="P483">
        <v>0</v>
      </c>
      <c r="Q483">
        <v>1019.20464</v>
      </c>
      <c r="R483">
        <f>H483 - G483 - I483 - P483</f>
        <v>0</v>
      </c>
      <c r="S483">
        <f>ROUND(Q483 - R483,4)</f>
        <v>0</v>
      </c>
    </row>
    <row r="484" spans="1:19">
      <c r="A484" t="s">
        <v>366</v>
      </c>
      <c r="B484" t="s">
        <v>19</v>
      </c>
      <c r="C484">
        <v>416919</v>
      </c>
      <c r="D484">
        <v>417638</v>
      </c>
      <c r="E484" t="s">
        <v>140</v>
      </c>
      <c r="F484" t="s">
        <v>141</v>
      </c>
      <c r="G484">
        <v>142746.959434443</v>
      </c>
      <c r="H484">
        <v>143183.7614894705</v>
      </c>
      <c r="I484">
        <v>0</v>
      </c>
      <c r="K484">
        <v>500000</v>
      </c>
      <c r="L484">
        <v>2646100</v>
      </c>
      <c r="M484">
        <v>0.1</v>
      </c>
      <c r="N484">
        <v>360</v>
      </c>
      <c r="O484">
        <v>1.213339</v>
      </c>
      <c r="P484">
        <v>0</v>
      </c>
      <c r="Q484">
        <v>436.80204</v>
      </c>
      <c r="R484">
        <f>H484 - G484 - I484 - P484</f>
        <v>0</v>
      </c>
      <c r="S484">
        <f>ROUND(Q484 - R484,4)</f>
        <v>0</v>
      </c>
    </row>
    <row r="485" spans="1:19">
      <c r="A485" t="s">
        <v>369</v>
      </c>
      <c r="B485" t="s">
        <v>19</v>
      </c>
      <c r="C485" t="s">
        <v>370</v>
      </c>
      <c r="D485" t="s">
        <v>371</v>
      </c>
      <c r="E485" t="s">
        <v>22</v>
      </c>
      <c r="F485" t="s">
        <v>23</v>
      </c>
      <c r="G485">
        <v>278561560.4178724</v>
      </c>
      <c r="H485">
        <v>278562531.0988125</v>
      </c>
      <c r="I485">
        <v>0</v>
      </c>
      <c r="J485">
        <v>1000000</v>
      </c>
      <c r="K485">
        <v>100</v>
      </c>
      <c r="L485">
        <v>2646100</v>
      </c>
      <c r="M485">
        <v>0.1</v>
      </c>
      <c r="N485">
        <v>360</v>
      </c>
      <c r="O485">
        <v>2.696336</v>
      </c>
      <c r="P485">
        <v>0</v>
      </c>
      <c r="Q485">
        <v>970.68096</v>
      </c>
      <c r="R485">
        <f>H485 - G485 - I485 - P485</f>
        <v>0</v>
      </c>
      <c r="S485">
        <f>ROUND(Q485 - R485,4)</f>
        <v>0</v>
      </c>
    </row>
    <row r="486" spans="1:19">
      <c r="A486" t="s">
        <v>369</v>
      </c>
      <c r="B486" t="s">
        <v>19</v>
      </c>
      <c r="C486">
        <v>417639</v>
      </c>
      <c r="D486">
        <v>418358</v>
      </c>
      <c r="E486" t="s">
        <v>293</v>
      </c>
      <c r="F486" t="s">
        <v>141</v>
      </c>
      <c r="G486">
        <v>902.1931232278547</v>
      </c>
      <c r="H486">
        <v>902.2804836388601</v>
      </c>
      <c r="I486">
        <v>0</v>
      </c>
      <c r="K486">
        <v>100</v>
      </c>
      <c r="L486">
        <v>2646100</v>
      </c>
      <c r="M486">
        <v>0.1</v>
      </c>
      <c r="N486">
        <v>360</v>
      </c>
      <c r="O486">
        <v>0.000243</v>
      </c>
      <c r="P486">
        <v>0</v>
      </c>
      <c r="Q486">
        <v>0.08748</v>
      </c>
      <c r="R486">
        <f>H486 - G486 - I486 - P486</f>
        <v>0</v>
      </c>
      <c r="S486">
        <f>ROUND(Q486 - R486,4)</f>
        <v>0</v>
      </c>
    </row>
    <row r="487" spans="1:19">
      <c r="A487" t="s">
        <v>369</v>
      </c>
      <c r="B487" t="s">
        <v>19</v>
      </c>
      <c r="C487" t="s">
        <v>370</v>
      </c>
      <c r="D487" t="s">
        <v>371</v>
      </c>
      <c r="E487" t="s">
        <v>145</v>
      </c>
      <c r="F487" t="s">
        <v>23</v>
      </c>
      <c r="I487">
        <v>0</v>
      </c>
      <c r="J487">
        <v>101000</v>
      </c>
      <c r="K487">
        <v>45000</v>
      </c>
      <c r="L487">
        <v>2646100</v>
      </c>
      <c r="M487">
        <v>0.1</v>
      </c>
      <c r="N487">
        <v>0</v>
      </c>
      <c r="O487">
        <v>0.284461</v>
      </c>
      <c r="P487">
        <v>0</v>
      </c>
      <c r="Q487">
        <v>0</v>
      </c>
      <c r="R487">
        <f>H487 - G487 - I487 - P487</f>
        <v>0</v>
      </c>
      <c r="S487">
        <f>ROUND(Q487 - R487,4)</f>
        <v>0</v>
      </c>
    </row>
    <row r="488" spans="1:19">
      <c r="A488" t="s">
        <v>369</v>
      </c>
      <c r="B488" t="s">
        <v>19</v>
      </c>
      <c r="C488">
        <v>417639</v>
      </c>
      <c r="D488">
        <v>418358</v>
      </c>
      <c r="E488" t="s">
        <v>146</v>
      </c>
      <c r="F488" t="s">
        <v>141</v>
      </c>
    </row>
    <row r="489" spans="1:19">
      <c r="A489" t="s">
        <v>369</v>
      </c>
      <c r="B489" t="s">
        <v>19</v>
      </c>
      <c r="C489" t="s">
        <v>370</v>
      </c>
      <c r="D489" t="s">
        <v>371</v>
      </c>
      <c r="E489" t="s">
        <v>139</v>
      </c>
      <c r="F489" t="s">
        <v>23</v>
      </c>
      <c r="G489">
        <v>18834092.12685222</v>
      </c>
      <c r="H489">
        <v>18835111.33164728</v>
      </c>
      <c r="I489">
        <v>0</v>
      </c>
      <c r="J489">
        <v>1000000</v>
      </c>
      <c r="K489">
        <v>500000</v>
      </c>
      <c r="L489">
        <v>2646100</v>
      </c>
      <c r="M489">
        <v>0.1</v>
      </c>
      <c r="N489">
        <v>360</v>
      </c>
      <c r="O489">
        <v>2.831124</v>
      </c>
      <c r="P489">
        <v>0</v>
      </c>
      <c r="Q489">
        <v>1019.20464</v>
      </c>
      <c r="R489">
        <f>H489 - G489 - I489 - P489</f>
        <v>0</v>
      </c>
      <c r="S489">
        <f>ROUND(Q489 - R489,4)</f>
        <v>0</v>
      </c>
    </row>
    <row r="490" spans="1:19">
      <c r="A490" t="s">
        <v>369</v>
      </c>
      <c r="B490" t="s">
        <v>19</v>
      </c>
      <c r="C490">
        <v>417639</v>
      </c>
      <c r="D490">
        <v>418358</v>
      </c>
      <c r="E490" t="s">
        <v>140</v>
      </c>
      <c r="F490" t="s">
        <v>141</v>
      </c>
      <c r="G490">
        <v>143183.7614894705</v>
      </c>
      <c r="H490">
        <v>143620.5635444979</v>
      </c>
      <c r="I490">
        <v>0</v>
      </c>
      <c r="K490">
        <v>500000</v>
      </c>
      <c r="L490">
        <v>2646100</v>
      </c>
      <c r="M490">
        <v>0.1</v>
      </c>
      <c r="N490">
        <v>360</v>
      </c>
      <c r="O490">
        <v>1.213339</v>
      </c>
      <c r="P490">
        <v>0</v>
      </c>
      <c r="Q490">
        <v>436.80204</v>
      </c>
      <c r="R490">
        <f>H490 - G490 - I490 - P490</f>
        <v>0</v>
      </c>
      <c r="S490">
        <f>ROUND(Q490 - R490,4)</f>
        <v>0</v>
      </c>
    </row>
    <row r="491" spans="1:19">
      <c r="A491" t="s">
        <v>372</v>
      </c>
      <c r="B491" t="s">
        <v>19</v>
      </c>
      <c r="C491" t="s">
        <v>373</v>
      </c>
      <c r="D491" t="s">
        <v>374</v>
      </c>
      <c r="E491" t="s">
        <v>22</v>
      </c>
      <c r="F491" t="s">
        <v>23</v>
      </c>
      <c r="G491">
        <v>278562531.0988125</v>
      </c>
      <c r="H491">
        <v>278563501.7797526</v>
      </c>
      <c r="I491">
        <v>0</v>
      </c>
      <c r="J491">
        <v>1000000</v>
      </c>
      <c r="K491">
        <v>100</v>
      </c>
      <c r="L491">
        <v>2646100</v>
      </c>
      <c r="M491">
        <v>0.1</v>
      </c>
      <c r="N491">
        <v>360</v>
      </c>
      <c r="O491">
        <v>2.696336</v>
      </c>
      <c r="P491">
        <v>0</v>
      </c>
      <c r="Q491">
        <v>970.68096</v>
      </c>
      <c r="R491">
        <f>H491 - G491 - I491 - P491</f>
        <v>0</v>
      </c>
      <c r="S491">
        <f>ROUND(Q491 - R491,4)</f>
        <v>0</v>
      </c>
    </row>
    <row r="492" spans="1:19">
      <c r="A492" t="s">
        <v>372</v>
      </c>
      <c r="B492" t="s">
        <v>19</v>
      </c>
      <c r="C492">
        <v>418359</v>
      </c>
      <c r="D492">
        <v>419078</v>
      </c>
      <c r="E492" t="s">
        <v>293</v>
      </c>
      <c r="F492" t="s">
        <v>141</v>
      </c>
      <c r="G492">
        <v>902.2804836388601</v>
      </c>
      <c r="H492">
        <v>902.3678440498657</v>
      </c>
      <c r="I492">
        <v>0</v>
      </c>
      <c r="K492">
        <v>100</v>
      </c>
      <c r="L492">
        <v>2646100</v>
      </c>
      <c r="M492">
        <v>0.1</v>
      </c>
      <c r="N492">
        <v>360</v>
      </c>
      <c r="O492">
        <v>0.000243</v>
      </c>
      <c r="P492">
        <v>0</v>
      </c>
      <c r="Q492">
        <v>0.08748</v>
      </c>
      <c r="R492">
        <f>H492 - G492 - I492 - P492</f>
        <v>0</v>
      </c>
      <c r="S492">
        <f>ROUND(Q492 - R492,4)</f>
        <v>0</v>
      </c>
    </row>
    <row r="493" spans="1:19">
      <c r="A493" t="s">
        <v>372</v>
      </c>
      <c r="B493" t="s">
        <v>19</v>
      </c>
      <c r="C493" t="s">
        <v>373</v>
      </c>
      <c r="D493" t="s">
        <v>374</v>
      </c>
      <c r="E493" t="s">
        <v>145</v>
      </c>
      <c r="F493" t="s">
        <v>23</v>
      </c>
      <c r="I493">
        <v>0</v>
      </c>
      <c r="J493">
        <v>101000</v>
      </c>
      <c r="K493">
        <v>45000</v>
      </c>
      <c r="L493">
        <v>2646100</v>
      </c>
      <c r="M493">
        <v>0.1</v>
      </c>
      <c r="N493">
        <v>0</v>
      </c>
      <c r="O493">
        <v>0.284461</v>
      </c>
      <c r="P493">
        <v>0</v>
      </c>
      <c r="Q493">
        <v>0</v>
      </c>
      <c r="R493">
        <f>H493 - G493 - I493 - P493</f>
        <v>0</v>
      </c>
      <c r="S493">
        <f>ROUND(Q493 - R493,4)</f>
        <v>0</v>
      </c>
    </row>
    <row r="494" spans="1:19">
      <c r="A494" t="s">
        <v>372</v>
      </c>
      <c r="B494" t="s">
        <v>19</v>
      </c>
      <c r="C494">
        <v>418359</v>
      </c>
      <c r="D494">
        <v>419078</v>
      </c>
      <c r="E494" t="s">
        <v>146</v>
      </c>
      <c r="F494" t="s">
        <v>141</v>
      </c>
    </row>
    <row r="495" spans="1:19">
      <c r="A495" t="s">
        <v>372</v>
      </c>
      <c r="B495" t="s">
        <v>19</v>
      </c>
      <c r="C495" t="s">
        <v>373</v>
      </c>
      <c r="D495" t="s">
        <v>374</v>
      </c>
      <c r="E495" t="s">
        <v>139</v>
      </c>
      <c r="F495" t="s">
        <v>23</v>
      </c>
      <c r="G495">
        <v>18835111.33164728</v>
      </c>
      <c r="H495">
        <v>18836130.53644235</v>
      </c>
      <c r="I495">
        <v>0</v>
      </c>
      <c r="J495">
        <v>1000000</v>
      </c>
      <c r="K495">
        <v>500000</v>
      </c>
      <c r="L495">
        <v>2646100</v>
      </c>
      <c r="M495">
        <v>0.1</v>
      </c>
      <c r="N495">
        <v>360</v>
      </c>
      <c r="O495">
        <v>2.831124</v>
      </c>
      <c r="P495">
        <v>0</v>
      </c>
      <c r="Q495">
        <v>1019.20464</v>
      </c>
      <c r="R495">
        <f>H495 - G495 - I495 - P495</f>
        <v>0</v>
      </c>
      <c r="S495">
        <f>ROUND(Q495 - R495,4)</f>
        <v>0</v>
      </c>
    </row>
    <row r="496" spans="1:19">
      <c r="A496" t="s">
        <v>372</v>
      </c>
      <c r="B496" t="s">
        <v>19</v>
      </c>
      <c r="C496">
        <v>418359</v>
      </c>
      <c r="D496">
        <v>419078</v>
      </c>
      <c r="E496" t="s">
        <v>140</v>
      </c>
      <c r="F496" t="s">
        <v>141</v>
      </c>
      <c r="G496">
        <v>143620.5635444979</v>
      </c>
      <c r="H496">
        <v>144057.3655995254</v>
      </c>
      <c r="I496">
        <v>0</v>
      </c>
      <c r="K496">
        <v>500000</v>
      </c>
      <c r="L496">
        <v>2646100</v>
      </c>
      <c r="M496">
        <v>0.1</v>
      </c>
      <c r="N496">
        <v>360</v>
      </c>
      <c r="O496">
        <v>1.213339</v>
      </c>
      <c r="P496">
        <v>0</v>
      </c>
      <c r="Q496">
        <v>436.80204</v>
      </c>
      <c r="R496">
        <f>H496 - G496 - I496 - P496</f>
        <v>0</v>
      </c>
      <c r="S496">
        <f>ROUND(Q496 - R496,4)</f>
        <v>0</v>
      </c>
    </row>
    <row r="497" spans="1:19">
      <c r="A497" t="s">
        <v>375</v>
      </c>
      <c r="B497" t="s">
        <v>19</v>
      </c>
      <c r="C497" t="s">
        <v>376</v>
      </c>
      <c r="D497" t="s">
        <v>377</v>
      </c>
      <c r="E497" t="s">
        <v>22</v>
      </c>
      <c r="F497" t="s">
        <v>23</v>
      </c>
      <c r="G497">
        <v>278563501.7797526</v>
      </c>
      <c r="H497">
        <v>278564472.4606926</v>
      </c>
      <c r="I497">
        <v>0</v>
      </c>
      <c r="J497">
        <v>1000000</v>
      </c>
      <c r="K497">
        <v>100</v>
      </c>
      <c r="L497">
        <v>2646100</v>
      </c>
      <c r="M497">
        <v>0.1</v>
      </c>
      <c r="N497">
        <v>360</v>
      </c>
      <c r="O497">
        <v>2.696336</v>
      </c>
      <c r="P497">
        <v>0</v>
      </c>
      <c r="Q497">
        <v>970.68096</v>
      </c>
      <c r="R497">
        <f>H497 - G497 - I497 - P497</f>
        <v>0</v>
      </c>
      <c r="S497">
        <f>ROUND(Q497 - R497,4)</f>
        <v>0</v>
      </c>
    </row>
    <row r="498" spans="1:19">
      <c r="A498" t="s">
        <v>375</v>
      </c>
      <c r="B498" t="s">
        <v>19</v>
      </c>
      <c r="C498">
        <v>419079</v>
      </c>
      <c r="D498">
        <v>419798</v>
      </c>
      <c r="E498" t="s">
        <v>293</v>
      </c>
      <c r="F498" t="s">
        <v>141</v>
      </c>
      <c r="G498">
        <v>902.3678440498657</v>
      </c>
      <c r="H498">
        <v>902.4552044608712</v>
      </c>
      <c r="I498">
        <v>0</v>
      </c>
      <c r="K498">
        <v>100</v>
      </c>
      <c r="L498">
        <v>2646100</v>
      </c>
      <c r="M498">
        <v>0.1</v>
      </c>
      <c r="N498">
        <v>360</v>
      </c>
      <c r="O498">
        <v>0.000243</v>
      </c>
      <c r="P498">
        <v>0</v>
      </c>
      <c r="Q498">
        <v>0.08748</v>
      </c>
      <c r="R498">
        <f>H498 - G498 - I498 - P498</f>
        <v>0</v>
      </c>
      <c r="S498">
        <f>ROUND(Q498 - R498,4)</f>
        <v>0</v>
      </c>
    </row>
    <row r="499" spans="1:19">
      <c r="A499" t="s">
        <v>375</v>
      </c>
      <c r="B499" t="s">
        <v>19</v>
      </c>
      <c r="C499" t="s">
        <v>376</v>
      </c>
      <c r="D499" t="s">
        <v>377</v>
      </c>
      <c r="E499" t="s">
        <v>145</v>
      </c>
      <c r="F499" t="s">
        <v>23</v>
      </c>
      <c r="I499">
        <v>0</v>
      </c>
      <c r="J499">
        <v>101000</v>
      </c>
      <c r="K499">
        <v>45000</v>
      </c>
      <c r="L499">
        <v>2646100</v>
      </c>
      <c r="M499">
        <v>0.1</v>
      </c>
      <c r="N499">
        <v>0</v>
      </c>
      <c r="O499">
        <v>0.284461</v>
      </c>
      <c r="P499">
        <v>0</v>
      </c>
      <c r="Q499">
        <v>0</v>
      </c>
      <c r="R499">
        <f>H499 - G499 - I499 - P499</f>
        <v>0</v>
      </c>
      <c r="S499">
        <f>ROUND(Q499 - R499,4)</f>
        <v>0</v>
      </c>
    </row>
    <row r="500" spans="1:19">
      <c r="A500" t="s">
        <v>375</v>
      </c>
      <c r="B500" t="s">
        <v>19</v>
      </c>
      <c r="C500">
        <v>419079</v>
      </c>
      <c r="D500">
        <v>419798</v>
      </c>
      <c r="E500" t="s">
        <v>146</v>
      </c>
      <c r="F500" t="s">
        <v>141</v>
      </c>
    </row>
    <row r="501" spans="1:19">
      <c r="A501" t="s">
        <v>375</v>
      </c>
      <c r="B501" t="s">
        <v>19</v>
      </c>
      <c r="C501" t="s">
        <v>376</v>
      </c>
      <c r="D501" t="s">
        <v>377</v>
      </c>
      <c r="E501" t="s">
        <v>139</v>
      </c>
      <c r="F501" t="s">
        <v>23</v>
      </c>
      <c r="G501">
        <v>18836130.53644235</v>
      </c>
      <c r="H501">
        <v>18837149.74123741</v>
      </c>
      <c r="I501">
        <v>0</v>
      </c>
      <c r="J501">
        <v>1000000</v>
      </c>
      <c r="K501">
        <v>500000</v>
      </c>
      <c r="L501">
        <v>2646100</v>
      </c>
      <c r="M501">
        <v>0.1</v>
      </c>
      <c r="N501">
        <v>360</v>
      </c>
      <c r="O501">
        <v>2.831124</v>
      </c>
      <c r="P501">
        <v>0</v>
      </c>
      <c r="Q501">
        <v>1019.20464</v>
      </c>
      <c r="R501">
        <f>H501 - G501 - I501 - P501</f>
        <v>0</v>
      </c>
      <c r="S501">
        <f>ROUND(Q501 - R501,4)</f>
        <v>0</v>
      </c>
    </row>
    <row r="502" spans="1:19">
      <c r="A502" t="s">
        <v>375</v>
      </c>
      <c r="B502" t="s">
        <v>19</v>
      </c>
      <c r="C502">
        <v>419079</v>
      </c>
      <c r="D502">
        <v>419798</v>
      </c>
      <c r="E502" t="s">
        <v>140</v>
      </c>
      <c r="F502" t="s">
        <v>141</v>
      </c>
      <c r="G502">
        <v>144057.3655995254</v>
      </c>
      <c r="H502">
        <v>144494.1676545529</v>
      </c>
      <c r="I502">
        <v>0</v>
      </c>
      <c r="K502">
        <v>500000</v>
      </c>
      <c r="L502">
        <v>2646100</v>
      </c>
      <c r="M502">
        <v>0.1</v>
      </c>
      <c r="N502">
        <v>360</v>
      </c>
      <c r="O502">
        <v>1.213339</v>
      </c>
      <c r="P502">
        <v>0</v>
      </c>
      <c r="Q502">
        <v>436.80204</v>
      </c>
      <c r="R502">
        <f>H502 - G502 - I502 - P502</f>
        <v>0</v>
      </c>
      <c r="S502">
        <f>ROUND(Q502 - R502,4)</f>
        <v>0</v>
      </c>
    </row>
    <row r="503" spans="1:19">
      <c r="A503" t="s">
        <v>378</v>
      </c>
      <c r="B503" t="s">
        <v>19</v>
      </c>
      <c r="C503" t="s">
        <v>379</v>
      </c>
      <c r="D503" t="s">
        <v>380</v>
      </c>
      <c r="E503" t="s">
        <v>22</v>
      </c>
      <c r="F503" t="s">
        <v>23</v>
      </c>
      <c r="G503">
        <v>278564472.4606926</v>
      </c>
      <c r="H503">
        <v>278565443.1416328</v>
      </c>
      <c r="I503">
        <v>0</v>
      </c>
      <c r="J503">
        <v>1000000</v>
      </c>
      <c r="K503">
        <v>100</v>
      </c>
      <c r="L503">
        <v>2646100</v>
      </c>
      <c r="M503">
        <v>0.1</v>
      </c>
      <c r="N503">
        <v>360</v>
      </c>
      <c r="O503">
        <v>2.696336</v>
      </c>
      <c r="P503">
        <v>0</v>
      </c>
      <c r="Q503">
        <v>970.68096</v>
      </c>
      <c r="R503">
        <f>H503 - G503 - I503 - P503</f>
        <v>0</v>
      </c>
      <c r="S503">
        <f>ROUND(Q503 - R503,4)</f>
        <v>0</v>
      </c>
    </row>
    <row r="504" spans="1:19">
      <c r="A504" t="s">
        <v>378</v>
      </c>
      <c r="B504" t="s">
        <v>19</v>
      </c>
      <c r="C504">
        <v>419799</v>
      </c>
      <c r="D504">
        <v>420518</v>
      </c>
      <c r="E504" t="s">
        <v>293</v>
      </c>
      <c r="F504" t="s">
        <v>141</v>
      </c>
      <c r="G504">
        <v>902.4552044608712</v>
      </c>
      <c r="H504">
        <v>902.5425648718766</v>
      </c>
      <c r="I504">
        <v>0</v>
      </c>
      <c r="K504">
        <v>100</v>
      </c>
      <c r="L504">
        <v>2646100</v>
      </c>
      <c r="M504">
        <v>0.1</v>
      </c>
      <c r="N504">
        <v>360</v>
      </c>
      <c r="O504">
        <v>0.000243</v>
      </c>
      <c r="P504">
        <v>0</v>
      </c>
      <c r="Q504">
        <v>0.08748</v>
      </c>
      <c r="R504">
        <f>H504 - G504 - I504 - P504</f>
        <v>0</v>
      </c>
      <c r="S504">
        <f>ROUND(Q504 - R504,4)</f>
        <v>0</v>
      </c>
    </row>
    <row r="505" spans="1:19">
      <c r="A505" t="s">
        <v>378</v>
      </c>
      <c r="B505" t="s">
        <v>19</v>
      </c>
      <c r="C505" t="s">
        <v>379</v>
      </c>
      <c r="D505" t="s">
        <v>380</v>
      </c>
      <c r="E505" t="s">
        <v>145</v>
      </c>
      <c r="F505" t="s">
        <v>23</v>
      </c>
      <c r="I505">
        <v>0</v>
      </c>
      <c r="J505">
        <v>101000</v>
      </c>
      <c r="K505">
        <v>45000</v>
      </c>
      <c r="L505">
        <v>2646100</v>
      </c>
      <c r="M505">
        <v>0.1</v>
      </c>
      <c r="N505">
        <v>0</v>
      </c>
      <c r="O505">
        <v>0.284461</v>
      </c>
      <c r="P505">
        <v>0</v>
      </c>
      <c r="Q505">
        <v>0</v>
      </c>
      <c r="R505">
        <f>H505 - G505 - I505 - P505</f>
        <v>0</v>
      </c>
      <c r="S505">
        <f>ROUND(Q505 - R505,4)</f>
        <v>0</v>
      </c>
    </row>
    <row r="506" spans="1:19">
      <c r="A506" t="s">
        <v>378</v>
      </c>
      <c r="B506" t="s">
        <v>19</v>
      </c>
      <c r="C506">
        <v>419799</v>
      </c>
      <c r="D506">
        <v>420518</v>
      </c>
      <c r="E506" t="s">
        <v>146</v>
      </c>
      <c r="F506" t="s">
        <v>141</v>
      </c>
    </row>
    <row r="507" spans="1:19">
      <c r="A507" t="s">
        <v>378</v>
      </c>
      <c r="B507" t="s">
        <v>19</v>
      </c>
      <c r="C507" t="s">
        <v>379</v>
      </c>
      <c r="D507" t="s">
        <v>380</v>
      </c>
      <c r="E507" t="s">
        <v>139</v>
      </c>
      <c r="F507" t="s">
        <v>23</v>
      </c>
      <c r="G507">
        <v>18837149.74123741</v>
      </c>
      <c r="H507">
        <v>18838168.94603248</v>
      </c>
      <c r="I507">
        <v>0</v>
      </c>
      <c r="J507">
        <v>1000000</v>
      </c>
      <c r="K507">
        <v>500000</v>
      </c>
      <c r="L507">
        <v>2646100</v>
      </c>
      <c r="M507">
        <v>0.1</v>
      </c>
      <c r="N507">
        <v>360</v>
      </c>
      <c r="O507">
        <v>2.831124</v>
      </c>
      <c r="P507">
        <v>0</v>
      </c>
      <c r="Q507">
        <v>1019.20464</v>
      </c>
      <c r="R507">
        <f>H507 - G507 - I507 - P507</f>
        <v>0</v>
      </c>
      <c r="S507">
        <f>ROUND(Q507 - R507,4)</f>
        <v>0</v>
      </c>
    </row>
    <row r="508" spans="1:19">
      <c r="A508" t="s">
        <v>378</v>
      </c>
      <c r="B508" t="s">
        <v>19</v>
      </c>
      <c r="C508">
        <v>419799</v>
      </c>
      <c r="D508">
        <v>420518</v>
      </c>
      <c r="E508" t="s">
        <v>140</v>
      </c>
      <c r="F508" t="s">
        <v>141</v>
      </c>
      <c r="G508">
        <v>144494.1676545529</v>
      </c>
      <c r="H508">
        <v>144930.9697095804</v>
      </c>
      <c r="I508">
        <v>0</v>
      </c>
      <c r="K508">
        <v>500000</v>
      </c>
      <c r="L508">
        <v>2646100</v>
      </c>
      <c r="M508">
        <v>0.1</v>
      </c>
      <c r="N508">
        <v>360</v>
      </c>
      <c r="O508">
        <v>1.213339</v>
      </c>
      <c r="P508">
        <v>0</v>
      </c>
      <c r="Q508">
        <v>436.80204</v>
      </c>
      <c r="R508">
        <f>H508 - G508 - I508 - P508</f>
        <v>0</v>
      </c>
      <c r="S508">
        <f>ROUND(Q508 - R508,4)</f>
        <v>0</v>
      </c>
    </row>
    <row r="509" spans="1:19">
      <c r="A509" t="s">
        <v>381</v>
      </c>
      <c r="B509" t="s">
        <v>19</v>
      </c>
      <c r="C509" t="s">
        <v>382</v>
      </c>
      <c r="D509" t="s">
        <v>383</v>
      </c>
      <c r="E509" t="s">
        <v>22</v>
      </c>
      <c r="F509" t="s">
        <v>23</v>
      </c>
      <c r="G509">
        <v>278565443.1416328</v>
      </c>
      <c r="H509">
        <v>278566413.8225729</v>
      </c>
      <c r="I509">
        <v>0</v>
      </c>
      <c r="J509">
        <v>1000000</v>
      </c>
      <c r="K509">
        <v>100</v>
      </c>
      <c r="L509">
        <v>2646100</v>
      </c>
      <c r="M509">
        <v>0.1</v>
      </c>
      <c r="N509">
        <v>360</v>
      </c>
      <c r="O509">
        <v>2.696336</v>
      </c>
      <c r="P509">
        <v>0</v>
      </c>
      <c r="Q509">
        <v>970.68096</v>
      </c>
      <c r="R509">
        <f>H509 - G509 - I509 - P509</f>
        <v>0</v>
      </c>
      <c r="S509">
        <f>ROUND(Q509 - R509,4)</f>
        <v>0</v>
      </c>
    </row>
    <row r="510" spans="1:19">
      <c r="A510" t="s">
        <v>381</v>
      </c>
      <c r="B510" t="s">
        <v>19</v>
      </c>
      <c r="C510">
        <v>420519</v>
      </c>
      <c r="D510">
        <v>421238</v>
      </c>
      <c r="E510" t="s">
        <v>293</v>
      </c>
      <c r="F510" t="s">
        <v>141</v>
      </c>
      <c r="G510">
        <v>902.5425648718766</v>
      </c>
      <c r="H510">
        <v>902.6299252828821</v>
      </c>
      <c r="I510">
        <v>0</v>
      </c>
      <c r="K510">
        <v>100</v>
      </c>
      <c r="L510">
        <v>2646100</v>
      </c>
      <c r="M510">
        <v>0.1</v>
      </c>
      <c r="N510">
        <v>360</v>
      </c>
      <c r="O510">
        <v>0.000243</v>
      </c>
      <c r="P510">
        <v>0</v>
      </c>
      <c r="Q510">
        <v>0.08748</v>
      </c>
      <c r="R510">
        <f>H510 - G510 - I510 - P510</f>
        <v>0</v>
      </c>
      <c r="S510">
        <f>ROUND(Q510 - R510,4)</f>
        <v>0</v>
      </c>
    </row>
    <row r="511" spans="1:19">
      <c r="A511" t="s">
        <v>381</v>
      </c>
      <c r="B511" t="s">
        <v>19</v>
      </c>
      <c r="C511" t="s">
        <v>382</v>
      </c>
      <c r="D511" t="s">
        <v>383</v>
      </c>
      <c r="E511" t="s">
        <v>145</v>
      </c>
      <c r="F511" t="s">
        <v>23</v>
      </c>
      <c r="I511">
        <v>0</v>
      </c>
      <c r="J511">
        <v>101000</v>
      </c>
      <c r="K511">
        <v>45000</v>
      </c>
      <c r="L511">
        <v>2646100</v>
      </c>
      <c r="M511">
        <v>0.1</v>
      </c>
      <c r="N511">
        <v>0</v>
      </c>
      <c r="O511">
        <v>0.284461</v>
      </c>
      <c r="P511">
        <v>0</v>
      </c>
      <c r="Q511">
        <v>0</v>
      </c>
      <c r="R511">
        <f>H511 - G511 - I511 - P511</f>
        <v>0</v>
      </c>
      <c r="S511">
        <f>ROUND(Q511 - R511,4)</f>
        <v>0</v>
      </c>
    </row>
    <row r="512" spans="1:19">
      <c r="A512" t="s">
        <v>381</v>
      </c>
      <c r="B512" t="s">
        <v>19</v>
      </c>
      <c r="C512">
        <v>420519</v>
      </c>
      <c r="D512">
        <v>421238</v>
      </c>
      <c r="E512" t="s">
        <v>146</v>
      </c>
      <c r="F512" t="s">
        <v>141</v>
      </c>
    </row>
    <row r="513" spans="1:19">
      <c r="A513" t="s">
        <v>381</v>
      </c>
      <c r="B513" t="s">
        <v>19</v>
      </c>
      <c r="C513" t="s">
        <v>382</v>
      </c>
      <c r="D513" t="s">
        <v>383</v>
      </c>
      <c r="E513" t="s">
        <v>139</v>
      </c>
      <c r="F513" t="s">
        <v>23</v>
      </c>
      <c r="G513">
        <v>18838168.94603248</v>
      </c>
      <c r="H513">
        <v>18839188.15082754</v>
      </c>
      <c r="I513">
        <v>0</v>
      </c>
      <c r="J513">
        <v>1000000</v>
      </c>
      <c r="K513">
        <v>500000</v>
      </c>
      <c r="L513">
        <v>2646100</v>
      </c>
      <c r="M513">
        <v>0.1</v>
      </c>
      <c r="N513">
        <v>360</v>
      </c>
      <c r="O513">
        <v>2.831124</v>
      </c>
      <c r="P513">
        <v>0</v>
      </c>
      <c r="Q513">
        <v>1019.20464</v>
      </c>
      <c r="R513">
        <f>H513 - G513 - I513 - P513</f>
        <v>0</v>
      </c>
      <c r="S513">
        <f>ROUND(Q513 - R513,4)</f>
        <v>0</v>
      </c>
    </row>
    <row r="514" spans="1:19">
      <c r="A514" t="s">
        <v>381</v>
      </c>
      <c r="B514" t="s">
        <v>19</v>
      </c>
      <c r="C514">
        <v>420519</v>
      </c>
      <c r="D514">
        <v>421238</v>
      </c>
      <c r="E514" t="s">
        <v>140</v>
      </c>
      <c r="F514" t="s">
        <v>141</v>
      </c>
      <c r="G514">
        <v>144930.9697095804</v>
      </c>
      <c r="H514">
        <v>145367.7717646079</v>
      </c>
      <c r="I514">
        <v>0</v>
      </c>
      <c r="K514">
        <v>500000</v>
      </c>
      <c r="L514">
        <v>2646100</v>
      </c>
      <c r="M514">
        <v>0.1</v>
      </c>
      <c r="N514">
        <v>360</v>
      </c>
      <c r="O514">
        <v>1.213339</v>
      </c>
      <c r="P514">
        <v>0</v>
      </c>
      <c r="Q514">
        <v>436.80204</v>
      </c>
      <c r="R514">
        <f>H514 - G514 - I514 - P514</f>
        <v>0</v>
      </c>
      <c r="S514">
        <f>ROUND(Q514 - R514,4)</f>
        <v>0</v>
      </c>
    </row>
    <row r="515" spans="1:19">
      <c r="A515" t="s">
        <v>384</v>
      </c>
      <c r="B515" t="s">
        <v>19</v>
      </c>
      <c r="C515" t="s">
        <v>385</v>
      </c>
      <c r="D515" t="s">
        <v>386</v>
      </c>
      <c r="E515" t="s">
        <v>22</v>
      </c>
      <c r="F515" t="s">
        <v>23</v>
      </c>
      <c r="G515">
        <v>278566413.8225729</v>
      </c>
      <c r="H515">
        <v>278567384.503513</v>
      </c>
      <c r="I515">
        <v>0</v>
      </c>
      <c r="J515">
        <v>1000000</v>
      </c>
      <c r="K515">
        <v>100</v>
      </c>
      <c r="L515">
        <v>2646100</v>
      </c>
      <c r="M515">
        <v>0.1</v>
      </c>
      <c r="N515">
        <v>360</v>
      </c>
      <c r="O515">
        <v>2.696336</v>
      </c>
      <c r="P515">
        <v>0</v>
      </c>
      <c r="Q515">
        <v>970.68096</v>
      </c>
      <c r="R515">
        <f>H515 - G515 - I515 - P515</f>
        <v>0</v>
      </c>
      <c r="S515">
        <f>ROUND(Q515 - R515,4)</f>
        <v>0</v>
      </c>
    </row>
    <row r="516" spans="1:19">
      <c r="A516" t="s">
        <v>384</v>
      </c>
      <c r="B516" t="s">
        <v>19</v>
      </c>
      <c r="C516">
        <v>421239</v>
      </c>
      <c r="D516">
        <v>421958</v>
      </c>
      <c r="E516" t="s">
        <v>293</v>
      </c>
      <c r="F516" t="s">
        <v>141</v>
      </c>
      <c r="G516">
        <v>902.6299252828821</v>
      </c>
      <c r="H516">
        <v>902.7172856938877</v>
      </c>
      <c r="I516">
        <v>0</v>
      </c>
      <c r="K516">
        <v>100</v>
      </c>
      <c r="L516">
        <v>2646100</v>
      </c>
      <c r="M516">
        <v>0.1</v>
      </c>
      <c r="N516">
        <v>360</v>
      </c>
      <c r="O516">
        <v>0.000243</v>
      </c>
      <c r="P516">
        <v>0</v>
      </c>
      <c r="Q516">
        <v>0.08748</v>
      </c>
      <c r="R516">
        <f>H516 - G516 - I516 - P516</f>
        <v>0</v>
      </c>
      <c r="S516">
        <f>ROUND(Q516 - R516,4)</f>
        <v>0</v>
      </c>
    </row>
    <row r="517" spans="1:19">
      <c r="A517" t="s">
        <v>384</v>
      </c>
      <c r="B517" t="s">
        <v>19</v>
      </c>
      <c r="C517" t="s">
        <v>385</v>
      </c>
      <c r="D517" t="s">
        <v>386</v>
      </c>
      <c r="E517" t="s">
        <v>145</v>
      </c>
      <c r="F517" t="s">
        <v>23</v>
      </c>
      <c r="I517">
        <v>0</v>
      </c>
      <c r="J517">
        <v>101000</v>
      </c>
      <c r="K517">
        <v>45000</v>
      </c>
      <c r="L517">
        <v>2646100</v>
      </c>
      <c r="M517">
        <v>0.1</v>
      </c>
      <c r="N517">
        <v>0</v>
      </c>
      <c r="O517">
        <v>0.284461</v>
      </c>
      <c r="P517">
        <v>0</v>
      </c>
      <c r="Q517">
        <v>0</v>
      </c>
      <c r="R517">
        <f>H517 - G517 - I517 - P517</f>
        <v>0</v>
      </c>
      <c r="S517">
        <f>ROUND(Q517 - R517,4)</f>
        <v>0</v>
      </c>
    </row>
    <row r="518" spans="1:19">
      <c r="A518" t="s">
        <v>384</v>
      </c>
      <c r="B518" t="s">
        <v>19</v>
      </c>
      <c r="C518">
        <v>421239</v>
      </c>
      <c r="D518">
        <v>421958</v>
      </c>
      <c r="E518" t="s">
        <v>146</v>
      </c>
      <c r="F518" t="s">
        <v>141</v>
      </c>
    </row>
    <row r="519" spans="1:19">
      <c r="A519" t="s">
        <v>384</v>
      </c>
      <c r="B519" t="s">
        <v>19</v>
      </c>
      <c r="C519" t="s">
        <v>385</v>
      </c>
      <c r="D519" t="s">
        <v>386</v>
      </c>
      <c r="E519" t="s">
        <v>139</v>
      </c>
      <c r="F519" t="s">
        <v>23</v>
      </c>
      <c r="G519">
        <v>18839188.15082754</v>
      </c>
      <c r="H519">
        <v>18840207.35562261</v>
      </c>
      <c r="I519">
        <v>0</v>
      </c>
      <c r="J519">
        <v>1000000</v>
      </c>
      <c r="K519">
        <v>500000</v>
      </c>
      <c r="L519">
        <v>2646100</v>
      </c>
      <c r="M519">
        <v>0.1</v>
      </c>
      <c r="N519">
        <v>360</v>
      </c>
      <c r="O519">
        <v>2.831124</v>
      </c>
      <c r="P519">
        <v>0</v>
      </c>
      <c r="Q519">
        <v>1019.20464</v>
      </c>
      <c r="R519">
        <f>H519 - G519 - I519 - P519</f>
        <v>0</v>
      </c>
      <c r="S519">
        <f>ROUND(Q519 - R519,4)</f>
        <v>0</v>
      </c>
    </row>
    <row r="520" spans="1:19">
      <c r="A520" t="s">
        <v>384</v>
      </c>
      <c r="B520" t="s">
        <v>19</v>
      </c>
      <c r="C520">
        <v>421239</v>
      </c>
      <c r="D520">
        <v>421958</v>
      </c>
      <c r="E520" t="s">
        <v>140</v>
      </c>
      <c r="F520" t="s">
        <v>141</v>
      </c>
      <c r="G520">
        <v>145367.7717646079</v>
      </c>
      <c r="H520">
        <v>145804.5738196353</v>
      </c>
      <c r="I520">
        <v>0</v>
      </c>
      <c r="K520">
        <v>500000</v>
      </c>
      <c r="L520">
        <v>2646100</v>
      </c>
      <c r="M520">
        <v>0.1</v>
      </c>
      <c r="N520">
        <v>360</v>
      </c>
      <c r="O520">
        <v>1.213339</v>
      </c>
      <c r="P520">
        <v>0</v>
      </c>
      <c r="Q520">
        <v>436.80204</v>
      </c>
      <c r="R520">
        <f>H520 - G520 - I520 - P520</f>
        <v>0</v>
      </c>
      <c r="S520">
        <f>ROUND(Q520 - R520,4)</f>
        <v>0</v>
      </c>
    </row>
    <row r="521" spans="1:19">
      <c r="A521" t="s">
        <v>387</v>
      </c>
      <c r="B521" t="s">
        <v>19</v>
      </c>
      <c r="C521" t="s">
        <v>388</v>
      </c>
      <c r="D521" t="s">
        <v>389</v>
      </c>
      <c r="E521" t="s">
        <v>22</v>
      </c>
      <c r="F521" t="s">
        <v>23</v>
      </c>
      <c r="G521">
        <v>278567384.503513</v>
      </c>
      <c r="H521">
        <v>278567834.7916158</v>
      </c>
      <c r="I521">
        <v>0</v>
      </c>
      <c r="J521">
        <v>1000000</v>
      </c>
      <c r="K521">
        <v>100</v>
      </c>
      <c r="L521">
        <v>2646100</v>
      </c>
      <c r="M521">
        <v>0.1</v>
      </c>
      <c r="N521">
        <v>167</v>
      </c>
      <c r="O521">
        <v>2.696336</v>
      </c>
      <c r="P521">
        <v>0</v>
      </c>
      <c r="Q521">
        <v>450.288112</v>
      </c>
      <c r="R521">
        <f>H521 - G521 - I521 - P521</f>
        <v>0</v>
      </c>
      <c r="S521">
        <f>ROUND(Q521 - R521,4)</f>
        <v>0</v>
      </c>
    </row>
    <row r="522" spans="1:19">
      <c r="A522" t="s">
        <v>387</v>
      </c>
      <c r="B522" t="s">
        <v>19</v>
      </c>
      <c r="C522">
        <v>421959</v>
      </c>
      <c r="D522">
        <v>422292</v>
      </c>
      <c r="E522" t="s">
        <v>293</v>
      </c>
      <c r="F522" t="s">
        <v>141</v>
      </c>
      <c r="G522">
        <v>902.7172856938877</v>
      </c>
      <c r="H522">
        <v>902.7578112178818</v>
      </c>
      <c r="I522">
        <v>0</v>
      </c>
      <c r="K522">
        <v>100</v>
      </c>
      <c r="L522">
        <v>2646100</v>
      </c>
      <c r="M522">
        <v>0.1</v>
      </c>
      <c r="N522">
        <v>167</v>
      </c>
      <c r="O522">
        <v>0.000243</v>
      </c>
      <c r="P522">
        <v>0</v>
      </c>
      <c r="Q522">
        <v>0.040581</v>
      </c>
      <c r="R522">
        <f>H522 - G522 - I522 - P522</f>
        <v>0</v>
      </c>
      <c r="S522">
        <f>ROUND(Q522 - R522,4)</f>
        <v>0</v>
      </c>
    </row>
    <row r="523" spans="1:19">
      <c r="A523" t="s">
        <v>387</v>
      </c>
      <c r="B523" t="s">
        <v>19</v>
      </c>
      <c r="C523" t="s">
        <v>388</v>
      </c>
      <c r="D523" t="s">
        <v>389</v>
      </c>
      <c r="E523" t="s">
        <v>145</v>
      </c>
      <c r="F523" t="s">
        <v>23</v>
      </c>
      <c r="I523">
        <v>0</v>
      </c>
      <c r="J523">
        <v>101000</v>
      </c>
      <c r="K523">
        <v>45000</v>
      </c>
      <c r="L523">
        <v>2646100</v>
      </c>
      <c r="M523">
        <v>0.1</v>
      </c>
      <c r="N523">
        <v>0</v>
      </c>
      <c r="O523">
        <v>0.284461</v>
      </c>
      <c r="P523">
        <v>0</v>
      </c>
      <c r="Q523">
        <v>0</v>
      </c>
      <c r="R523">
        <f>H523 - G523 - I523 - P523</f>
        <v>0</v>
      </c>
      <c r="S523">
        <f>ROUND(Q523 - R523,4)</f>
        <v>0</v>
      </c>
    </row>
    <row r="524" spans="1:19">
      <c r="A524" t="s">
        <v>387</v>
      </c>
      <c r="B524" t="s">
        <v>19</v>
      </c>
      <c r="C524">
        <v>421959</v>
      </c>
      <c r="D524">
        <v>422292</v>
      </c>
      <c r="E524" t="s">
        <v>146</v>
      </c>
      <c r="F524" t="s">
        <v>141</v>
      </c>
    </row>
    <row r="525" spans="1:19">
      <c r="A525" t="s">
        <v>387</v>
      </c>
      <c r="B525" t="s">
        <v>19</v>
      </c>
      <c r="C525" t="s">
        <v>388</v>
      </c>
      <c r="D525" t="s">
        <v>389</v>
      </c>
      <c r="E525" t="s">
        <v>139</v>
      </c>
      <c r="F525" t="s">
        <v>23</v>
      </c>
      <c r="G525">
        <v>18840207.35562261</v>
      </c>
      <c r="H525">
        <v>18840680.15340254</v>
      </c>
      <c r="I525">
        <v>0</v>
      </c>
      <c r="J525">
        <v>1000000</v>
      </c>
      <c r="K525">
        <v>500000</v>
      </c>
      <c r="L525">
        <v>2646100</v>
      </c>
      <c r="M525">
        <v>0.1</v>
      </c>
      <c r="N525">
        <v>167</v>
      </c>
      <c r="O525">
        <v>2.831124</v>
      </c>
      <c r="P525">
        <v>0</v>
      </c>
      <c r="Q525">
        <v>472.797708</v>
      </c>
      <c r="R525">
        <f>H525 - G525 - I525 - P525</f>
        <v>0</v>
      </c>
      <c r="S525">
        <f>ROUND(Q525 - R525,4)</f>
        <v>0</v>
      </c>
    </row>
    <row r="526" spans="1:19">
      <c r="A526" t="s">
        <v>387</v>
      </c>
      <c r="B526" t="s">
        <v>19</v>
      </c>
      <c r="C526">
        <v>421959</v>
      </c>
      <c r="D526">
        <v>422292</v>
      </c>
      <c r="E526" t="s">
        <v>140</v>
      </c>
      <c r="F526" t="s">
        <v>141</v>
      </c>
      <c r="G526">
        <v>145804.5738196353</v>
      </c>
      <c r="H526">
        <v>146007.2014396064</v>
      </c>
      <c r="I526">
        <v>0</v>
      </c>
      <c r="K526">
        <v>500000</v>
      </c>
      <c r="L526">
        <v>2646100</v>
      </c>
      <c r="M526">
        <v>0.1</v>
      </c>
      <c r="N526">
        <v>167</v>
      </c>
      <c r="O526">
        <v>1.213339</v>
      </c>
      <c r="P526">
        <v>0</v>
      </c>
      <c r="Q526">
        <v>202.627613</v>
      </c>
      <c r="R526">
        <f>H526 - G526 - I526 - P526</f>
        <v>0</v>
      </c>
      <c r="S526">
        <f>ROUND(Q526 - R526,4)</f>
        <v>0</v>
      </c>
    </row>
    <row r="527" spans="1:19">
      <c r="A527" t="s">
        <v>387</v>
      </c>
      <c r="B527" t="s">
        <v>25</v>
      </c>
      <c r="C527" t="s">
        <v>390</v>
      </c>
      <c r="D527" t="s">
        <v>391</v>
      </c>
      <c r="E527" t="s">
        <v>22</v>
      </c>
      <c r="F527" t="s">
        <v>23</v>
      </c>
      <c r="G527">
        <v>278567834.7916158</v>
      </c>
      <c r="H527">
        <v>278568348.3910663</v>
      </c>
      <c r="I527">
        <v>0</v>
      </c>
      <c r="J527">
        <v>1000000</v>
      </c>
      <c r="K527">
        <v>100</v>
      </c>
      <c r="L527">
        <v>2681100</v>
      </c>
      <c r="M527">
        <v>0.1</v>
      </c>
      <c r="N527">
        <v>193</v>
      </c>
      <c r="O527">
        <v>2.661137</v>
      </c>
      <c r="P527">
        <v>0</v>
      </c>
      <c r="Q527">
        <v>513.5994410000001</v>
      </c>
      <c r="R527">
        <f>H527 - G527 - I527 - P527</f>
        <v>0</v>
      </c>
      <c r="S527">
        <f>ROUND(Q527 - R527,4)</f>
        <v>0</v>
      </c>
    </row>
    <row r="528" spans="1:19">
      <c r="A528" t="s">
        <v>387</v>
      </c>
      <c r="B528" t="s">
        <v>25</v>
      </c>
      <c r="C528">
        <v>422293</v>
      </c>
      <c r="D528">
        <v>422678</v>
      </c>
      <c r="E528" t="s">
        <v>293</v>
      </c>
      <c r="F528" t="s">
        <v>141</v>
      </c>
      <c r="G528">
        <v>902.7578112178818</v>
      </c>
      <c r="H528">
        <v>902.8040347061965</v>
      </c>
      <c r="I528">
        <v>0</v>
      </c>
      <c r="K528">
        <v>100</v>
      </c>
      <c r="L528">
        <v>2681100</v>
      </c>
      <c r="M528">
        <v>0.1</v>
      </c>
      <c r="N528">
        <v>193</v>
      </c>
      <c r="O528">
        <v>0.000239</v>
      </c>
      <c r="P528">
        <v>0</v>
      </c>
      <c r="Q528">
        <v>0.046127</v>
      </c>
      <c r="R528">
        <f>H528 - G528 - I528 - P528</f>
        <v>0</v>
      </c>
      <c r="S528">
        <f>ROUND(Q528 - R528,4)</f>
        <v>0</v>
      </c>
    </row>
    <row r="529" spans="1:19">
      <c r="A529" t="s">
        <v>387</v>
      </c>
      <c r="B529" t="s">
        <v>25</v>
      </c>
      <c r="C529" t="s">
        <v>390</v>
      </c>
      <c r="D529" t="s">
        <v>391</v>
      </c>
      <c r="E529" t="s">
        <v>145</v>
      </c>
      <c r="F529" t="s">
        <v>23</v>
      </c>
      <c r="I529">
        <v>0</v>
      </c>
      <c r="J529">
        <v>101000</v>
      </c>
      <c r="K529">
        <v>45000</v>
      </c>
      <c r="L529">
        <v>2681100</v>
      </c>
      <c r="M529">
        <v>0.1</v>
      </c>
      <c r="N529">
        <v>0</v>
      </c>
      <c r="O529">
        <v>0.280747</v>
      </c>
      <c r="P529">
        <v>0</v>
      </c>
      <c r="Q529">
        <v>0</v>
      </c>
      <c r="R529">
        <f>H529 - G529 - I529 - P529</f>
        <v>0</v>
      </c>
      <c r="S529">
        <f>ROUND(Q529 - R529,4)</f>
        <v>0</v>
      </c>
    </row>
    <row r="530" spans="1:19">
      <c r="A530" t="s">
        <v>387</v>
      </c>
      <c r="B530" t="s">
        <v>25</v>
      </c>
      <c r="C530">
        <v>422293</v>
      </c>
      <c r="D530">
        <v>422678</v>
      </c>
      <c r="E530" t="s">
        <v>146</v>
      </c>
      <c r="F530" t="s">
        <v>141</v>
      </c>
    </row>
    <row r="531" spans="1:19">
      <c r="A531" t="s">
        <v>387</v>
      </c>
      <c r="B531" t="s">
        <v>25</v>
      </c>
      <c r="C531" t="s">
        <v>390</v>
      </c>
      <c r="D531" t="s">
        <v>391</v>
      </c>
      <c r="E531" t="s">
        <v>139</v>
      </c>
      <c r="F531" t="s">
        <v>23</v>
      </c>
      <c r="G531">
        <v>18840680.15340254</v>
      </c>
      <c r="H531">
        <v>18841221.22507446</v>
      </c>
      <c r="I531">
        <v>0</v>
      </c>
      <c r="J531">
        <v>1000000</v>
      </c>
      <c r="K531">
        <v>535000</v>
      </c>
      <c r="L531">
        <v>2681100</v>
      </c>
      <c r="M531">
        <v>0.1</v>
      </c>
      <c r="N531">
        <v>193</v>
      </c>
      <c r="O531">
        <v>2.80348</v>
      </c>
      <c r="P531">
        <v>9.3057e-05</v>
      </c>
      <c r="Q531">
        <v>541.07164</v>
      </c>
      <c r="R531">
        <f>H531 - G531 - I531 - P531</f>
        <v>0</v>
      </c>
      <c r="S531">
        <f>ROUND(Q531 - R531,4)</f>
        <v>0</v>
      </c>
    </row>
    <row r="532" spans="1:19">
      <c r="A532" t="s">
        <v>387</v>
      </c>
      <c r="B532" t="s">
        <v>25</v>
      </c>
      <c r="C532">
        <v>422293</v>
      </c>
      <c r="D532">
        <v>422678</v>
      </c>
      <c r="E532" t="s">
        <v>140</v>
      </c>
      <c r="F532" t="s">
        <v>141</v>
      </c>
      <c r="G532">
        <v>146007.2014396064</v>
      </c>
      <c r="H532">
        <v>111254.4970406051</v>
      </c>
      <c r="I532">
        <v>0</v>
      </c>
      <c r="K532">
        <v>535000</v>
      </c>
      <c r="L532">
        <v>2681100</v>
      </c>
      <c r="M532">
        <v>0.1</v>
      </c>
      <c r="N532">
        <v>193</v>
      </c>
      <c r="O532">
        <v>1.281325</v>
      </c>
      <c r="P532">
        <v>0</v>
      </c>
      <c r="Q532">
        <v>247.295725</v>
      </c>
      <c r="R532">
        <f>H532 - G532 - I532 - P532</f>
        <v>0</v>
      </c>
      <c r="S532">
        <f>ROUND(Q532 - R532,4)</f>
        <v>0</v>
      </c>
    </row>
    <row r="533" spans="1:19">
      <c r="A533" t="s">
        <v>392</v>
      </c>
      <c r="B533" t="s">
        <v>19</v>
      </c>
      <c r="C533" t="s">
        <v>393</v>
      </c>
      <c r="D533" t="s">
        <v>394</v>
      </c>
      <c r="E533" t="s">
        <v>22</v>
      </c>
      <c r="F533" t="s">
        <v>23</v>
      </c>
      <c r="G533">
        <v>278568348.3910663</v>
      </c>
      <c r="H533">
        <v>278569306.4004041</v>
      </c>
      <c r="I533">
        <v>0</v>
      </c>
      <c r="J533">
        <v>1000000</v>
      </c>
      <c r="K533">
        <v>100</v>
      </c>
      <c r="L533">
        <v>2681100</v>
      </c>
      <c r="M533">
        <v>0.1</v>
      </c>
      <c r="N533">
        <v>360</v>
      </c>
      <c r="O533">
        <v>2.661137</v>
      </c>
      <c r="P533">
        <v>0</v>
      </c>
      <c r="Q533">
        <v>958.00932</v>
      </c>
      <c r="R533">
        <f>H533 - G533 - I533 - P533</f>
        <v>0</v>
      </c>
      <c r="S533">
        <f>ROUND(Q533 - R533,4)</f>
        <v>0</v>
      </c>
    </row>
    <row r="534" spans="1:19">
      <c r="A534" t="s">
        <v>392</v>
      </c>
      <c r="B534" t="s">
        <v>19</v>
      </c>
      <c r="C534">
        <v>422679</v>
      </c>
      <c r="D534">
        <v>423398</v>
      </c>
      <c r="E534" t="s">
        <v>293</v>
      </c>
      <c r="F534" t="s">
        <v>141</v>
      </c>
      <c r="G534">
        <v>902.8040347061965</v>
      </c>
      <c r="H534">
        <v>902.8902546844001</v>
      </c>
      <c r="I534">
        <v>0</v>
      </c>
      <c r="K534">
        <v>100</v>
      </c>
      <c r="L534">
        <v>2681100</v>
      </c>
      <c r="M534">
        <v>0.1</v>
      </c>
      <c r="N534">
        <v>360</v>
      </c>
      <c r="O534">
        <v>0.000239</v>
      </c>
      <c r="P534">
        <v>0</v>
      </c>
      <c r="Q534">
        <v>0.08604000000000001</v>
      </c>
      <c r="R534">
        <f>H534 - G534 - I534 - P534</f>
        <v>0</v>
      </c>
      <c r="S534">
        <f>ROUND(Q534 - R534,4)</f>
        <v>0</v>
      </c>
    </row>
    <row r="535" spans="1:19">
      <c r="A535" t="s">
        <v>392</v>
      </c>
      <c r="B535" t="s">
        <v>19</v>
      </c>
      <c r="C535" t="s">
        <v>393</v>
      </c>
      <c r="D535" t="s">
        <v>394</v>
      </c>
      <c r="E535" t="s">
        <v>145</v>
      </c>
      <c r="F535" t="s">
        <v>23</v>
      </c>
      <c r="I535">
        <v>0</v>
      </c>
      <c r="J535">
        <v>101000</v>
      </c>
      <c r="K535">
        <v>45000</v>
      </c>
      <c r="L535">
        <v>2681100</v>
      </c>
      <c r="M535">
        <v>0.1</v>
      </c>
      <c r="N535">
        <v>0</v>
      </c>
      <c r="O535">
        <v>0.280747</v>
      </c>
      <c r="P535">
        <v>0</v>
      </c>
      <c r="Q535">
        <v>0</v>
      </c>
      <c r="R535">
        <f>H535 - G535 - I535 - P535</f>
        <v>0</v>
      </c>
      <c r="S535">
        <f>ROUND(Q535 - R535,4)</f>
        <v>0</v>
      </c>
    </row>
    <row r="536" spans="1:19">
      <c r="A536" t="s">
        <v>392</v>
      </c>
      <c r="B536" t="s">
        <v>19</v>
      </c>
      <c r="C536">
        <v>422679</v>
      </c>
      <c r="D536">
        <v>423398</v>
      </c>
      <c r="E536" t="s">
        <v>146</v>
      </c>
      <c r="F536" t="s">
        <v>141</v>
      </c>
    </row>
    <row r="537" spans="1:19">
      <c r="A537" t="s">
        <v>392</v>
      </c>
      <c r="B537" t="s">
        <v>19</v>
      </c>
      <c r="C537" t="s">
        <v>393</v>
      </c>
      <c r="D537" t="s">
        <v>394</v>
      </c>
      <c r="E537" t="s">
        <v>139</v>
      </c>
      <c r="F537" t="s">
        <v>23</v>
      </c>
      <c r="G537">
        <v>18841221.22507446</v>
      </c>
      <c r="H537">
        <v>18842230.47781932</v>
      </c>
      <c r="I537">
        <v>0</v>
      </c>
      <c r="J537">
        <v>1000000</v>
      </c>
      <c r="K537">
        <v>535000</v>
      </c>
      <c r="L537">
        <v>2681100</v>
      </c>
      <c r="M537">
        <v>0.1</v>
      </c>
      <c r="N537">
        <v>360</v>
      </c>
      <c r="O537">
        <v>2.80348</v>
      </c>
      <c r="P537">
        <v>0</v>
      </c>
      <c r="Q537">
        <v>1009.2528</v>
      </c>
      <c r="R537">
        <f>H537 - G537 - I537 - P537</f>
        <v>0</v>
      </c>
      <c r="S537">
        <f>ROUND(Q537 - R537,4)</f>
        <v>0</v>
      </c>
    </row>
    <row r="538" spans="1:19">
      <c r="A538" t="s">
        <v>392</v>
      </c>
      <c r="B538" t="s">
        <v>19</v>
      </c>
      <c r="C538">
        <v>422679</v>
      </c>
      <c r="D538">
        <v>423398</v>
      </c>
      <c r="E538" t="s">
        <v>140</v>
      </c>
      <c r="F538" t="s">
        <v>141</v>
      </c>
      <c r="G538">
        <v>111254.4970406051</v>
      </c>
      <c r="H538">
        <v>111715.7739239943</v>
      </c>
      <c r="I538">
        <v>0</v>
      </c>
      <c r="K538">
        <v>535000</v>
      </c>
      <c r="L538">
        <v>2681100</v>
      </c>
      <c r="M538">
        <v>0.1</v>
      </c>
      <c r="N538">
        <v>360</v>
      </c>
      <c r="O538">
        <v>1.281325</v>
      </c>
      <c r="P538">
        <v>0</v>
      </c>
      <c r="Q538">
        <v>461.277</v>
      </c>
      <c r="R538">
        <f>H538 - G538 - I538 - P538</f>
        <v>0</v>
      </c>
      <c r="S538">
        <f>ROUND(Q538 - R538,4)</f>
        <v>0</v>
      </c>
    </row>
    <row r="539" spans="1:19">
      <c r="A539" t="s">
        <v>395</v>
      </c>
      <c r="B539" t="s">
        <v>19</v>
      </c>
      <c r="C539" t="s">
        <v>396</v>
      </c>
      <c r="D539" t="s">
        <v>397</v>
      </c>
      <c r="E539" t="s">
        <v>22</v>
      </c>
      <c r="F539" t="s">
        <v>23</v>
      </c>
      <c r="G539">
        <v>278569306.4004041</v>
      </c>
      <c r="H539">
        <v>278570264.4097419</v>
      </c>
      <c r="I539">
        <v>0</v>
      </c>
      <c r="J539">
        <v>1000000</v>
      </c>
      <c r="K539">
        <v>100</v>
      </c>
      <c r="L539">
        <v>2681100</v>
      </c>
      <c r="M539">
        <v>0.1</v>
      </c>
      <c r="N539">
        <v>360</v>
      </c>
      <c r="O539">
        <v>2.661137</v>
      </c>
      <c r="P539">
        <v>0</v>
      </c>
      <c r="Q539">
        <v>958.00932</v>
      </c>
      <c r="R539">
        <f>H539 - G539 - I539 - P539</f>
        <v>0</v>
      </c>
      <c r="S539">
        <f>ROUND(Q539 - R539,4)</f>
        <v>0</v>
      </c>
    </row>
    <row r="540" spans="1:19">
      <c r="A540" t="s">
        <v>395</v>
      </c>
      <c r="B540" t="s">
        <v>19</v>
      </c>
      <c r="C540">
        <v>423399</v>
      </c>
      <c r="D540">
        <v>424118</v>
      </c>
      <c r="E540" t="s">
        <v>293</v>
      </c>
      <c r="F540" t="s">
        <v>141</v>
      </c>
      <c r="G540">
        <v>902.8902546844001</v>
      </c>
      <c r="H540">
        <v>902.9764746626037</v>
      </c>
      <c r="I540">
        <v>0</v>
      </c>
      <c r="K540">
        <v>100</v>
      </c>
      <c r="L540">
        <v>2681100</v>
      </c>
      <c r="M540">
        <v>0.1</v>
      </c>
      <c r="N540">
        <v>360</v>
      </c>
      <c r="O540">
        <v>0.000239</v>
      </c>
      <c r="P540">
        <v>0</v>
      </c>
      <c r="Q540">
        <v>0.08604000000000001</v>
      </c>
      <c r="R540">
        <f>H540 - G540 - I540 - P540</f>
        <v>0</v>
      </c>
      <c r="S540">
        <f>ROUND(Q540 - R540,4)</f>
        <v>0</v>
      </c>
    </row>
    <row r="541" spans="1:19">
      <c r="A541" t="s">
        <v>395</v>
      </c>
      <c r="B541" t="s">
        <v>19</v>
      </c>
      <c r="C541" t="s">
        <v>396</v>
      </c>
      <c r="D541" t="s">
        <v>397</v>
      </c>
      <c r="E541" t="s">
        <v>145</v>
      </c>
      <c r="F541" t="s">
        <v>23</v>
      </c>
      <c r="I541">
        <v>0</v>
      </c>
      <c r="J541">
        <v>101000</v>
      </c>
      <c r="K541">
        <v>45000</v>
      </c>
      <c r="L541">
        <v>2681100</v>
      </c>
      <c r="M541">
        <v>0.1</v>
      </c>
      <c r="N541">
        <v>0</v>
      </c>
      <c r="O541">
        <v>0.280747</v>
      </c>
      <c r="P541">
        <v>0</v>
      </c>
      <c r="Q541">
        <v>0</v>
      </c>
      <c r="R541">
        <f>H541 - G541 - I541 - P541</f>
        <v>0</v>
      </c>
      <c r="S541">
        <f>ROUND(Q541 - R541,4)</f>
        <v>0</v>
      </c>
    </row>
    <row r="542" spans="1:19">
      <c r="A542" t="s">
        <v>395</v>
      </c>
      <c r="B542" t="s">
        <v>19</v>
      </c>
      <c r="C542">
        <v>423399</v>
      </c>
      <c r="D542">
        <v>424118</v>
      </c>
      <c r="E542" t="s">
        <v>146</v>
      </c>
      <c r="F542" t="s">
        <v>141</v>
      </c>
    </row>
    <row r="543" spans="1:19">
      <c r="A543" t="s">
        <v>395</v>
      </c>
      <c r="B543" t="s">
        <v>19</v>
      </c>
      <c r="C543" t="s">
        <v>396</v>
      </c>
      <c r="D543" t="s">
        <v>397</v>
      </c>
      <c r="E543" t="s">
        <v>139</v>
      </c>
      <c r="F543" t="s">
        <v>23</v>
      </c>
      <c r="G543">
        <v>18842230.47781932</v>
      </c>
      <c r="H543">
        <v>18843239.73062782</v>
      </c>
      <c r="I543">
        <v>0</v>
      </c>
      <c r="J543">
        <v>1000000</v>
      </c>
      <c r="K543">
        <v>535000</v>
      </c>
      <c r="L543">
        <v>2681100</v>
      </c>
      <c r="M543">
        <v>0.1</v>
      </c>
      <c r="N543">
        <v>360</v>
      </c>
      <c r="O543">
        <v>2.80348</v>
      </c>
      <c r="P543">
        <v>6.6505e-05</v>
      </c>
      <c r="Q543">
        <v>1009.2528</v>
      </c>
      <c r="R543">
        <f>H543 - G543 - I543 - P543</f>
        <v>0</v>
      </c>
      <c r="S543">
        <f>ROUND(Q543 - R543,4)</f>
        <v>0</v>
      </c>
    </row>
    <row r="544" spans="1:19">
      <c r="A544" t="s">
        <v>395</v>
      </c>
      <c r="B544" t="s">
        <v>19</v>
      </c>
      <c r="C544">
        <v>423399</v>
      </c>
      <c r="D544">
        <v>424118</v>
      </c>
      <c r="E544" t="s">
        <v>140</v>
      </c>
      <c r="F544" t="s">
        <v>141</v>
      </c>
      <c r="G544">
        <v>111715.7739239943</v>
      </c>
      <c r="H544">
        <v>112177.0508073835</v>
      </c>
      <c r="I544">
        <v>0</v>
      </c>
      <c r="K544">
        <v>535000</v>
      </c>
      <c r="L544">
        <v>2681100</v>
      </c>
      <c r="M544">
        <v>0.1</v>
      </c>
      <c r="N544">
        <v>360</v>
      </c>
      <c r="O544">
        <v>1.281325</v>
      </c>
      <c r="P544">
        <v>0</v>
      </c>
      <c r="Q544">
        <v>461.277</v>
      </c>
      <c r="R544">
        <f>H544 - G544 - I544 - P544</f>
        <v>0</v>
      </c>
      <c r="S544">
        <f>ROUND(Q544 - R544,4)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2020-10-06T18:48:57Z</dcterms:created>
  <dcterms:modified xsi:type="dcterms:W3CDTF">2020-10-06T18:48:57Z</dcterms:modified>
</cp:coreProperties>
</file>