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Зюзя\ВУЗ\Магистратура - ИТМО\!НИР+ВКР - Дрожжин\ВКР\"/>
    </mc:Choice>
  </mc:AlternateContent>
  <xr:revisionPtr revIDLastSave="0" documentId="13_ncr:1_{E27F7828-A689-4E11-B573-958B98C1092B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Итоговые критерии оценки" sheetId="1" r:id="rId1"/>
    <sheet name="Обучающий набор данных" sheetId="2" r:id="rId2"/>
    <sheet name="Проверочный набор данных" sheetId="3" r:id="rId3"/>
    <sheet name="Оценка обучающего набора" sheetId="4" r:id="rId4"/>
    <sheet name="Оценка проверочного набор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R23" i="5"/>
  <c r="P23" i="5"/>
  <c r="N23" i="5"/>
  <c r="L23" i="5"/>
  <c r="J23" i="5"/>
  <c r="H23" i="5"/>
  <c r="F23" i="5"/>
  <c r="D23" i="4"/>
  <c r="R23" i="4"/>
  <c r="P23" i="4"/>
  <c r="N23" i="4"/>
  <c r="L23" i="4"/>
  <c r="J23" i="4"/>
  <c r="H23" i="4"/>
  <c r="F23" i="4"/>
</calcChain>
</file>

<file path=xl/sharedStrings.xml><?xml version="1.0" encoding="utf-8"?>
<sst xmlns="http://schemas.openxmlformats.org/spreadsheetml/2006/main" count="364" uniqueCount="199">
  <si>
    <t>Тип критерия</t>
  </si>
  <si>
    <t>Значение критерия</t>
  </si>
  <si>
    <t>Баллы</t>
  </si>
  <si>
    <t>Социальная эффективность</t>
  </si>
  <si>
    <t>Эксплуатация объекта культурного наследия</t>
  </si>
  <si>
    <t>Объект будет введен в эксплуатацию круглогодично</t>
  </si>
  <si>
    <t>Объект будет введен в эксплуатацию по сезонам</t>
  </si>
  <si>
    <t>Количество расширенных возможностей для проведения досуга в квартале или городе</t>
  </si>
  <si>
    <t>Аттрактор реализует более 12 функций</t>
  </si>
  <si>
    <t>Аттрактор предоставляет от 9 до 11 функций</t>
  </si>
  <si>
    <t>Аттрактор выполняет от 5 до 8 функций</t>
  </si>
  <si>
    <t>Аттрактор реализует менее 5 функций</t>
  </si>
  <si>
    <t>Сохранение и популяризация объекта культурного наследия</t>
  </si>
  <si>
    <t xml:space="preserve">В объекте полностью будут проведены ремонтно-реставрационные работы, в концепции аттрактора учтена его историческая основа </t>
  </si>
  <si>
    <t>В объекте полностью будут проведены ремонтно-реставрационные работы, в концепции аттрактора НЕ учтена его историческая основа</t>
  </si>
  <si>
    <t>В объекте частично будут проведены ремонтно-реставрационные работы (нескольких помещений), в концепции аттрактора учтена его историческая основа</t>
  </si>
  <si>
    <t>В объекте частично будут проведены ремонтно-реставрационные работы (нескольких помещений), в концепции аттрактора НЕ учтена его историческая основа</t>
  </si>
  <si>
    <t>Объект не нуждается в ремонтно-реставрационных работах, в концепции аттрактора учтена его историческая основа</t>
  </si>
  <si>
    <t>Объект не нуждается в ремонтно-реставрационных работах, в концепции аттрактора НЕ учтена его историческая основа</t>
  </si>
  <si>
    <t>Экономическая эффективность</t>
  </si>
  <si>
    <t>Наличие рабочих мест (с учетом резидентов)</t>
  </si>
  <si>
    <t>Более 250 вакансий</t>
  </si>
  <si>
    <t>От 100 до 250 вакансий</t>
  </si>
  <si>
    <t>Менее 100 вакансий</t>
  </si>
  <si>
    <t>Наличие инвесторов и резидентов</t>
  </si>
  <si>
    <t>Более 11 инвесторов и резидентов</t>
  </si>
  <si>
    <t>От 6 до 10 инвесторов и резидентов</t>
  </si>
  <si>
    <t>Менее 5 инвесторов и резидентов</t>
  </si>
  <si>
    <t>Укомплектование помещений объекта культурного наследия</t>
  </si>
  <si>
    <t>Задействовано большинство помещений объекта (80–100%)</t>
  </si>
  <si>
    <t xml:space="preserve">Будет использовано 50–79% помещений  </t>
  </si>
  <si>
    <t>Задействовано менее 49% помещений</t>
  </si>
  <si>
    <t>Максимальное количество баллов</t>
  </si>
  <si>
    <t>№</t>
  </si>
  <si>
    <t>Название</t>
  </si>
  <si>
    <t>Вид</t>
  </si>
  <si>
    <t>Категория охраны</t>
  </si>
  <si>
    <t>Наименование ОКН</t>
  </si>
  <si>
    <t>Наименование ансамбля, в который входит ОКН</t>
  </si>
  <si>
    <t>Построен</t>
  </si>
  <si>
    <t>Адрес</t>
  </si>
  <si>
    <t>Район</t>
  </si>
  <si>
    <t>Основание</t>
  </si>
  <si>
    <t>Тип объекта</t>
  </si>
  <si>
    <t>Третье место</t>
  </si>
  <si>
    <t>Памятник</t>
  </si>
  <si>
    <t>объект культурного наследия регионального значения</t>
  </si>
  <si>
    <t>Дом С.С.Нарышкина</t>
  </si>
  <si>
    <t>19 в. 1-я треть; 1856-1858</t>
  </si>
  <si>
    <t>г.Санкт-Петербург, Литейный проспект, дом 62, литера А</t>
  </si>
  <si>
    <t>Центральный</t>
  </si>
  <si>
    <t>Решение Малого Совета Санкт-Петербургского горсовета № 327 от 07.09.1993</t>
  </si>
  <si>
    <t>Здания и сооружения</t>
  </si>
  <si>
    <t>част</t>
  </si>
  <si>
    <t>https://third.place/</t>
  </si>
  <si>
    <t>Ансамбль</t>
  </si>
  <si>
    <t>Выявленный объект культурного наследия</t>
  </si>
  <si>
    <t>Комплекс построек акционерного общества "Соединительные кабельные заводы" (Сименс-Гальске)</t>
  </si>
  <si>
    <t>2-я пол. 19 в.</t>
  </si>
  <si>
    <t>Кожевенная линия, 40</t>
  </si>
  <si>
    <t>Василеостровский</t>
  </si>
  <si>
    <t>Приказ председателя КГИОП № 15 от 20.02.2001</t>
  </si>
  <si>
    <t xml:space="preserve">https://sevcableport.ru/ru </t>
  </si>
  <si>
    <t>-</t>
  </si>
  <si>
    <t>Брусницын</t>
  </si>
  <si>
    <t>Особняк, фабрика и богадельня "Торгового дома Брусницыных" (комплекс зданий с территорией, оградой)</t>
  </si>
  <si>
    <t>19 в. 1-я пол.</t>
  </si>
  <si>
    <t>Кожевенная линия, 27, 28-30; Косая линия, 15б</t>
  </si>
  <si>
    <t>РФ,част</t>
  </si>
  <si>
    <t xml:space="preserve">https://brusnitsyn.spb.ru/ </t>
  </si>
  <si>
    <t>Новая Голландия</t>
  </si>
  <si>
    <t>объект культурного наследия федерального значения</t>
  </si>
  <si>
    <t>Ансамбль "Новая Голландия"</t>
  </si>
  <si>
    <t>18-19 вв.</t>
  </si>
  <si>
    <t>Мойки р. наб., 103; Крюкова канала наб., 1, корп. 1, 8, 12, 16, 17; Адмиралтейского канала наб., 4-а, 4-б</t>
  </si>
  <si>
    <t>Адмиралтейский</t>
  </si>
  <si>
    <t>Постановление Правительства РФ № 527 от 10.07.2001</t>
  </si>
  <si>
    <t>СПб</t>
  </si>
  <si>
    <t>https://www.newhollandsp.ru/</t>
  </si>
  <si>
    <t>Seno (G47)</t>
  </si>
  <si>
    <t>Дом Компании для хранения и залога громоздких движимостей</t>
  </si>
  <si>
    <t>1876-1883</t>
  </si>
  <si>
    <t>г.Санкт-Петербург, Гороховая улица, дом 47, литера А, Гороховая улица, дом 47, литера Б</t>
  </si>
  <si>
    <t>СПб,част</t>
  </si>
  <si>
    <t>https://seno.spb.ru/about</t>
  </si>
  <si>
    <t>Особняк Слепцова</t>
  </si>
  <si>
    <t>Особняк Т.Э.Сильванской (В.А.Слепцова)</t>
  </si>
  <si>
    <t>кон. 18 в.; 1899, 1902</t>
  </si>
  <si>
    <t>191186, г.Санкт-Петербург, Большая Конюшенная улица, дом 9, литера А</t>
  </si>
  <si>
    <t>Распоряжение КГИОП № 120-р от 19.03.2018</t>
  </si>
  <si>
    <t xml:space="preserve">https://vk.com/osobnyak_sleptsova </t>
  </si>
  <si>
    <t>Бертгольд-центр</t>
  </si>
  <si>
    <t>Доходный дом и производственный корпус акционерного общества "Словолитня и производство медных линеек Г. Бертгольд"</t>
  </si>
  <si>
    <t>1899; 1900-1901</t>
  </si>
  <si>
    <t>190000, г.Санкт-Петербург, Гражданская улица, дом 13-15, литера А</t>
  </si>
  <si>
    <t>Распоряжение КГИОП № 49-р от 13.02.2018</t>
  </si>
  <si>
    <t xml:space="preserve">https://bertholdcentre.com/ </t>
  </si>
  <si>
    <t>Вокзал 1853</t>
  </si>
  <si>
    <t>Здание вокзала</t>
  </si>
  <si>
    <t>Комплекс построек Варшавского вокзала</t>
  </si>
  <si>
    <t>1852-1855; 1858-1859</t>
  </si>
  <si>
    <t>190000, г.Санкт-Петербург, набережная Обводного канала, дом 118, литера С</t>
  </si>
  <si>
    <t xml:space="preserve">https://vokzal1853.ru/ </t>
  </si>
  <si>
    <t>Левашовский хлебозавод</t>
  </si>
  <si>
    <t>1930-е</t>
  </si>
  <si>
    <t>197110, г.Санкт-Петербург, Барочная улица, дом 4а, литера А</t>
  </si>
  <si>
    <t>Петроградский</t>
  </si>
  <si>
    <t>Распоряжение КГИОП № 10-126 от 09.10.2012</t>
  </si>
  <si>
    <t xml:space="preserve">https://levashovsky.ru/ </t>
  </si>
  <si>
    <t>Балаган</t>
  </si>
  <si>
    <t>Приморский рынок</t>
  </si>
  <si>
    <t>1953-1955</t>
  </si>
  <si>
    <t>197110, г.Санкт-Петербург, Малый проспект П.С., дом 54-56, литера А</t>
  </si>
  <si>
    <t>Распоряжение КГИОП № 1080-рп от 22.12.2023</t>
  </si>
  <si>
    <t xml:space="preserve">https://balagan.market/ </t>
  </si>
  <si>
    <t>Аннекирхе</t>
  </si>
  <si>
    <t>Церковь евангелическо-лютеранская Святой Анны</t>
  </si>
  <si>
    <t>Кирочная ул., 8; Фурштатская ул.; между домами 7 и 9</t>
  </si>
  <si>
    <t xml:space="preserve">https://www.annenkirche.com/ </t>
  </si>
  <si>
    <t>Двор Гостинки</t>
  </si>
  <si>
    <t>Большой Гостиный двор</t>
  </si>
  <si>
    <t>1757; 1761-1785; 1820-е, 1886-1887; 1955-1967</t>
  </si>
  <si>
    <t>Невский пр., 35; Садовая ул., 17; Ломоносова ул., 4; Перинная линия</t>
  </si>
  <si>
    <t>Газгольдер Главного газового завода Общества столичного освещения</t>
  </si>
  <si>
    <t>г.Санкт-Петербург, набережная Обводного канала, дом 74, литера Ц</t>
  </si>
  <si>
    <t>Московский</t>
  </si>
  <si>
    <t>Ленфильм</t>
  </si>
  <si>
    <t>Главное здание киностудии "Ленфильм" (с садом)</t>
  </si>
  <si>
    <t>1952-1956</t>
  </si>
  <si>
    <t>197101, г.Санкт-Петербург, Каменноостровский проспект, дом 10, литера А</t>
  </si>
  <si>
    <t>Распоряжение КГИОП № 755-р от 13.12.2019</t>
  </si>
  <si>
    <t>Севкабель ПОРТ</t>
  </si>
  <si>
    <t>Вид собственности</t>
  </si>
  <si>
    <t>Официальный сайт</t>
  </si>
  <si>
    <t>Планетарий №1</t>
  </si>
  <si>
    <t>https://bgdvor.ru/</t>
  </si>
  <si>
    <t>Макс. количество баллов</t>
  </si>
  <si>
    <t>Seno</t>
  </si>
  <si>
    <t>Введен в эксплуатацию</t>
  </si>
  <si>
    <t>8 функций</t>
  </si>
  <si>
    <t>10 функций</t>
  </si>
  <si>
    <t>5 функций</t>
  </si>
  <si>
    <t>12 функций</t>
  </si>
  <si>
    <t>Аттрактор выполняет от 9 до 12 функций</t>
  </si>
  <si>
    <t>Аттрактор предоставляет от 5 до 8 функций</t>
  </si>
  <si>
    <t xml:space="preserve">В объекте в большинстве помещений проведены реставрационные работы (90%), в образе пространства был учтен образ завода по производству кабеля. </t>
  </si>
  <si>
    <t xml:space="preserve">Ремонтные и реставрационные работы проведены в большинстве помещений, образ места не отражает историческую основу. </t>
  </si>
  <si>
    <t xml:space="preserve">В объекте полностью проведены ремонтно-реставрационные работы, образ Варшавского вокзала отражен в концепции места. </t>
  </si>
  <si>
    <t>В объекте полностью проведены ремонтно-реставрационные работы и сохранились павильоны и гримерные киностудии.</t>
  </si>
  <si>
    <t xml:space="preserve">Все помещения отреставрированы, концепция вокруг исторической основы отсутствует. </t>
  </si>
  <si>
    <t xml:space="preserve">В объекте будут проведены ремонтно-реставрационные работы в 2025–2027  гг., образ церкви сохранен. </t>
  </si>
  <si>
    <t xml:space="preserve">На территории объекта проведены работы по сохранению ОКН, но концепция не сосредоточена вокруг истории места. </t>
  </si>
  <si>
    <t>Более 500 рабочих мест</t>
  </si>
  <si>
    <t>Около 250 рабочих мест</t>
  </si>
  <si>
    <t>Около 350 рабочих мест</t>
  </si>
  <si>
    <t>Около 100 рабочих мест</t>
  </si>
  <si>
    <t xml:space="preserve">Около 250 рабочих мест </t>
  </si>
  <si>
    <t>Около 30 рабочих мест</t>
  </si>
  <si>
    <t xml:space="preserve">Около 300 рабочих мест </t>
  </si>
  <si>
    <t>Более 100 резидентов</t>
  </si>
  <si>
    <t>Около 50 резидентов</t>
  </si>
  <si>
    <t>Около 65 резидентов</t>
  </si>
  <si>
    <t xml:space="preserve">Около 7 резидентов </t>
  </si>
  <si>
    <t>54 резидента</t>
  </si>
  <si>
    <t>2-3 резидента</t>
  </si>
  <si>
    <t xml:space="preserve">Наличие инвесторов и резидентов </t>
  </si>
  <si>
    <t>От 6 до 10  инвесторов и резидентов</t>
  </si>
  <si>
    <t>70-75%</t>
  </si>
  <si>
    <t>90-95%</t>
  </si>
  <si>
    <t>Планетарий</t>
  </si>
  <si>
    <t>Закрыт на межсезонье</t>
  </si>
  <si>
    <t>7 функций</t>
  </si>
  <si>
    <t>6 функций</t>
  </si>
  <si>
    <t>4 функции</t>
  </si>
  <si>
    <t>3 функции</t>
  </si>
  <si>
    <t>Работы по реставрации комплекса не полностью завершены, 4 и 5 очередь приходятся на 2025 г. Концепция не несет исторической основы.</t>
  </si>
  <si>
    <t>Особняк отреставрирован и является креативным кластером без конкретной концепции</t>
  </si>
  <si>
    <t xml:space="preserve">Здание «Приморского рынка» отреставрировано и в его истории всегда было «про еду» – когда-то рынок, универсам, супермаркет.  </t>
  </si>
  <si>
    <t xml:space="preserve">Двор отреставрирован и оборудован, концепция отсутствует. </t>
  </si>
  <si>
    <t xml:space="preserve">Здание бывшего Главного газового завода Общества столичного освещения отреставрировано, но не имеет никакого отношения к истории места. </t>
  </si>
  <si>
    <t>Особняк, в котором располагается Третье место отреставрирован, его концепция не отражена через историю места.</t>
  </si>
  <si>
    <t>Около 200 рабочих мест</t>
  </si>
  <si>
    <t>Около 150 рабочих мест</t>
  </si>
  <si>
    <t>Около 15-20 рабочих мест</t>
  </si>
  <si>
    <t>Около 80 рабочих мест</t>
  </si>
  <si>
    <t>35 резидентов</t>
  </si>
  <si>
    <t>30 резидентов</t>
  </si>
  <si>
    <t>8 резидентов</t>
  </si>
  <si>
    <t>85-90%</t>
  </si>
  <si>
    <t>Объект введен в эксплуатацию</t>
  </si>
  <si>
    <t>Объект НЕ введен в эксплуатацию</t>
  </si>
  <si>
    <t xml:space="preserve">Использовано 50–79% помещений  </t>
  </si>
  <si>
    <t xml:space="preserve">В объекте полностью проведены ремонтно-реставрационные работы, в концепции аттрактора учтена его историческая основа </t>
  </si>
  <si>
    <t>В объекте полностью проведены ремонтно-реставрационные работы, в концепции аттрактора НЕ учтена его историческая основа</t>
  </si>
  <si>
    <t>В объекте частично проведены ремонтно-реставрационные работы (нескольких помещений), в концепции аттрактора учтена его историческая основа</t>
  </si>
  <si>
    <t>В объекте частично проведены ремонтно-реставрационные работы (нескольких помещений), в концепции аттрактора НЕ учтена его историческая основа</t>
  </si>
  <si>
    <t>Здание бывшего завода было отреставрировано и на его территории размещен мемориал-выставка, посвященная  героической странице истории Левашовского хлебозавода.</t>
  </si>
  <si>
    <t>Объект введен в эксплуатацию круглогодично</t>
  </si>
  <si>
    <t>Объект введен в эксплуатацию по сезонам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</si>
</sst>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 wrapText="1"/>
    </xf>
    <xf numFmtId="9" fontId="2" fillId="0" borderId="12" xfId="0" applyNumberFormat="1" applyFont="1" applyBorder="1" applyAlignment="1">
      <alignment horizontal="center" vertical="center" wrapText="1"/>
    </xf>
    <xf numFmtId="9" fontId="2" fillId="0" borderId="13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/>
    <xf numFmtId="0" fontId="2" fillId="0" borderId="10" xfId="0" applyFont="1" applyBorder="1" applyAlignment="1">
      <alignment horizontal="center" wrapText="1"/>
    </xf>
    <xf numFmtId="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9" fontId="2" fillId="0" borderId="14" xfId="0" applyNumberFormat="1" applyFont="1" applyBorder="1" applyAlignment="1">
      <alignment horizontal="center" vertical="center"/>
    </xf>
    <xf numFmtId="9" fontId="2" fillId="0" borderId="15" xfId="0" applyNumberFormat="1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usnitsyn.spb.ru/" TargetMode="External"/><Relationship Id="rId2" Type="http://schemas.openxmlformats.org/officeDocument/2006/relationships/hyperlink" Target="https://vokzal1853.ru/" TargetMode="External"/><Relationship Id="rId1" Type="http://schemas.openxmlformats.org/officeDocument/2006/relationships/hyperlink" Target="https://seno.spb.ru/about" TargetMode="External"/><Relationship Id="rId6" Type="http://schemas.openxmlformats.org/officeDocument/2006/relationships/hyperlink" Target="https://www.annenkirche.com/" TargetMode="External"/><Relationship Id="rId5" Type="http://schemas.openxmlformats.org/officeDocument/2006/relationships/hyperlink" Target="https://bertholdcentre.com/" TargetMode="External"/><Relationship Id="rId4" Type="http://schemas.openxmlformats.org/officeDocument/2006/relationships/hyperlink" Target="https://sevcableport.ru/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vashovsky.ru/" TargetMode="External"/><Relationship Id="rId2" Type="http://schemas.openxmlformats.org/officeDocument/2006/relationships/hyperlink" Target="https://www.newhollandsp.ru/" TargetMode="External"/><Relationship Id="rId1" Type="http://schemas.openxmlformats.org/officeDocument/2006/relationships/hyperlink" Target="https://vk.com/osobnyak_sleptsova" TargetMode="External"/><Relationship Id="rId6" Type="http://schemas.openxmlformats.org/officeDocument/2006/relationships/hyperlink" Target="https://bgdvor.ru/" TargetMode="External"/><Relationship Id="rId5" Type="http://schemas.openxmlformats.org/officeDocument/2006/relationships/hyperlink" Target="https://third.place/" TargetMode="External"/><Relationship Id="rId4" Type="http://schemas.openxmlformats.org/officeDocument/2006/relationships/hyperlink" Target="https://balagan.mar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B3" sqref="B3:B4"/>
    </sheetView>
  </sheetViews>
  <sheetFormatPr defaultRowHeight="14.4" x14ac:dyDescent="0.3"/>
  <cols>
    <col min="1" max="1" width="27.77734375" customWidth="1"/>
    <col min="2" max="2" width="51.77734375" customWidth="1"/>
    <col min="3" max="3" width="10.109375" customWidth="1"/>
    <col min="4" max="4" width="24.33203125" customWidth="1"/>
  </cols>
  <sheetData>
    <row r="1" spans="1:4" ht="27" thickBot="1" x14ac:dyDescent="0.35">
      <c r="A1" s="4" t="s">
        <v>0</v>
      </c>
      <c r="B1" s="5" t="s">
        <v>1</v>
      </c>
      <c r="C1" s="5" t="s">
        <v>2</v>
      </c>
      <c r="D1" s="3" t="s">
        <v>32</v>
      </c>
    </row>
    <row r="2" spans="1:4" ht="15" customHeight="1" thickBot="1" x14ac:dyDescent="0.35">
      <c r="A2" s="7" t="s">
        <v>3</v>
      </c>
      <c r="B2" s="8"/>
      <c r="C2" s="8"/>
      <c r="D2" s="9"/>
    </row>
    <row r="3" spans="1:4" ht="15" thickBot="1" x14ac:dyDescent="0.35">
      <c r="A3" s="10" t="s">
        <v>4</v>
      </c>
      <c r="B3" s="1" t="s">
        <v>5</v>
      </c>
      <c r="C3" s="1">
        <v>1</v>
      </c>
      <c r="D3" s="10">
        <v>1</v>
      </c>
    </row>
    <row r="4" spans="1:4" ht="15" thickBot="1" x14ac:dyDescent="0.35">
      <c r="A4" s="12"/>
      <c r="B4" s="1" t="s">
        <v>6</v>
      </c>
      <c r="C4" s="1">
        <v>0</v>
      </c>
      <c r="D4" s="12"/>
    </row>
    <row r="5" spans="1:4" ht="15" thickBot="1" x14ac:dyDescent="0.35">
      <c r="A5" s="10" t="s">
        <v>7</v>
      </c>
      <c r="B5" s="1" t="s">
        <v>8</v>
      </c>
      <c r="C5" s="2">
        <v>3</v>
      </c>
      <c r="D5" s="11">
        <v>3</v>
      </c>
    </row>
    <row r="6" spans="1:4" ht="15" thickBot="1" x14ac:dyDescent="0.35">
      <c r="A6" s="11"/>
      <c r="B6" s="1" t="s">
        <v>9</v>
      </c>
      <c r="C6" s="1">
        <v>2</v>
      </c>
      <c r="D6" s="11"/>
    </row>
    <row r="7" spans="1:4" ht="15" thickBot="1" x14ac:dyDescent="0.35">
      <c r="A7" s="11"/>
      <c r="B7" s="1" t="s">
        <v>10</v>
      </c>
      <c r="C7" s="1">
        <v>1</v>
      </c>
      <c r="D7" s="11"/>
    </row>
    <row r="8" spans="1:4" ht="15" thickBot="1" x14ac:dyDescent="0.35">
      <c r="A8" s="12"/>
      <c r="B8" s="1" t="s">
        <v>11</v>
      </c>
      <c r="C8" s="1">
        <v>0</v>
      </c>
      <c r="D8" s="12"/>
    </row>
    <row r="9" spans="1:4" ht="40.200000000000003" thickBot="1" x14ac:dyDescent="0.35">
      <c r="A9" s="10" t="s">
        <v>12</v>
      </c>
      <c r="B9" s="1" t="s">
        <v>13</v>
      </c>
      <c r="C9" s="1">
        <v>5</v>
      </c>
      <c r="D9" s="10">
        <v>5</v>
      </c>
    </row>
    <row r="10" spans="1:4" ht="40.200000000000003" thickBot="1" x14ac:dyDescent="0.35">
      <c r="A10" s="11"/>
      <c r="B10" s="1" t="s">
        <v>14</v>
      </c>
      <c r="C10" s="1">
        <v>4</v>
      </c>
      <c r="D10" s="11"/>
    </row>
    <row r="11" spans="1:4" ht="40.200000000000003" thickBot="1" x14ac:dyDescent="0.35">
      <c r="A11" s="11"/>
      <c r="B11" s="1" t="s">
        <v>15</v>
      </c>
      <c r="C11" s="1">
        <v>4</v>
      </c>
      <c r="D11" s="11"/>
    </row>
    <row r="12" spans="1:4" ht="53.4" thickBot="1" x14ac:dyDescent="0.35">
      <c r="A12" s="11"/>
      <c r="B12" s="1" t="s">
        <v>16</v>
      </c>
      <c r="C12" s="1">
        <v>3</v>
      </c>
      <c r="D12" s="11"/>
    </row>
    <row r="13" spans="1:4" ht="40.200000000000003" thickBot="1" x14ac:dyDescent="0.35">
      <c r="A13" s="11"/>
      <c r="B13" s="1" t="s">
        <v>17</v>
      </c>
      <c r="C13" s="1">
        <v>5</v>
      </c>
      <c r="D13" s="11"/>
    </row>
    <row r="14" spans="1:4" ht="40.200000000000003" thickBot="1" x14ac:dyDescent="0.35">
      <c r="A14" s="12"/>
      <c r="B14" s="1" t="s">
        <v>18</v>
      </c>
      <c r="C14" s="1">
        <v>4</v>
      </c>
      <c r="D14" s="12"/>
    </row>
    <row r="15" spans="1:4" ht="15" customHeight="1" thickBot="1" x14ac:dyDescent="0.35">
      <c r="A15" s="7" t="s">
        <v>19</v>
      </c>
      <c r="B15" s="8"/>
      <c r="C15" s="8"/>
      <c r="D15" s="9"/>
    </row>
    <row r="16" spans="1:4" ht="15" thickBot="1" x14ac:dyDescent="0.35">
      <c r="A16" s="10" t="s">
        <v>20</v>
      </c>
      <c r="B16" s="1" t="s">
        <v>21</v>
      </c>
      <c r="C16" s="1">
        <v>2</v>
      </c>
      <c r="D16" s="10">
        <v>2</v>
      </c>
    </row>
    <row r="17" spans="1:4" ht="15" thickBot="1" x14ac:dyDescent="0.35">
      <c r="A17" s="11"/>
      <c r="B17" s="1" t="s">
        <v>22</v>
      </c>
      <c r="C17" s="1">
        <v>1</v>
      </c>
      <c r="D17" s="11"/>
    </row>
    <row r="18" spans="1:4" ht="15" thickBot="1" x14ac:dyDescent="0.35">
      <c r="A18" s="12"/>
      <c r="B18" s="1" t="s">
        <v>23</v>
      </c>
      <c r="C18" s="1">
        <v>0</v>
      </c>
      <c r="D18" s="12"/>
    </row>
    <row r="19" spans="1:4" ht="15" thickBot="1" x14ac:dyDescent="0.35">
      <c r="A19" s="10" t="s">
        <v>24</v>
      </c>
      <c r="B19" s="1" t="s">
        <v>25</v>
      </c>
      <c r="C19" s="1">
        <v>2</v>
      </c>
      <c r="D19" s="10">
        <v>2</v>
      </c>
    </row>
    <row r="20" spans="1:4" ht="15" thickBot="1" x14ac:dyDescent="0.35">
      <c r="A20" s="11"/>
      <c r="B20" s="1" t="s">
        <v>26</v>
      </c>
      <c r="C20" s="1">
        <v>1</v>
      </c>
      <c r="D20" s="11"/>
    </row>
    <row r="21" spans="1:4" ht="15" thickBot="1" x14ac:dyDescent="0.35">
      <c r="A21" s="12"/>
      <c r="B21" s="1" t="s">
        <v>27</v>
      </c>
      <c r="C21" s="1">
        <v>0</v>
      </c>
      <c r="D21" s="12"/>
    </row>
    <row r="22" spans="1:4" ht="27" thickBot="1" x14ac:dyDescent="0.35">
      <c r="A22" s="10" t="s">
        <v>28</v>
      </c>
      <c r="B22" s="1" t="s">
        <v>29</v>
      </c>
      <c r="C22" s="1">
        <v>2</v>
      </c>
      <c r="D22" s="10">
        <v>2</v>
      </c>
    </row>
    <row r="23" spans="1:4" ht="15" thickBot="1" x14ac:dyDescent="0.35">
      <c r="A23" s="11"/>
      <c r="B23" s="1" t="s">
        <v>30</v>
      </c>
      <c r="C23" s="1">
        <v>1</v>
      </c>
      <c r="D23" s="11"/>
    </row>
    <row r="24" spans="1:4" ht="15" thickBot="1" x14ac:dyDescent="0.35">
      <c r="A24" s="12"/>
      <c r="B24" s="1" t="s">
        <v>31</v>
      </c>
      <c r="C24" s="1">
        <v>0</v>
      </c>
      <c r="D24" s="12"/>
    </row>
    <row r="25" spans="1:4" ht="15" customHeight="1" thickBot="1" x14ac:dyDescent="0.35">
      <c r="A25" s="16" t="s">
        <v>32</v>
      </c>
      <c r="B25" s="17"/>
      <c r="C25" s="18"/>
      <c r="D25" s="19">
        <v>15</v>
      </c>
    </row>
    <row r="27" spans="1:4" x14ac:dyDescent="0.3">
      <c r="D27" s="6"/>
    </row>
  </sheetData>
  <mergeCells count="15">
    <mergeCell ref="A2:D2"/>
    <mergeCell ref="A25:C25"/>
    <mergeCell ref="A15:D15"/>
    <mergeCell ref="A16:A18"/>
    <mergeCell ref="D16:D18"/>
    <mergeCell ref="A19:A21"/>
    <mergeCell ref="D19:D21"/>
    <mergeCell ref="A22:A24"/>
    <mergeCell ref="D22:D24"/>
    <mergeCell ref="A3:A4"/>
    <mergeCell ref="D3:D4"/>
    <mergeCell ref="A5:A8"/>
    <mergeCell ref="D5:D8"/>
    <mergeCell ref="A9:A14"/>
    <mergeCell ref="D9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C0F8-42AD-4861-8928-0037ADE45582}">
  <dimension ref="A1:M8"/>
  <sheetViews>
    <sheetView workbookViewId="0">
      <selection activeCell="O5" sqref="O5"/>
    </sheetView>
  </sheetViews>
  <sheetFormatPr defaultRowHeight="14.4" x14ac:dyDescent="0.3"/>
  <cols>
    <col min="1" max="1" width="2.88671875" style="68" bestFit="1" customWidth="1"/>
    <col min="2" max="2" width="12.21875" style="68" customWidth="1"/>
    <col min="3" max="3" width="8.77734375" style="68" bestFit="1" customWidth="1"/>
    <col min="4" max="4" width="18.6640625" style="68" customWidth="1"/>
    <col min="5" max="5" width="31.21875" style="68" customWidth="1"/>
    <col min="6" max="7" width="12.21875" style="68" customWidth="1"/>
    <col min="8" max="8" width="19.88671875" style="68" customWidth="1"/>
    <col min="9" max="9" width="14.6640625" style="68" customWidth="1"/>
    <col min="10" max="10" width="17" style="68" customWidth="1"/>
    <col min="11" max="12" width="12.21875" style="68" customWidth="1"/>
    <col min="13" max="13" width="21.33203125" style="72" customWidth="1"/>
  </cols>
  <sheetData>
    <row r="1" spans="1:13" ht="52.8" x14ac:dyDescent="0.3">
      <c r="A1" s="46" t="s">
        <v>33</v>
      </c>
      <c r="B1" s="65" t="s">
        <v>34</v>
      </c>
      <c r="C1" s="46" t="s">
        <v>35</v>
      </c>
      <c r="D1" s="46" t="s">
        <v>36</v>
      </c>
      <c r="E1" s="46" t="s">
        <v>37</v>
      </c>
      <c r="F1" s="46" t="s">
        <v>38</v>
      </c>
      <c r="G1" s="46" t="s">
        <v>39</v>
      </c>
      <c r="H1" s="46" t="s">
        <v>40</v>
      </c>
      <c r="I1" s="46" t="s">
        <v>41</v>
      </c>
      <c r="J1" s="46" t="s">
        <v>42</v>
      </c>
      <c r="K1" s="46" t="s">
        <v>43</v>
      </c>
      <c r="L1" s="46" t="s">
        <v>132</v>
      </c>
      <c r="M1" s="46" t="s">
        <v>133</v>
      </c>
    </row>
    <row r="2" spans="1:13" ht="52.8" x14ac:dyDescent="0.3">
      <c r="A2" s="69">
        <v>1</v>
      </c>
      <c r="B2" s="69" t="s">
        <v>131</v>
      </c>
      <c r="C2" s="66" t="s">
        <v>55</v>
      </c>
      <c r="D2" s="69" t="s">
        <v>56</v>
      </c>
      <c r="E2" s="66" t="s">
        <v>57</v>
      </c>
      <c r="F2" s="66"/>
      <c r="G2" s="66" t="s">
        <v>58</v>
      </c>
      <c r="H2" s="66" t="s">
        <v>59</v>
      </c>
      <c r="I2" s="66" t="s">
        <v>60</v>
      </c>
      <c r="J2" s="66" t="s">
        <v>61</v>
      </c>
      <c r="K2" s="66" t="s">
        <v>55</v>
      </c>
      <c r="L2" s="66" t="s">
        <v>53</v>
      </c>
      <c r="M2" s="70" t="s">
        <v>62</v>
      </c>
    </row>
    <row r="3" spans="1:13" ht="66" x14ac:dyDescent="0.3">
      <c r="A3" s="69">
        <v>2</v>
      </c>
      <c r="B3" s="69" t="s">
        <v>64</v>
      </c>
      <c r="C3" s="66" t="s">
        <v>55</v>
      </c>
      <c r="D3" s="69" t="s">
        <v>46</v>
      </c>
      <c r="E3" s="66" t="s">
        <v>65</v>
      </c>
      <c r="F3" s="66"/>
      <c r="G3" s="66" t="s">
        <v>66</v>
      </c>
      <c r="H3" s="66" t="s">
        <v>67</v>
      </c>
      <c r="I3" s="66" t="s">
        <v>60</v>
      </c>
      <c r="J3" s="66" t="s">
        <v>51</v>
      </c>
      <c r="K3" s="66" t="s">
        <v>55</v>
      </c>
      <c r="L3" s="66" t="s">
        <v>68</v>
      </c>
      <c r="M3" s="70" t="s">
        <v>69</v>
      </c>
    </row>
    <row r="4" spans="1:13" ht="52.8" x14ac:dyDescent="0.3">
      <c r="A4" s="66">
        <v>3</v>
      </c>
      <c r="B4" s="66" t="s">
        <v>97</v>
      </c>
      <c r="C4" s="66" t="s">
        <v>45</v>
      </c>
      <c r="D4" s="66" t="s">
        <v>56</v>
      </c>
      <c r="E4" s="66" t="s">
        <v>98</v>
      </c>
      <c r="F4" s="71" t="s">
        <v>99</v>
      </c>
      <c r="G4" s="66" t="s">
        <v>100</v>
      </c>
      <c r="H4" s="66" t="s">
        <v>101</v>
      </c>
      <c r="I4" s="66" t="s">
        <v>75</v>
      </c>
      <c r="J4" s="66" t="s">
        <v>61</v>
      </c>
      <c r="K4" s="66" t="s">
        <v>52</v>
      </c>
      <c r="L4" s="66" t="s">
        <v>53</v>
      </c>
      <c r="M4" s="70" t="s">
        <v>102</v>
      </c>
    </row>
    <row r="5" spans="1:13" ht="52.8" x14ac:dyDescent="0.3">
      <c r="A5" s="66">
        <v>4</v>
      </c>
      <c r="B5" s="66" t="s">
        <v>126</v>
      </c>
      <c r="C5" s="66" t="s">
        <v>45</v>
      </c>
      <c r="D5" s="66" t="s">
        <v>56</v>
      </c>
      <c r="E5" s="66" t="s">
        <v>127</v>
      </c>
      <c r="F5" s="66"/>
      <c r="G5" s="66" t="s">
        <v>128</v>
      </c>
      <c r="H5" s="66" t="s">
        <v>129</v>
      </c>
      <c r="I5" s="66" t="s">
        <v>106</v>
      </c>
      <c r="J5" s="66" t="s">
        <v>130</v>
      </c>
      <c r="K5" s="66" t="s">
        <v>52</v>
      </c>
      <c r="L5" s="66" t="s">
        <v>53</v>
      </c>
      <c r="M5" s="66" t="s">
        <v>63</v>
      </c>
    </row>
    <row r="6" spans="1:13" ht="66" x14ac:dyDescent="0.3">
      <c r="A6" s="66">
        <v>5</v>
      </c>
      <c r="B6" s="66" t="s">
        <v>91</v>
      </c>
      <c r="C6" s="66" t="s">
        <v>45</v>
      </c>
      <c r="D6" s="66" t="s">
        <v>46</v>
      </c>
      <c r="E6" s="66" t="s">
        <v>92</v>
      </c>
      <c r="F6" s="66"/>
      <c r="G6" s="66" t="s">
        <v>93</v>
      </c>
      <c r="H6" s="66" t="s">
        <v>94</v>
      </c>
      <c r="I6" s="66" t="s">
        <v>75</v>
      </c>
      <c r="J6" s="66" t="s">
        <v>95</v>
      </c>
      <c r="K6" s="66" t="s">
        <v>52</v>
      </c>
      <c r="L6" s="66" t="s">
        <v>53</v>
      </c>
      <c r="M6" s="70" t="s">
        <v>96</v>
      </c>
    </row>
    <row r="7" spans="1:13" ht="66" x14ac:dyDescent="0.3">
      <c r="A7" s="66">
        <v>6</v>
      </c>
      <c r="B7" s="66" t="s">
        <v>115</v>
      </c>
      <c r="C7" s="66" t="s">
        <v>55</v>
      </c>
      <c r="D7" s="66" t="s">
        <v>71</v>
      </c>
      <c r="E7" s="66" t="s">
        <v>116</v>
      </c>
      <c r="F7" s="66"/>
      <c r="G7" s="66" t="s">
        <v>73</v>
      </c>
      <c r="H7" s="66" t="s">
        <v>117</v>
      </c>
      <c r="I7" s="66" t="s">
        <v>50</v>
      </c>
      <c r="J7" s="66" t="s">
        <v>76</v>
      </c>
      <c r="K7" s="66" t="s">
        <v>55</v>
      </c>
      <c r="L7" s="66" t="s">
        <v>53</v>
      </c>
      <c r="M7" s="70" t="s">
        <v>118</v>
      </c>
    </row>
    <row r="8" spans="1:13" ht="66" x14ac:dyDescent="0.3">
      <c r="A8" s="66">
        <v>7</v>
      </c>
      <c r="B8" s="66" t="s">
        <v>79</v>
      </c>
      <c r="C8" s="66" t="s">
        <v>45</v>
      </c>
      <c r="D8" s="66" t="s">
        <v>46</v>
      </c>
      <c r="E8" s="66" t="s">
        <v>80</v>
      </c>
      <c r="F8" s="66"/>
      <c r="G8" s="66" t="s">
        <v>81</v>
      </c>
      <c r="H8" s="66" t="s">
        <v>82</v>
      </c>
      <c r="I8" s="66" t="s">
        <v>75</v>
      </c>
      <c r="J8" s="66" t="s">
        <v>51</v>
      </c>
      <c r="K8" s="66" t="s">
        <v>52</v>
      </c>
      <c r="L8" s="66" t="s">
        <v>83</v>
      </c>
      <c r="M8" s="70" t="s">
        <v>84</v>
      </c>
    </row>
  </sheetData>
  <hyperlinks>
    <hyperlink ref="M8" r:id="rId1" xr:uid="{494AEBBE-5DEF-4418-B71C-771FB20FA7C1}"/>
    <hyperlink ref="M4" r:id="rId2" xr:uid="{9AA589AE-8127-4157-A078-1C4E53523764}"/>
    <hyperlink ref="M3" r:id="rId3" xr:uid="{D0014479-148A-46D7-AA5A-AA3EA7426470}"/>
    <hyperlink ref="M2" r:id="rId4" xr:uid="{696759F1-7ADA-4FD4-BF7A-7BB962727612}"/>
    <hyperlink ref="M6" r:id="rId5" xr:uid="{9ECAFD9D-DC80-468D-BAE9-48094CBEDDD7}"/>
    <hyperlink ref="M7" r:id="rId6" xr:uid="{B2C7E064-E2FB-4BC7-AF41-D2D5676A94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75D3-6830-4249-BA82-290E401ADB15}">
  <dimension ref="A1:M8"/>
  <sheetViews>
    <sheetView workbookViewId="0">
      <selection activeCell="E10" sqref="E10"/>
    </sheetView>
  </sheetViews>
  <sheetFormatPr defaultRowHeight="14.4" x14ac:dyDescent="0.3"/>
  <cols>
    <col min="1" max="1" width="3.109375" style="68" bestFit="1" customWidth="1"/>
    <col min="2" max="2" width="15.88671875" style="68" customWidth="1"/>
    <col min="3" max="3" width="9.77734375" style="68" customWidth="1"/>
    <col min="4" max="4" width="24.109375" style="68" customWidth="1"/>
    <col min="5" max="5" width="23.6640625" style="68" customWidth="1"/>
    <col min="6" max="6" width="13.77734375" style="68" customWidth="1"/>
    <col min="7" max="7" width="12.5546875" style="68" customWidth="1"/>
    <col min="8" max="8" width="23.21875" style="68" customWidth="1"/>
    <col min="9" max="9" width="15.6640625" style="68" customWidth="1"/>
    <col min="10" max="10" width="16.6640625" style="68" customWidth="1"/>
    <col min="11" max="11" width="10.77734375" style="68" customWidth="1"/>
    <col min="12" max="12" width="8.88671875" style="68"/>
    <col min="13" max="13" width="18.44140625" style="68" customWidth="1"/>
  </cols>
  <sheetData>
    <row r="1" spans="1:13" ht="52.8" x14ac:dyDescent="0.3">
      <c r="A1" s="46" t="s">
        <v>33</v>
      </c>
      <c r="B1" s="65" t="s">
        <v>34</v>
      </c>
      <c r="C1" s="46" t="s">
        <v>35</v>
      </c>
      <c r="D1" s="46" t="s">
        <v>36</v>
      </c>
      <c r="E1" s="46" t="s">
        <v>37</v>
      </c>
      <c r="F1" s="46" t="s">
        <v>38</v>
      </c>
      <c r="G1" s="46" t="s">
        <v>39</v>
      </c>
      <c r="H1" s="46" t="s">
        <v>40</v>
      </c>
      <c r="I1" s="46" t="s">
        <v>41</v>
      </c>
      <c r="J1" s="46" t="s">
        <v>42</v>
      </c>
      <c r="K1" s="46" t="s">
        <v>43</v>
      </c>
      <c r="L1" s="46" t="s">
        <v>132</v>
      </c>
      <c r="M1" s="46" t="s">
        <v>133</v>
      </c>
    </row>
    <row r="2" spans="1:13" ht="66" x14ac:dyDescent="0.3">
      <c r="A2" s="66">
        <v>1</v>
      </c>
      <c r="B2" s="66" t="s">
        <v>70</v>
      </c>
      <c r="C2" s="66" t="s">
        <v>55</v>
      </c>
      <c r="D2" s="66" t="s">
        <v>71</v>
      </c>
      <c r="E2" s="66" t="s">
        <v>72</v>
      </c>
      <c r="F2" s="66"/>
      <c r="G2" s="66" t="s">
        <v>73</v>
      </c>
      <c r="H2" s="66" t="s">
        <v>74</v>
      </c>
      <c r="I2" s="66" t="s">
        <v>75</v>
      </c>
      <c r="J2" s="66" t="s">
        <v>76</v>
      </c>
      <c r="K2" s="66" t="s">
        <v>55</v>
      </c>
      <c r="L2" s="66" t="s">
        <v>77</v>
      </c>
      <c r="M2" s="67" t="s">
        <v>78</v>
      </c>
    </row>
    <row r="3" spans="1:13" ht="52.8" x14ac:dyDescent="0.3">
      <c r="A3" s="66">
        <v>2</v>
      </c>
      <c r="B3" s="66" t="s">
        <v>85</v>
      </c>
      <c r="C3" s="66" t="s">
        <v>45</v>
      </c>
      <c r="D3" s="66" t="s">
        <v>46</v>
      </c>
      <c r="E3" s="66" t="s">
        <v>86</v>
      </c>
      <c r="F3" s="66"/>
      <c r="G3" s="66" t="s">
        <v>87</v>
      </c>
      <c r="H3" s="66" t="s">
        <v>88</v>
      </c>
      <c r="I3" s="66" t="s">
        <v>50</v>
      </c>
      <c r="J3" s="66" t="s">
        <v>89</v>
      </c>
      <c r="K3" s="66" t="s">
        <v>52</v>
      </c>
      <c r="L3" s="66" t="s">
        <v>53</v>
      </c>
      <c r="M3" s="67" t="s">
        <v>90</v>
      </c>
    </row>
    <row r="4" spans="1:13" ht="39.6" x14ac:dyDescent="0.3">
      <c r="A4" s="66">
        <v>3</v>
      </c>
      <c r="B4" s="66" t="s">
        <v>103</v>
      </c>
      <c r="C4" s="66" t="s">
        <v>45</v>
      </c>
      <c r="D4" s="66" t="s">
        <v>46</v>
      </c>
      <c r="E4" s="66"/>
      <c r="F4" s="66"/>
      <c r="G4" s="66" t="s">
        <v>104</v>
      </c>
      <c r="H4" s="66" t="s">
        <v>105</v>
      </c>
      <c r="I4" s="66" t="s">
        <v>106</v>
      </c>
      <c r="J4" s="66" t="s">
        <v>107</v>
      </c>
      <c r="K4" s="66" t="s">
        <v>52</v>
      </c>
      <c r="L4" s="66" t="s">
        <v>53</v>
      </c>
      <c r="M4" s="67" t="s">
        <v>108</v>
      </c>
    </row>
    <row r="5" spans="1:13" ht="52.8" x14ac:dyDescent="0.3">
      <c r="A5" s="66">
        <v>4</v>
      </c>
      <c r="B5" s="66" t="s">
        <v>109</v>
      </c>
      <c r="C5" s="66" t="s">
        <v>45</v>
      </c>
      <c r="D5" s="66" t="s">
        <v>56</v>
      </c>
      <c r="E5" s="66" t="s">
        <v>110</v>
      </c>
      <c r="F5" s="66"/>
      <c r="G5" s="66" t="s">
        <v>111</v>
      </c>
      <c r="H5" s="66" t="s">
        <v>112</v>
      </c>
      <c r="I5" s="66" t="s">
        <v>106</v>
      </c>
      <c r="J5" s="66" t="s">
        <v>113</v>
      </c>
      <c r="K5" s="66" t="s">
        <v>52</v>
      </c>
      <c r="L5" s="66" t="s">
        <v>53</v>
      </c>
      <c r="M5" s="67" t="s">
        <v>114</v>
      </c>
    </row>
    <row r="6" spans="1:13" ht="52.8" x14ac:dyDescent="0.3">
      <c r="A6" s="66">
        <v>5</v>
      </c>
      <c r="B6" s="66" t="s">
        <v>119</v>
      </c>
      <c r="C6" s="66" t="s">
        <v>45</v>
      </c>
      <c r="D6" s="66" t="s">
        <v>71</v>
      </c>
      <c r="E6" s="66" t="s">
        <v>120</v>
      </c>
      <c r="F6" s="66"/>
      <c r="G6" s="66" t="s">
        <v>121</v>
      </c>
      <c r="H6" s="66" t="s">
        <v>122</v>
      </c>
      <c r="I6" s="66" t="s">
        <v>50</v>
      </c>
      <c r="J6" s="66" t="s">
        <v>76</v>
      </c>
      <c r="K6" s="66" t="s">
        <v>52</v>
      </c>
      <c r="L6" s="66" t="s">
        <v>77</v>
      </c>
      <c r="M6" s="67" t="s">
        <v>135</v>
      </c>
    </row>
    <row r="7" spans="1:13" ht="52.8" x14ac:dyDescent="0.3">
      <c r="A7" s="66">
        <v>6</v>
      </c>
      <c r="B7" s="66" t="s">
        <v>134</v>
      </c>
      <c r="C7" s="66" t="s">
        <v>45</v>
      </c>
      <c r="D7" s="66" t="s">
        <v>71</v>
      </c>
      <c r="E7" s="66" t="s">
        <v>123</v>
      </c>
      <c r="F7" s="66"/>
      <c r="G7" s="66">
        <v>1884</v>
      </c>
      <c r="H7" s="66" t="s">
        <v>124</v>
      </c>
      <c r="I7" s="66" t="s">
        <v>125</v>
      </c>
      <c r="J7" s="66" t="s">
        <v>76</v>
      </c>
      <c r="K7" s="66" t="s">
        <v>52</v>
      </c>
      <c r="L7" s="66" t="s">
        <v>53</v>
      </c>
      <c r="M7" s="66" t="s">
        <v>63</v>
      </c>
    </row>
    <row r="8" spans="1:13" ht="66" x14ac:dyDescent="0.3">
      <c r="A8" s="66">
        <v>7</v>
      </c>
      <c r="B8" s="66" t="s">
        <v>44</v>
      </c>
      <c r="C8" s="66" t="s">
        <v>45</v>
      </c>
      <c r="D8" s="66" t="s">
        <v>46</v>
      </c>
      <c r="E8" s="66" t="s">
        <v>47</v>
      </c>
      <c r="F8" s="66"/>
      <c r="G8" s="66" t="s">
        <v>48</v>
      </c>
      <c r="H8" s="66" t="s">
        <v>49</v>
      </c>
      <c r="I8" s="66" t="s">
        <v>50</v>
      </c>
      <c r="J8" s="66" t="s">
        <v>51</v>
      </c>
      <c r="K8" s="66" t="s">
        <v>52</v>
      </c>
      <c r="L8" s="66" t="s">
        <v>53</v>
      </c>
      <c r="M8" s="67" t="s">
        <v>54</v>
      </c>
    </row>
  </sheetData>
  <hyperlinks>
    <hyperlink ref="M3" r:id="rId1" xr:uid="{19A1C0CD-C5D3-45BC-BAB7-92DE91736C9C}"/>
    <hyperlink ref="M2" r:id="rId2" xr:uid="{AEEFD080-8D24-45EE-A5A8-C4F57DBE8D2F}"/>
    <hyperlink ref="M4" r:id="rId3" xr:uid="{DB6C148F-D699-4CAF-87CD-A4D419FE5BC8}"/>
    <hyperlink ref="M5" r:id="rId4" xr:uid="{0D8B9A54-376D-4BCC-8A54-5CD214BDE372}"/>
    <hyperlink ref="M8" r:id="rId5" xr:uid="{75A59DB4-FD83-438F-BF63-7FBF024DD59B}"/>
    <hyperlink ref="M6" r:id="rId6" xr:uid="{A93F2948-C6B8-4142-A014-B353E1697A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ED73-6115-402F-9C01-3DE3EE7F032A}">
  <dimension ref="A1:R23"/>
  <sheetViews>
    <sheetView workbookViewId="0">
      <selection activeCell="G9" sqref="G9:G12"/>
    </sheetView>
  </sheetViews>
  <sheetFormatPr defaultRowHeight="14.4" x14ac:dyDescent="0.3"/>
  <cols>
    <col min="1" max="1" width="17.44140625" bestFit="1" customWidth="1"/>
    <col min="2" max="2" width="35.21875" customWidth="1"/>
    <col min="5" max="5" width="13.6640625" customWidth="1"/>
    <col min="6" max="6" width="3" bestFit="1" customWidth="1"/>
    <col min="7" max="7" width="12.6640625" customWidth="1"/>
    <col min="8" max="8" width="3" bestFit="1" customWidth="1"/>
    <col min="9" max="9" width="11.6640625" customWidth="1"/>
    <col min="10" max="10" width="3" bestFit="1" customWidth="1"/>
    <col min="11" max="11" width="16.109375" customWidth="1"/>
    <col min="12" max="12" width="3" bestFit="1" customWidth="1"/>
    <col min="13" max="13" width="13.109375" customWidth="1"/>
    <col min="14" max="14" width="3" bestFit="1" customWidth="1"/>
    <col min="15" max="15" width="12.6640625" customWidth="1"/>
    <col min="16" max="16" width="2" bestFit="1" customWidth="1"/>
    <col min="17" max="17" width="13.77734375" customWidth="1"/>
    <col min="18" max="18" width="3" bestFit="1" customWidth="1"/>
  </cols>
  <sheetData>
    <row r="1" spans="1:18" ht="52.8" x14ac:dyDescent="0.3">
      <c r="A1" s="48" t="s">
        <v>0</v>
      </c>
      <c r="B1" s="49" t="s">
        <v>1</v>
      </c>
      <c r="C1" s="49" t="s">
        <v>2</v>
      </c>
      <c r="D1" s="50" t="s">
        <v>136</v>
      </c>
      <c r="E1" s="43" t="s">
        <v>131</v>
      </c>
      <c r="F1" s="14"/>
      <c r="G1" s="13" t="s">
        <v>64</v>
      </c>
      <c r="H1" s="14"/>
      <c r="I1" s="13" t="s">
        <v>97</v>
      </c>
      <c r="J1" s="14"/>
      <c r="K1" s="13" t="s">
        <v>126</v>
      </c>
      <c r="L1" s="14"/>
      <c r="M1" s="13" t="s">
        <v>91</v>
      </c>
      <c r="N1" s="14"/>
      <c r="O1" s="15" t="s">
        <v>115</v>
      </c>
      <c r="P1" s="15"/>
      <c r="Q1" s="15" t="s">
        <v>137</v>
      </c>
      <c r="R1" s="15"/>
    </row>
    <row r="2" spans="1:18" x14ac:dyDescent="0.3">
      <c r="A2" s="51" t="s">
        <v>3</v>
      </c>
      <c r="B2" s="15"/>
      <c r="C2" s="15"/>
      <c r="D2" s="52"/>
      <c r="E2" s="58">
        <v>1</v>
      </c>
      <c r="F2" s="34"/>
      <c r="G2" s="33">
        <v>2</v>
      </c>
      <c r="H2" s="34"/>
      <c r="I2" s="33">
        <v>3</v>
      </c>
      <c r="J2" s="34"/>
      <c r="K2" s="33">
        <v>4</v>
      </c>
      <c r="L2" s="34"/>
      <c r="M2" s="33">
        <v>5</v>
      </c>
      <c r="N2" s="34"/>
      <c r="O2" s="35">
        <v>6</v>
      </c>
      <c r="P2" s="35"/>
      <c r="Q2" s="33">
        <v>7</v>
      </c>
      <c r="R2" s="34"/>
    </row>
    <row r="3" spans="1:18" ht="20.399999999999999" customHeight="1" x14ac:dyDescent="0.3">
      <c r="A3" s="53" t="s">
        <v>4</v>
      </c>
      <c r="B3" s="47" t="s">
        <v>189</v>
      </c>
      <c r="C3" s="47">
        <v>1</v>
      </c>
      <c r="D3" s="54">
        <v>1</v>
      </c>
      <c r="E3" s="59" t="s">
        <v>138</v>
      </c>
      <c r="F3" s="20">
        <v>1</v>
      </c>
      <c r="G3" s="20" t="s">
        <v>138</v>
      </c>
      <c r="H3" s="20">
        <v>1</v>
      </c>
      <c r="I3" s="20" t="s">
        <v>138</v>
      </c>
      <c r="J3" s="20">
        <v>1</v>
      </c>
      <c r="K3" s="20" t="s">
        <v>138</v>
      </c>
      <c r="L3" s="20">
        <v>1</v>
      </c>
      <c r="M3" s="20" t="s">
        <v>138</v>
      </c>
      <c r="N3" s="20">
        <v>1</v>
      </c>
      <c r="O3" s="20" t="s">
        <v>138</v>
      </c>
      <c r="P3" s="20">
        <v>1</v>
      </c>
      <c r="Q3" s="20" t="s">
        <v>138</v>
      </c>
      <c r="R3" s="20">
        <v>1</v>
      </c>
    </row>
    <row r="4" spans="1:18" ht="19.2" customHeight="1" x14ac:dyDescent="0.3">
      <c r="A4" s="53"/>
      <c r="B4" s="47" t="s">
        <v>190</v>
      </c>
      <c r="C4" s="47">
        <v>0</v>
      </c>
      <c r="D4" s="54"/>
      <c r="E4" s="60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5" customHeight="1" x14ac:dyDescent="0.3">
      <c r="A5" s="53" t="s">
        <v>7</v>
      </c>
      <c r="B5" s="47" t="s">
        <v>8</v>
      </c>
      <c r="C5" s="47">
        <v>3</v>
      </c>
      <c r="D5" s="54">
        <v>3</v>
      </c>
      <c r="E5" s="34" t="s">
        <v>139</v>
      </c>
      <c r="F5" s="35">
        <v>2</v>
      </c>
      <c r="G5" s="35" t="s">
        <v>140</v>
      </c>
      <c r="H5" s="35">
        <v>2</v>
      </c>
      <c r="I5" s="35" t="s">
        <v>140</v>
      </c>
      <c r="J5" s="35">
        <v>2</v>
      </c>
      <c r="K5" s="35" t="s">
        <v>141</v>
      </c>
      <c r="L5" s="35">
        <v>1</v>
      </c>
      <c r="M5" s="35" t="s">
        <v>140</v>
      </c>
      <c r="N5" s="35">
        <v>2</v>
      </c>
      <c r="O5" s="35" t="s">
        <v>141</v>
      </c>
      <c r="P5" s="35">
        <v>1</v>
      </c>
      <c r="Q5" s="35" t="s">
        <v>142</v>
      </c>
      <c r="R5" s="35">
        <v>3</v>
      </c>
    </row>
    <row r="6" spans="1:18" x14ac:dyDescent="0.3">
      <c r="A6" s="53"/>
      <c r="B6" s="47" t="s">
        <v>143</v>
      </c>
      <c r="C6" s="47">
        <v>2</v>
      </c>
      <c r="D6" s="54"/>
      <c r="E6" s="34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 ht="26.4" x14ac:dyDescent="0.3">
      <c r="A7" s="53"/>
      <c r="B7" s="47" t="s">
        <v>144</v>
      </c>
      <c r="C7" s="47">
        <v>1</v>
      </c>
      <c r="D7" s="54"/>
      <c r="E7" s="3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x14ac:dyDescent="0.3">
      <c r="A8" s="53"/>
      <c r="B8" s="47" t="s">
        <v>11</v>
      </c>
      <c r="C8" s="47">
        <v>0</v>
      </c>
      <c r="D8" s="54"/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8" ht="52.8" x14ac:dyDescent="0.3">
      <c r="A9" s="53" t="s">
        <v>12</v>
      </c>
      <c r="B9" s="47" t="s">
        <v>192</v>
      </c>
      <c r="C9" s="47">
        <v>5</v>
      </c>
      <c r="D9" s="54">
        <v>5</v>
      </c>
      <c r="E9" s="44" t="s">
        <v>145</v>
      </c>
      <c r="F9" s="20">
        <v>4</v>
      </c>
      <c r="G9" s="36" t="s">
        <v>146</v>
      </c>
      <c r="H9" s="20">
        <v>4</v>
      </c>
      <c r="I9" s="36" t="s">
        <v>147</v>
      </c>
      <c r="J9" s="20">
        <v>5</v>
      </c>
      <c r="K9" s="20" t="s">
        <v>148</v>
      </c>
      <c r="L9" s="20">
        <v>5</v>
      </c>
      <c r="M9" s="20" t="s">
        <v>149</v>
      </c>
      <c r="N9" s="20">
        <v>4</v>
      </c>
      <c r="O9" s="20" t="s">
        <v>150</v>
      </c>
      <c r="P9" s="20">
        <v>5</v>
      </c>
      <c r="Q9" s="20" t="s">
        <v>151</v>
      </c>
      <c r="R9" s="20">
        <v>4</v>
      </c>
    </row>
    <row r="10" spans="1:18" ht="52.8" x14ac:dyDescent="0.3">
      <c r="A10" s="53"/>
      <c r="B10" s="47" t="s">
        <v>193</v>
      </c>
      <c r="C10" s="47">
        <v>4</v>
      </c>
      <c r="D10" s="54"/>
      <c r="E10" s="44"/>
      <c r="F10" s="23"/>
      <c r="G10" s="36"/>
      <c r="H10" s="23"/>
      <c r="I10" s="36"/>
      <c r="J10" s="23"/>
      <c r="K10" s="23"/>
      <c r="L10" s="23"/>
      <c r="M10" s="23"/>
      <c r="N10" s="23"/>
      <c r="O10" s="23"/>
      <c r="P10" s="23"/>
      <c r="Q10" s="23"/>
      <c r="R10" s="23"/>
    </row>
    <row r="11" spans="1:18" ht="52.8" x14ac:dyDescent="0.3">
      <c r="A11" s="53"/>
      <c r="B11" s="47" t="s">
        <v>194</v>
      </c>
      <c r="C11" s="47">
        <v>4</v>
      </c>
      <c r="D11" s="54"/>
      <c r="E11" s="44"/>
      <c r="F11" s="23"/>
      <c r="G11" s="36"/>
      <c r="H11" s="23"/>
      <c r="I11" s="36"/>
      <c r="J11" s="23"/>
      <c r="K11" s="23"/>
      <c r="L11" s="23"/>
      <c r="M11" s="23"/>
      <c r="N11" s="23"/>
      <c r="O11" s="23"/>
      <c r="P11" s="23"/>
      <c r="Q11" s="23"/>
      <c r="R11" s="23"/>
    </row>
    <row r="12" spans="1:18" ht="52.8" x14ac:dyDescent="0.3">
      <c r="A12" s="53"/>
      <c r="B12" s="47" t="s">
        <v>195</v>
      </c>
      <c r="C12" s="47">
        <v>3</v>
      </c>
      <c r="D12" s="54"/>
      <c r="E12" s="59"/>
      <c r="F12" s="23"/>
      <c r="G12" s="20"/>
      <c r="H12" s="23"/>
      <c r="I12" s="20"/>
      <c r="J12" s="23"/>
      <c r="K12" s="23"/>
      <c r="L12" s="23"/>
      <c r="M12" s="23"/>
      <c r="N12" s="23"/>
      <c r="O12" s="23"/>
      <c r="P12" s="23"/>
      <c r="Q12" s="23"/>
      <c r="R12" s="23"/>
    </row>
    <row r="13" spans="1:18" x14ac:dyDescent="0.3">
      <c r="A13" s="51" t="s">
        <v>19</v>
      </c>
      <c r="B13" s="15"/>
      <c r="C13" s="15"/>
      <c r="D13" s="52"/>
      <c r="E13" s="42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8" ht="15" customHeight="1" x14ac:dyDescent="0.3">
      <c r="A14" s="53" t="s">
        <v>20</v>
      </c>
      <c r="B14" s="47" t="s">
        <v>21</v>
      </c>
      <c r="C14" s="47">
        <v>2</v>
      </c>
      <c r="D14" s="54">
        <v>2</v>
      </c>
      <c r="E14" s="59" t="s">
        <v>152</v>
      </c>
      <c r="F14" s="20">
        <v>2</v>
      </c>
      <c r="G14" s="20" t="s">
        <v>153</v>
      </c>
      <c r="H14" s="20">
        <v>2</v>
      </c>
      <c r="I14" s="20" t="s">
        <v>154</v>
      </c>
      <c r="J14" s="20">
        <v>2</v>
      </c>
      <c r="K14" s="21" t="s">
        <v>155</v>
      </c>
      <c r="L14" s="22">
        <v>0</v>
      </c>
      <c r="M14" s="20" t="s">
        <v>156</v>
      </c>
      <c r="N14" s="22">
        <v>2</v>
      </c>
      <c r="O14" s="20" t="s">
        <v>157</v>
      </c>
      <c r="P14" s="22">
        <v>0</v>
      </c>
      <c r="Q14" s="20" t="s">
        <v>158</v>
      </c>
      <c r="R14" s="20">
        <v>2</v>
      </c>
    </row>
    <row r="15" spans="1:18" x14ac:dyDescent="0.3">
      <c r="A15" s="53"/>
      <c r="B15" s="47" t="s">
        <v>22</v>
      </c>
      <c r="C15" s="47">
        <v>1</v>
      </c>
      <c r="D15" s="54"/>
      <c r="E15" s="61"/>
      <c r="F15" s="23"/>
      <c r="G15" s="23"/>
      <c r="H15" s="23"/>
      <c r="I15" s="23"/>
      <c r="J15" s="23"/>
      <c r="K15" s="24"/>
      <c r="L15" s="25"/>
      <c r="M15" s="23"/>
      <c r="N15" s="25"/>
      <c r="O15" s="23"/>
      <c r="P15" s="25"/>
      <c r="Q15" s="23"/>
      <c r="R15" s="23"/>
    </row>
    <row r="16" spans="1:18" x14ac:dyDescent="0.3">
      <c r="A16" s="53"/>
      <c r="B16" s="47" t="s">
        <v>23</v>
      </c>
      <c r="C16" s="47">
        <v>0</v>
      </c>
      <c r="D16" s="54"/>
      <c r="E16" s="60"/>
      <c r="F16" s="26"/>
      <c r="G16" s="26"/>
      <c r="H16" s="26"/>
      <c r="I16" s="26"/>
      <c r="J16" s="26"/>
      <c r="K16" s="27"/>
      <c r="L16" s="28"/>
      <c r="M16" s="26"/>
      <c r="N16" s="28"/>
      <c r="O16" s="26"/>
      <c r="P16" s="28"/>
      <c r="Q16" s="26"/>
      <c r="R16" s="26"/>
    </row>
    <row r="17" spans="1:18" ht="15" customHeight="1" x14ac:dyDescent="0.3">
      <c r="A17" s="53" t="s">
        <v>165</v>
      </c>
      <c r="B17" s="47" t="s">
        <v>25</v>
      </c>
      <c r="C17" s="47">
        <v>2</v>
      </c>
      <c r="D17" s="54">
        <v>2</v>
      </c>
      <c r="E17" s="59" t="s">
        <v>159</v>
      </c>
      <c r="F17" s="20">
        <v>2</v>
      </c>
      <c r="G17" s="20" t="s">
        <v>160</v>
      </c>
      <c r="H17" s="20">
        <v>2</v>
      </c>
      <c r="I17" s="20" t="s">
        <v>161</v>
      </c>
      <c r="J17" s="20">
        <v>2</v>
      </c>
      <c r="K17" s="20" t="s">
        <v>162</v>
      </c>
      <c r="L17" s="20">
        <v>1</v>
      </c>
      <c r="M17" s="20" t="s">
        <v>163</v>
      </c>
      <c r="N17" s="20">
        <v>2</v>
      </c>
      <c r="O17" s="20" t="s">
        <v>164</v>
      </c>
      <c r="P17" s="20">
        <v>0</v>
      </c>
      <c r="Q17" s="20" t="s">
        <v>160</v>
      </c>
      <c r="R17" s="20">
        <v>2</v>
      </c>
    </row>
    <row r="18" spans="1:18" x14ac:dyDescent="0.3">
      <c r="A18" s="53"/>
      <c r="B18" s="47" t="s">
        <v>166</v>
      </c>
      <c r="C18" s="47">
        <v>1</v>
      </c>
      <c r="D18" s="54"/>
      <c r="E18" s="61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x14ac:dyDescent="0.3">
      <c r="A19" s="53"/>
      <c r="B19" s="47" t="s">
        <v>27</v>
      </c>
      <c r="C19" s="47">
        <v>0</v>
      </c>
      <c r="D19" s="54"/>
      <c r="E19" s="60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26.4" x14ac:dyDescent="0.3">
      <c r="A20" s="53" t="s">
        <v>28</v>
      </c>
      <c r="B20" s="47" t="s">
        <v>29</v>
      </c>
      <c r="C20" s="47">
        <v>2</v>
      </c>
      <c r="D20" s="54">
        <v>2</v>
      </c>
      <c r="E20" s="62">
        <v>0.98</v>
      </c>
      <c r="F20" s="22">
        <v>2</v>
      </c>
      <c r="G20" s="20" t="s">
        <v>167</v>
      </c>
      <c r="H20" s="20">
        <v>1</v>
      </c>
      <c r="I20" s="29">
        <v>0.95</v>
      </c>
      <c r="J20" s="20">
        <v>2</v>
      </c>
      <c r="K20" s="29">
        <v>0.9</v>
      </c>
      <c r="L20" s="20">
        <v>2</v>
      </c>
      <c r="M20" s="29">
        <v>0.99</v>
      </c>
      <c r="N20" s="20">
        <v>2</v>
      </c>
      <c r="O20" s="29" t="s">
        <v>168</v>
      </c>
      <c r="P20" s="20">
        <v>2</v>
      </c>
      <c r="Q20" s="29">
        <v>0.99</v>
      </c>
      <c r="R20" s="20">
        <v>2</v>
      </c>
    </row>
    <row r="21" spans="1:18" x14ac:dyDescent="0.3">
      <c r="A21" s="53"/>
      <c r="B21" s="47" t="s">
        <v>191</v>
      </c>
      <c r="C21" s="47">
        <v>1</v>
      </c>
      <c r="D21" s="54"/>
      <c r="E21" s="63"/>
      <c r="F21" s="25"/>
      <c r="G21" s="23"/>
      <c r="H21" s="23"/>
      <c r="I21" s="30"/>
      <c r="J21" s="23"/>
      <c r="K21" s="30"/>
      <c r="L21" s="23"/>
      <c r="M21" s="30"/>
      <c r="N21" s="23"/>
      <c r="O21" s="30"/>
      <c r="P21" s="23"/>
      <c r="Q21" s="30"/>
      <c r="R21" s="23"/>
    </row>
    <row r="22" spans="1:18" x14ac:dyDescent="0.3">
      <c r="A22" s="53"/>
      <c r="B22" s="47" t="s">
        <v>31</v>
      </c>
      <c r="C22" s="47">
        <v>0</v>
      </c>
      <c r="D22" s="54"/>
      <c r="E22" s="64"/>
      <c r="F22" s="28"/>
      <c r="G22" s="26"/>
      <c r="H22" s="26"/>
      <c r="I22" s="31"/>
      <c r="J22" s="26"/>
      <c r="K22" s="31"/>
      <c r="L22" s="26"/>
      <c r="M22" s="31"/>
      <c r="N22" s="26"/>
      <c r="O22" s="31"/>
      <c r="P22" s="26"/>
      <c r="Q22" s="31"/>
      <c r="R22" s="26"/>
    </row>
    <row r="23" spans="1:18" ht="15" thickBot="1" x14ac:dyDescent="0.35">
      <c r="A23" s="55" t="s">
        <v>32</v>
      </c>
      <c r="B23" s="56"/>
      <c r="C23" s="56"/>
      <c r="D23" s="57">
        <f>D20+D17+D14+D9+D5+D3</f>
        <v>15</v>
      </c>
      <c r="E23" s="37"/>
      <c r="F23" s="37">
        <f>SUM(F3:F22)</f>
        <v>13</v>
      </c>
      <c r="G23" s="37"/>
      <c r="H23" s="37">
        <f>SUM(H3:H22)</f>
        <v>12</v>
      </c>
      <c r="I23" s="37"/>
      <c r="J23" s="37">
        <f>SUM(J3:J22)</f>
        <v>14</v>
      </c>
      <c r="K23" s="37"/>
      <c r="L23" s="37">
        <f>SUM(L3:L22)</f>
        <v>10</v>
      </c>
      <c r="M23" s="37"/>
      <c r="N23" s="37">
        <f>SUM(N3:N22)</f>
        <v>13</v>
      </c>
      <c r="O23" s="37"/>
      <c r="P23" s="37">
        <f>SUM(P3:P22)</f>
        <v>9</v>
      </c>
      <c r="Q23" s="37"/>
      <c r="R23" s="37">
        <f>SUM(R3:R22)</f>
        <v>14</v>
      </c>
    </row>
  </sheetData>
  <mergeCells count="114">
    <mergeCell ref="O5:O8"/>
    <mergeCell ref="P5:P8"/>
    <mergeCell ref="Q5:Q8"/>
    <mergeCell ref="R5:R8"/>
    <mergeCell ref="E13:R13"/>
    <mergeCell ref="O17:O19"/>
    <mergeCell ref="P17:P19"/>
    <mergeCell ref="Q17:Q19"/>
    <mergeCell ref="R17:R19"/>
    <mergeCell ref="E5:E8"/>
    <mergeCell ref="F5:F8"/>
    <mergeCell ref="G5:G8"/>
    <mergeCell ref="H5:H8"/>
    <mergeCell ref="I5:I8"/>
    <mergeCell ref="J5:J8"/>
    <mergeCell ref="E17:E19"/>
    <mergeCell ref="F17:F19"/>
    <mergeCell ref="G17:G19"/>
    <mergeCell ref="H17:H19"/>
    <mergeCell ref="I17:I19"/>
    <mergeCell ref="J17:J19"/>
    <mergeCell ref="P20:P22"/>
    <mergeCell ref="Q20:Q22"/>
    <mergeCell ref="R20:R22"/>
    <mergeCell ref="A20:A22"/>
    <mergeCell ref="D20:D22"/>
    <mergeCell ref="A23:C23"/>
    <mergeCell ref="J20:J22"/>
    <mergeCell ref="K20:K22"/>
    <mergeCell ref="L20:L22"/>
    <mergeCell ref="M20:M22"/>
    <mergeCell ref="N20:N22"/>
    <mergeCell ref="O20:O22"/>
    <mergeCell ref="A17:A19"/>
    <mergeCell ref="D17:D19"/>
    <mergeCell ref="E20:E22"/>
    <mergeCell ref="F20:F22"/>
    <mergeCell ref="G20:G22"/>
    <mergeCell ref="H20:H22"/>
    <mergeCell ref="I20:I22"/>
    <mergeCell ref="K17:K19"/>
    <mergeCell ref="L17:L19"/>
    <mergeCell ref="M17:M19"/>
    <mergeCell ref="N17:N19"/>
    <mergeCell ref="P14:P16"/>
    <mergeCell ref="Q14:Q16"/>
    <mergeCell ref="R14:R16"/>
    <mergeCell ref="A14:A16"/>
    <mergeCell ref="D14:D16"/>
    <mergeCell ref="J14:J16"/>
    <mergeCell ref="K14:K16"/>
    <mergeCell ref="L14:L16"/>
    <mergeCell ref="M14:M16"/>
    <mergeCell ref="N14:N16"/>
    <mergeCell ref="O14:O16"/>
    <mergeCell ref="Q9:Q12"/>
    <mergeCell ref="R9:R12"/>
    <mergeCell ref="A9:A12"/>
    <mergeCell ref="D9:D12"/>
    <mergeCell ref="A13:D13"/>
    <mergeCell ref="E14:E16"/>
    <mergeCell ref="F14:F16"/>
    <mergeCell ref="G14:G16"/>
    <mergeCell ref="H14:H16"/>
    <mergeCell ref="I14:I16"/>
    <mergeCell ref="K9:K12"/>
    <mergeCell ref="L9:L12"/>
    <mergeCell ref="M9:M12"/>
    <mergeCell ref="N9:N12"/>
    <mergeCell ref="O9:O12"/>
    <mergeCell ref="P9:P12"/>
    <mergeCell ref="E9:E12"/>
    <mergeCell ref="F9:F12"/>
    <mergeCell ref="G9:G12"/>
    <mergeCell ref="H9:H12"/>
    <mergeCell ref="I9:I12"/>
    <mergeCell ref="J9:J12"/>
    <mergeCell ref="K5:K8"/>
    <mergeCell ref="L5:L8"/>
    <mergeCell ref="M5:M8"/>
    <mergeCell ref="N5:N8"/>
    <mergeCell ref="O3:O4"/>
    <mergeCell ref="P3:P4"/>
    <mergeCell ref="Q3:Q4"/>
    <mergeCell ref="R3:R4"/>
    <mergeCell ref="A5:A8"/>
    <mergeCell ref="D5:D8"/>
    <mergeCell ref="I3:I4"/>
    <mergeCell ref="J3:J4"/>
    <mergeCell ref="K3:K4"/>
    <mergeCell ref="L3:L4"/>
    <mergeCell ref="M3:M4"/>
    <mergeCell ref="N3:N4"/>
    <mergeCell ref="A3:A4"/>
    <mergeCell ref="D3:D4"/>
    <mergeCell ref="E3:E4"/>
    <mergeCell ref="F3:F4"/>
    <mergeCell ref="G3:G4"/>
    <mergeCell ref="H3:H4"/>
    <mergeCell ref="Q1:R1"/>
    <mergeCell ref="A2:D2"/>
    <mergeCell ref="E2:F2"/>
    <mergeCell ref="G2:H2"/>
    <mergeCell ref="I2:J2"/>
    <mergeCell ref="K2:L2"/>
    <mergeCell ref="M2:N2"/>
    <mergeCell ref="O2:P2"/>
    <mergeCell ref="Q2:R2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3EB1-4264-4FE4-AF4E-EC347F1B989E}">
  <dimension ref="A1:R23"/>
  <sheetViews>
    <sheetView tabSelected="1" topLeftCell="A10" workbookViewId="0">
      <selection activeCell="B9" sqref="B9"/>
    </sheetView>
  </sheetViews>
  <sheetFormatPr defaultRowHeight="14.4" x14ac:dyDescent="0.3"/>
  <cols>
    <col min="1" max="1" width="19.33203125" customWidth="1"/>
    <col min="2" max="2" width="39.33203125" customWidth="1"/>
    <col min="3" max="3" width="6.77734375" bestFit="1" customWidth="1"/>
    <col min="4" max="4" width="8.21875" bestFit="1" customWidth="1"/>
    <col min="5" max="5" width="15.44140625" customWidth="1"/>
    <col min="6" max="6" width="3.77734375" customWidth="1"/>
    <col min="7" max="7" width="14.33203125" customWidth="1"/>
    <col min="8" max="8" width="3" bestFit="1" customWidth="1"/>
    <col min="9" max="9" width="15" customWidth="1"/>
    <col min="10" max="10" width="3" bestFit="1" customWidth="1"/>
    <col min="11" max="11" width="13.88671875" customWidth="1"/>
    <col min="12" max="12" width="3" bestFit="1" customWidth="1"/>
    <col min="13" max="13" width="15.5546875" customWidth="1"/>
    <col min="14" max="14" width="2.77734375" customWidth="1"/>
    <col min="15" max="15" width="17.109375" customWidth="1"/>
    <col min="16" max="16" width="3" bestFit="1" customWidth="1"/>
    <col min="17" max="17" width="13.5546875" customWidth="1"/>
    <col min="18" max="18" width="2.77734375" customWidth="1"/>
  </cols>
  <sheetData>
    <row r="1" spans="1:18" ht="52.8" x14ac:dyDescent="0.3">
      <c r="A1" s="48" t="s">
        <v>0</v>
      </c>
      <c r="B1" s="49" t="s">
        <v>1</v>
      </c>
      <c r="C1" s="49" t="s">
        <v>2</v>
      </c>
      <c r="D1" s="50" t="s">
        <v>136</v>
      </c>
      <c r="E1" s="43" t="s">
        <v>70</v>
      </c>
      <c r="F1" s="14"/>
      <c r="G1" s="13" t="s">
        <v>85</v>
      </c>
      <c r="H1" s="14"/>
      <c r="I1" s="13" t="s">
        <v>103</v>
      </c>
      <c r="J1" s="14"/>
      <c r="K1" s="13" t="s">
        <v>109</v>
      </c>
      <c r="L1" s="14"/>
      <c r="M1" s="13" t="s">
        <v>119</v>
      </c>
      <c r="N1" s="14"/>
      <c r="O1" s="15" t="s">
        <v>169</v>
      </c>
      <c r="P1" s="15"/>
      <c r="Q1" s="15" t="s">
        <v>44</v>
      </c>
      <c r="R1" s="15"/>
    </row>
    <row r="2" spans="1:18" x14ac:dyDescent="0.3">
      <c r="A2" s="51" t="s">
        <v>3</v>
      </c>
      <c r="B2" s="15"/>
      <c r="C2" s="15"/>
      <c r="D2" s="52"/>
      <c r="E2" s="34">
        <v>1</v>
      </c>
      <c r="F2" s="35"/>
      <c r="G2" s="35">
        <v>2</v>
      </c>
      <c r="H2" s="35"/>
      <c r="I2" s="35">
        <v>3</v>
      </c>
      <c r="J2" s="35"/>
      <c r="K2" s="35">
        <v>4</v>
      </c>
      <c r="L2" s="35"/>
      <c r="M2" s="35">
        <v>5</v>
      </c>
      <c r="N2" s="35"/>
      <c r="O2" s="35">
        <v>6</v>
      </c>
      <c r="P2" s="35"/>
      <c r="Q2" s="35">
        <v>7</v>
      </c>
      <c r="R2" s="35"/>
    </row>
    <row r="3" spans="1:18" x14ac:dyDescent="0.3">
      <c r="A3" s="53" t="s">
        <v>4</v>
      </c>
      <c r="B3" s="47" t="s">
        <v>197</v>
      </c>
      <c r="C3" s="73">
        <v>1</v>
      </c>
      <c r="D3" s="54">
        <v>1</v>
      </c>
      <c r="E3" s="44" t="s">
        <v>138</v>
      </c>
      <c r="F3" s="36">
        <v>1</v>
      </c>
      <c r="G3" s="36" t="s">
        <v>138</v>
      </c>
      <c r="H3" s="36">
        <v>1</v>
      </c>
      <c r="I3" s="36" t="s">
        <v>138</v>
      </c>
      <c r="J3" s="36">
        <v>1</v>
      </c>
      <c r="K3" s="36" t="s">
        <v>138</v>
      </c>
      <c r="L3" s="36">
        <v>1</v>
      </c>
      <c r="M3" s="36" t="s">
        <v>170</v>
      </c>
      <c r="N3" s="36">
        <v>0</v>
      </c>
      <c r="O3" s="36" t="s">
        <v>138</v>
      </c>
      <c r="P3" s="36">
        <v>1</v>
      </c>
      <c r="Q3" s="36" t="s">
        <v>138</v>
      </c>
      <c r="R3" s="36">
        <v>1</v>
      </c>
    </row>
    <row r="4" spans="1:18" x14ac:dyDescent="0.3">
      <c r="A4" s="53"/>
      <c r="B4" s="47" t="s">
        <v>198</v>
      </c>
      <c r="C4" s="73">
        <v>0</v>
      </c>
      <c r="D4" s="54"/>
      <c r="E4" s="44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x14ac:dyDescent="0.3">
      <c r="A5" s="53" t="s">
        <v>7</v>
      </c>
      <c r="B5" s="47" t="s">
        <v>8</v>
      </c>
      <c r="C5" s="73">
        <v>3</v>
      </c>
      <c r="D5" s="54">
        <v>3</v>
      </c>
      <c r="E5" s="34" t="s">
        <v>142</v>
      </c>
      <c r="F5" s="35">
        <v>3</v>
      </c>
      <c r="G5" s="35" t="s">
        <v>171</v>
      </c>
      <c r="H5" s="35">
        <v>1</v>
      </c>
      <c r="I5" s="35" t="s">
        <v>172</v>
      </c>
      <c r="J5" s="35">
        <v>1</v>
      </c>
      <c r="K5" s="35" t="s">
        <v>173</v>
      </c>
      <c r="L5" s="35">
        <v>0</v>
      </c>
      <c r="M5" s="35" t="s">
        <v>174</v>
      </c>
      <c r="N5" s="35">
        <v>0</v>
      </c>
      <c r="O5" s="35" t="s">
        <v>139</v>
      </c>
      <c r="P5" s="35">
        <v>1</v>
      </c>
      <c r="Q5" s="35" t="s">
        <v>139</v>
      </c>
      <c r="R5" s="35">
        <v>1</v>
      </c>
    </row>
    <row r="6" spans="1:18" x14ac:dyDescent="0.3">
      <c r="A6" s="53"/>
      <c r="B6" s="47" t="s">
        <v>143</v>
      </c>
      <c r="C6" s="47">
        <v>2</v>
      </c>
      <c r="D6" s="54"/>
      <c r="E6" s="34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 x14ac:dyDescent="0.3">
      <c r="A7" s="53"/>
      <c r="B7" s="47" t="s">
        <v>144</v>
      </c>
      <c r="C7" s="47">
        <v>1</v>
      </c>
      <c r="D7" s="54"/>
      <c r="E7" s="3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ht="19.2" customHeight="1" x14ac:dyDescent="0.3">
      <c r="A8" s="53"/>
      <c r="B8" s="47" t="s">
        <v>11</v>
      </c>
      <c r="C8" s="47">
        <v>0</v>
      </c>
      <c r="D8" s="54"/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8" ht="39.6" x14ac:dyDescent="0.3">
      <c r="A9" s="53" t="s">
        <v>12</v>
      </c>
      <c r="B9" s="47" t="s">
        <v>192</v>
      </c>
      <c r="C9" s="47">
        <v>5</v>
      </c>
      <c r="D9" s="54">
        <v>5</v>
      </c>
      <c r="E9" s="44" t="s">
        <v>175</v>
      </c>
      <c r="F9" s="36">
        <v>3</v>
      </c>
      <c r="G9" s="36" t="s">
        <v>176</v>
      </c>
      <c r="H9" s="36">
        <v>4</v>
      </c>
      <c r="I9" s="36" t="s">
        <v>196</v>
      </c>
      <c r="J9" s="36">
        <v>5</v>
      </c>
      <c r="K9" s="36" t="s">
        <v>177</v>
      </c>
      <c r="L9" s="36">
        <v>5</v>
      </c>
      <c r="M9" s="36" t="s">
        <v>178</v>
      </c>
      <c r="N9" s="36">
        <v>4</v>
      </c>
      <c r="O9" s="36" t="s">
        <v>179</v>
      </c>
      <c r="P9" s="36">
        <v>4</v>
      </c>
      <c r="Q9" s="36" t="s">
        <v>180</v>
      </c>
      <c r="R9" s="36">
        <v>4</v>
      </c>
    </row>
    <row r="10" spans="1:18" ht="39.6" x14ac:dyDescent="0.3">
      <c r="A10" s="53"/>
      <c r="B10" s="47" t="s">
        <v>193</v>
      </c>
      <c r="C10" s="47">
        <v>4</v>
      </c>
      <c r="D10" s="54"/>
      <c r="E10" s="44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 ht="52.8" x14ac:dyDescent="0.3">
      <c r="A11" s="53"/>
      <c r="B11" s="47" t="s">
        <v>194</v>
      </c>
      <c r="C11" s="47">
        <v>4</v>
      </c>
      <c r="D11" s="54"/>
      <c r="E11" s="44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 ht="52.8" x14ac:dyDescent="0.3">
      <c r="A12" s="53"/>
      <c r="B12" s="47" t="s">
        <v>195</v>
      </c>
      <c r="C12" s="47">
        <v>3</v>
      </c>
      <c r="D12" s="54"/>
      <c r="E12" s="44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x14ac:dyDescent="0.3">
      <c r="A13" s="51" t="s">
        <v>19</v>
      </c>
      <c r="B13" s="15"/>
      <c r="C13" s="15"/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</row>
    <row r="14" spans="1:18" x14ac:dyDescent="0.3">
      <c r="A14" s="53" t="s">
        <v>20</v>
      </c>
      <c r="B14" s="47" t="s">
        <v>21</v>
      </c>
      <c r="C14" s="47">
        <v>2</v>
      </c>
      <c r="D14" s="54">
        <v>2</v>
      </c>
      <c r="E14" s="44" t="s">
        <v>181</v>
      </c>
      <c r="F14" s="36">
        <v>1</v>
      </c>
      <c r="G14" s="36" t="s">
        <v>155</v>
      </c>
      <c r="H14" s="36">
        <v>0</v>
      </c>
      <c r="I14" s="36" t="s">
        <v>182</v>
      </c>
      <c r="J14" s="36">
        <v>1</v>
      </c>
      <c r="K14" s="38" t="s">
        <v>182</v>
      </c>
      <c r="L14" s="35">
        <v>1</v>
      </c>
      <c r="M14" s="36" t="s">
        <v>183</v>
      </c>
      <c r="N14" s="35">
        <v>0</v>
      </c>
      <c r="O14" s="36" t="s">
        <v>155</v>
      </c>
      <c r="P14" s="35">
        <v>1</v>
      </c>
      <c r="Q14" s="36" t="s">
        <v>184</v>
      </c>
      <c r="R14" s="36">
        <v>0</v>
      </c>
    </row>
    <row r="15" spans="1:18" x14ac:dyDescent="0.3">
      <c r="A15" s="53"/>
      <c r="B15" s="47" t="s">
        <v>22</v>
      </c>
      <c r="C15" s="47">
        <v>1</v>
      </c>
      <c r="D15" s="54"/>
      <c r="E15" s="44"/>
      <c r="F15" s="36"/>
      <c r="G15" s="36"/>
      <c r="H15" s="36"/>
      <c r="I15" s="36"/>
      <c r="J15" s="36"/>
      <c r="K15" s="38"/>
      <c r="L15" s="35"/>
      <c r="M15" s="36"/>
      <c r="N15" s="35"/>
      <c r="O15" s="36"/>
      <c r="P15" s="35"/>
      <c r="Q15" s="36"/>
      <c r="R15" s="36"/>
    </row>
    <row r="16" spans="1:18" x14ac:dyDescent="0.3">
      <c r="A16" s="53"/>
      <c r="B16" s="47" t="s">
        <v>23</v>
      </c>
      <c r="C16" s="47">
        <v>0</v>
      </c>
      <c r="D16" s="54"/>
      <c r="E16" s="44"/>
      <c r="F16" s="36"/>
      <c r="G16" s="36"/>
      <c r="H16" s="36"/>
      <c r="I16" s="36"/>
      <c r="J16" s="36"/>
      <c r="K16" s="38"/>
      <c r="L16" s="35"/>
      <c r="M16" s="36"/>
      <c r="N16" s="35"/>
      <c r="O16" s="36"/>
      <c r="P16" s="35"/>
      <c r="Q16" s="36"/>
      <c r="R16" s="36"/>
    </row>
    <row r="17" spans="1:18" x14ac:dyDescent="0.3">
      <c r="A17" s="53" t="s">
        <v>165</v>
      </c>
      <c r="B17" s="47" t="s">
        <v>25</v>
      </c>
      <c r="C17" s="47">
        <v>2</v>
      </c>
      <c r="D17" s="54">
        <v>2</v>
      </c>
      <c r="E17" s="44" t="s">
        <v>185</v>
      </c>
      <c r="F17" s="36">
        <v>2</v>
      </c>
      <c r="G17" s="36" t="s">
        <v>186</v>
      </c>
      <c r="H17" s="36">
        <v>2</v>
      </c>
      <c r="I17" s="36" t="s">
        <v>187</v>
      </c>
      <c r="J17" s="36">
        <v>1</v>
      </c>
      <c r="K17" s="36" t="s">
        <v>185</v>
      </c>
      <c r="L17" s="36">
        <v>2</v>
      </c>
      <c r="M17" s="36" t="s">
        <v>164</v>
      </c>
      <c r="N17" s="36">
        <v>0</v>
      </c>
      <c r="O17" s="36" t="s">
        <v>187</v>
      </c>
      <c r="P17" s="36">
        <v>1</v>
      </c>
      <c r="Q17" s="36" t="s">
        <v>187</v>
      </c>
      <c r="R17" s="36">
        <v>1</v>
      </c>
    </row>
    <row r="18" spans="1:18" x14ac:dyDescent="0.3">
      <c r="A18" s="53"/>
      <c r="B18" s="47" t="s">
        <v>166</v>
      </c>
      <c r="C18" s="47">
        <v>1</v>
      </c>
      <c r="D18" s="54"/>
      <c r="E18" s="44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x14ac:dyDescent="0.3">
      <c r="A19" s="53"/>
      <c r="B19" s="47" t="s">
        <v>27</v>
      </c>
      <c r="C19" s="47">
        <v>0</v>
      </c>
      <c r="D19" s="54"/>
      <c r="E19" s="44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 ht="26.4" x14ac:dyDescent="0.3">
      <c r="A20" s="53" t="s">
        <v>28</v>
      </c>
      <c r="B20" s="47" t="s">
        <v>29</v>
      </c>
      <c r="C20" s="47">
        <v>2</v>
      </c>
      <c r="D20" s="54">
        <v>2</v>
      </c>
      <c r="E20" s="45">
        <v>0.6</v>
      </c>
      <c r="F20" s="35">
        <v>1</v>
      </c>
      <c r="G20" s="39">
        <v>0.9</v>
      </c>
      <c r="H20" s="36">
        <v>2</v>
      </c>
      <c r="I20" s="39">
        <v>1</v>
      </c>
      <c r="J20" s="36">
        <v>2</v>
      </c>
      <c r="K20" s="39">
        <v>0.8</v>
      </c>
      <c r="L20" s="36">
        <v>2</v>
      </c>
      <c r="M20" s="39">
        <v>1</v>
      </c>
      <c r="N20" s="36">
        <v>2</v>
      </c>
      <c r="O20" s="39">
        <v>1</v>
      </c>
      <c r="P20" s="36">
        <v>2</v>
      </c>
      <c r="Q20" s="39" t="s">
        <v>188</v>
      </c>
      <c r="R20" s="36">
        <v>2</v>
      </c>
    </row>
    <row r="21" spans="1:18" x14ac:dyDescent="0.3">
      <c r="A21" s="53"/>
      <c r="B21" s="47" t="s">
        <v>191</v>
      </c>
      <c r="C21" s="47">
        <v>1</v>
      </c>
      <c r="D21" s="54"/>
      <c r="E21" s="34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 x14ac:dyDescent="0.3">
      <c r="A22" s="53"/>
      <c r="B22" s="47" t="s">
        <v>31</v>
      </c>
      <c r="C22" s="47">
        <v>0</v>
      </c>
      <c r="D22" s="54"/>
      <c r="E22" s="34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 ht="15" thickBot="1" x14ac:dyDescent="0.35">
      <c r="A23" s="55" t="s">
        <v>32</v>
      </c>
      <c r="B23" s="56"/>
      <c r="C23" s="56"/>
      <c r="D23" s="57">
        <f>D20+D17+D14+D9+D5+D3</f>
        <v>15</v>
      </c>
      <c r="E23" s="32"/>
      <c r="F23" s="37">
        <f>SUM(F3:F22)</f>
        <v>11</v>
      </c>
      <c r="G23" s="37"/>
      <c r="H23" s="37">
        <f>SUM(H3:H22)</f>
        <v>10</v>
      </c>
      <c r="I23" s="37"/>
      <c r="J23" s="37">
        <f>SUM(J3:J22)</f>
        <v>11</v>
      </c>
      <c r="K23" s="37"/>
      <c r="L23" s="37">
        <f>SUM(L3:L22)</f>
        <v>11</v>
      </c>
      <c r="M23" s="37"/>
      <c r="N23" s="37">
        <f>SUM(N3:N22)</f>
        <v>6</v>
      </c>
      <c r="O23" s="37"/>
      <c r="P23" s="37">
        <f>SUM(P3:P22)</f>
        <v>10</v>
      </c>
      <c r="Q23" s="37"/>
      <c r="R23" s="37">
        <f>SUM(R3:R22)</f>
        <v>9</v>
      </c>
    </row>
  </sheetData>
  <mergeCells count="114">
    <mergeCell ref="O5:O8"/>
    <mergeCell ref="P5:P8"/>
    <mergeCell ref="Q5:Q8"/>
    <mergeCell ref="R5:R8"/>
    <mergeCell ref="E13:R13"/>
    <mergeCell ref="E5:E8"/>
    <mergeCell ref="F5:F8"/>
    <mergeCell ref="G5:G8"/>
    <mergeCell ref="H5:H8"/>
    <mergeCell ref="I5:I8"/>
    <mergeCell ref="J5:J8"/>
    <mergeCell ref="N17:N19"/>
    <mergeCell ref="O17:O19"/>
    <mergeCell ref="P17:P19"/>
    <mergeCell ref="Q17:Q19"/>
    <mergeCell ref="R17:R19"/>
    <mergeCell ref="F17:F19"/>
    <mergeCell ref="G17:G19"/>
    <mergeCell ref="H17:H19"/>
    <mergeCell ref="I17:I19"/>
    <mergeCell ref="A23:C23"/>
    <mergeCell ref="E17:E19"/>
    <mergeCell ref="A14:A16"/>
    <mergeCell ref="D14:D16"/>
    <mergeCell ref="A17:A19"/>
    <mergeCell ref="D17:D19"/>
    <mergeCell ref="A20:A22"/>
    <mergeCell ref="D20:D22"/>
    <mergeCell ref="A2:D2"/>
    <mergeCell ref="A5:A8"/>
    <mergeCell ref="D5:D8"/>
    <mergeCell ref="A9:A12"/>
    <mergeCell ref="D9:D12"/>
    <mergeCell ref="A13:D13"/>
    <mergeCell ref="P20:P22"/>
    <mergeCell ref="Q20:Q22"/>
    <mergeCell ref="R20:R22"/>
    <mergeCell ref="J20:J22"/>
    <mergeCell ref="K20:K22"/>
    <mergeCell ref="L20:L22"/>
    <mergeCell ref="M20:M22"/>
    <mergeCell ref="N20:N22"/>
    <mergeCell ref="O20:O22"/>
    <mergeCell ref="E20:E22"/>
    <mergeCell ref="F20:F22"/>
    <mergeCell ref="G20:G22"/>
    <mergeCell ref="H20:H22"/>
    <mergeCell ref="I20:I22"/>
    <mergeCell ref="J17:J19"/>
    <mergeCell ref="K17:K19"/>
    <mergeCell ref="L17:L19"/>
    <mergeCell ref="M17:M19"/>
    <mergeCell ref="P14:P16"/>
    <mergeCell ref="Q14:Q16"/>
    <mergeCell ref="R14:R16"/>
    <mergeCell ref="J14:J16"/>
    <mergeCell ref="K14:K16"/>
    <mergeCell ref="L14:L16"/>
    <mergeCell ref="M14:M16"/>
    <mergeCell ref="N14:N16"/>
    <mergeCell ref="O14:O16"/>
    <mergeCell ref="Q9:Q12"/>
    <mergeCell ref="R9:R12"/>
    <mergeCell ref="E14:E16"/>
    <mergeCell ref="F14:F16"/>
    <mergeCell ref="G14:G16"/>
    <mergeCell ref="H14:H16"/>
    <mergeCell ref="I14:I16"/>
    <mergeCell ref="K9:K12"/>
    <mergeCell ref="L9:L12"/>
    <mergeCell ref="M9:M12"/>
    <mergeCell ref="N9:N12"/>
    <mergeCell ref="O9:O12"/>
    <mergeCell ref="P9:P12"/>
    <mergeCell ref="E9:E12"/>
    <mergeCell ref="F9:F12"/>
    <mergeCell ref="G9:G12"/>
    <mergeCell ref="H9:H12"/>
    <mergeCell ref="I9:I12"/>
    <mergeCell ref="J9:J12"/>
    <mergeCell ref="K5:K8"/>
    <mergeCell ref="L5:L8"/>
    <mergeCell ref="M5:M8"/>
    <mergeCell ref="N5:N8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N3:N4"/>
    <mergeCell ref="A3:A4"/>
    <mergeCell ref="D3:D4"/>
    <mergeCell ref="E3:E4"/>
    <mergeCell ref="F3:F4"/>
    <mergeCell ref="G3:G4"/>
    <mergeCell ref="H3:H4"/>
    <mergeCell ref="Q1:R1"/>
    <mergeCell ref="E2:F2"/>
    <mergeCell ref="G2:H2"/>
    <mergeCell ref="I2:J2"/>
    <mergeCell ref="K2:L2"/>
    <mergeCell ref="M2:N2"/>
    <mergeCell ref="O2:P2"/>
    <mergeCell ref="Q2:R2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Итоговые критерии оценки</vt:lpstr>
      <vt:lpstr>Обучающий набор данных</vt:lpstr>
      <vt:lpstr>Проверочный набор данных</vt:lpstr>
      <vt:lpstr>Оценка обучающего набора</vt:lpstr>
      <vt:lpstr>Оценка проверочного набора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Glushakova</dc:creator>
  <cp:lastModifiedBy>Глушакова Елизавета Николаевна</cp:lastModifiedBy>
  <dcterms:created xsi:type="dcterms:W3CDTF">2015-06-05T18:19:34Z</dcterms:created>
  <dcterms:modified xsi:type="dcterms:W3CDTF">2025-04-21T08:43:18Z</dcterms:modified>
</cp:coreProperties>
</file>