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620537F0-8F18-4380-86E9-E5A2B8BBEECC}" xr6:coauthVersionLast="47" xr6:coauthVersionMax="47" xr10:uidLastSave="{00000000-0000-0000-0000-000000000000}"/>
  <bookViews>
    <workbookView xWindow="9510" yWindow="0" windowWidth="9780" windowHeight="10170" firstSheet="1" activeTab="2" xr2:uid="{D71D0E3B-D5A2-4E4F-B395-194683DBEE7E}"/>
  </bookViews>
  <sheets>
    <sheet name="putaran 1 lisa" sheetId="1" r:id="rId1"/>
    <sheet name="putaran 2 lisa" sheetId="2" r:id="rId2"/>
    <sheet name="putaran 3 lisa 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7" i="3" l="1"/>
  <c r="I79" i="3"/>
  <c r="I77" i="3"/>
  <c r="H76" i="3"/>
  <c r="J33" i="3"/>
  <c r="J31" i="3"/>
  <c r="H31" i="3"/>
  <c r="J30" i="3"/>
  <c r="H30" i="3"/>
  <c r="D38" i="3"/>
  <c r="B38" i="3"/>
  <c r="D37" i="3"/>
  <c r="B36" i="3"/>
  <c r="B32" i="3"/>
  <c r="D31" i="3"/>
  <c r="D30" i="3"/>
  <c r="E23" i="3"/>
  <c r="E86" i="3"/>
  <c r="D86" i="3"/>
  <c r="C86" i="3"/>
  <c r="B86" i="3"/>
  <c r="E85" i="3"/>
  <c r="D85" i="3"/>
  <c r="C85" i="3"/>
  <c r="B85" i="3"/>
  <c r="E84" i="3"/>
  <c r="D84" i="3"/>
  <c r="C84" i="3"/>
  <c r="B84" i="3"/>
  <c r="E83" i="3"/>
  <c r="D83" i="3"/>
  <c r="C83" i="3"/>
  <c r="B83" i="3"/>
  <c r="E58" i="3"/>
  <c r="B65" i="3" s="1"/>
  <c r="G73" i="3" s="1"/>
  <c r="G79" i="3" s="1"/>
  <c r="D58" i="3"/>
  <c r="E65" i="3" s="1"/>
  <c r="J73" i="3" s="1"/>
  <c r="J79" i="3" s="1"/>
  <c r="C58" i="3"/>
  <c r="D65" i="3" s="1"/>
  <c r="I73" i="3" s="1"/>
  <c r="B58" i="3"/>
  <c r="C65" i="3" s="1"/>
  <c r="H73" i="3" s="1"/>
  <c r="H79" i="3" s="1"/>
  <c r="E57" i="3"/>
  <c r="C64" i="3" s="1"/>
  <c r="H72" i="3" s="1"/>
  <c r="H78" i="3" s="1"/>
  <c r="D57" i="3"/>
  <c r="B64" i="3" s="1"/>
  <c r="G72" i="3" s="1"/>
  <c r="G78" i="3" s="1"/>
  <c r="C57" i="3"/>
  <c r="E64" i="3" s="1"/>
  <c r="J72" i="3" s="1"/>
  <c r="J78" i="3" s="1"/>
  <c r="B57" i="3"/>
  <c r="D64" i="3" s="1"/>
  <c r="I72" i="3" s="1"/>
  <c r="I78" i="3" s="1"/>
  <c r="E56" i="3"/>
  <c r="D63" i="3" s="1"/>
  <c r="I71" i="3" s="1"/>
  <c r="D56" i="3"/>
  <c r="C63" i="3" s="1"/>
  <c r="H71" i="3" s="1"/>
  <c r="H77" i="3" s="1"/>
  <c r="C56" i="3"/>
  <c r="B63" i="3" s="1"/>
  <c r="G71" i="3" s="1"/>
  <c r="G77" i="3" s="1"/>
  <c r="B56" i="3"/>
  <c r="E63" i="3" s="1"/>
  <c r="J71" i="3" s="1"/>
  <c r="E55" i="3"/>
  <c r="E62" i="3" s="1"/>
  <c r="J70" i="3" s="1"/>
  <c r="J76" i="3" s="1"/>
  <c r="D55" i="3"/>
  <c r="D62" i="3" s="1"/>
  <c r="I70" i="3" s="1"/>
  <c r="I76" i="3" s="1"/>
  <c r="C55" i="3"/>
  <c r="C62" i="3" s="1"/>
  <c r="H70" i="3" s="1"/>
  <c r="B55" i="3"/>
  <c r="B62" i="3" s="1"/>
  <c r="G70" i="3" s="1"/>
  <c r="G76" i="3" s="1"/>
  <c r="R38" i="3"/>
  <c r="E44" i="3" s="1"/>
  <c r="Q38" i="3"/>
  <c r="D44" i="3" s="1"/>
  <c r="P38" i="3"/>
  <c r="C44" i="3" s="1"/>
  <c r="O38" i="3"/>
  <c r="B44" i="3" s="1"/>
  <c r="R37" i="3"/>
  <c r="E43" i="3" s="1"/>
  <c r="Q37" i="3"/>
  <c r="D43" i="3" s="1"/>
  <c r="P37" i="3"/>
  <c r="C43" i="3" s="1"/>
  <c r="O37" i="3"/>
  <c r="B43" i="3" s="1"/>
  <c r="R36" i="3"/>
  <c r="E42" i="3" s="1"/>
  <c r="Q36" i="3"/>
  <c r="D42" i="3" s="1"/>
  <c r="P36" i="3"/>
  <c r="O36" i="3"/>
  <c r="B42" i="3" s="1"/>
  <c r="R35" i="3"/>
  <c r="E41" i="3" s="1"/>
  <c r="Q35" i="3"/>
  <c r="D41" i="3" s="1"/>
  <c r="P35" i="3"/>
  <c r="C41" i="3" s="1"/>
  <c r="O35" i="3"/>
  <c r="D33" i="3"/>
  <c r="J32" i="3"/>
  <c r="D32" i="3"/>
  <c r="J26" i="3"/>
  <c r="J38" i="3" s="1"/>
  <c r="I26" i="3"/>
  <c r="H26" i="3"/>
  <c r="G26" i="3"/>
  <c r="E26" i="3"/>
  <c r="H38" i="3" s="1"/>
  <c r="D26" i="3"/>
  <c r="H33" i="3" s="1"/>
  <c r="C26" i="3"/>
  <c r="B26" i="3"/>
  <c r="B33" i="3" s="1"/>
  <c r="J25" i="3"/>
  <c r="J37" i="3" s="1"/>
  <c r="I25" i="3"/>
  <c r="H25" i="3"/>
  <c r="G25" i="3"/>
  <c r="E25" i="3"/>
  <c r="H37" i="3" s="1"/>
  <c r="D25" i="3"/>
  <c r="H32" i="3" s="1"/>
  <c r="C25" i="3"/>
  <c r="B37" i="3" s="1"/>
  <c r="B25" i="3"/>
  <c r="J24" i="3"/>
  <c r="J36" i="3" s="1"/>
  <c r="I24" i="3"/>
  <c r="H24" i="3"/>
  <c r="D36" i="3" s="1"/>
  <c r="G24" i="3"/>
  <c r="E24" i="3"/>
  <c r="H36" i="3" s="1"/>
  <c r="D24" i="3"/>
  <c r="C24" i="3"/>
  <c r="B24" i="3"/>
  <c r="B31" i="3" s="1"/>
  <c r="J23" i="3"/>
  <c r="J35" i="3" s="1"/>
  <c r="I23" i="3"/>
  <c r="H23" i="3"/>
  <c r="D35" i="3" s="1"/>
  <c r="G23" i="3"/>
  <c r="H35" i="3"/>
  <c r="D23" i="3"/>
  <c r="C23" i="3"/>
  <c r="B35" i="3" s="1"/>
  <c r="B23" i="3"/>
  <c r="B30" i="3" s="1"/>
  <c r="B83" i="2"/>
  <c r="I79" i="2"/>
  <c r="I77" i="2"/>
  <c r="I76" i="2"/>
  <c r="J79" i="2"/>
  <c r="H79" i="2"/>
  <c r="H78" i="2"/>
  <c r="G78" i="2"/>
  <c r="J33" i="2"/>
  <c r="H33" i="2"/>
  <c r="J32" i="2"/>
  <c r="H32" i="2"/>
  <c r="J31" i="2"/>
  <c r="H31" i="2"/>
  <c r="J30" i="2"/>
  <c r="H30" i="2"/>
  <c r="D38" i="2"/>
  <c r="B38" i="2"/>
  <c r="D37" i="2"/>
  <c r="B37" i="2"/>
  <c r="D36" i="2"/>
  <c r="B36" i="2"/>
  <c r="D35" i="2"/>
  <c r="B35" i="2"/>
  <c r="B33" i="2"/>
  <c r="D32" i="2"/>
  <c r="D31" i="2"/>
  <c r="B31" i="2"/>
  <c r="B30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E58" i="2"/>
  <c r="B65" i="2" s="1"/>
  <c r="G73" i="2" s="1"/>
  <c r="G79" i="2" s="1"/>
  <c r="D58" i="2"/>
  <c r="E65" i="2" s="1"/>
  <c r="J73" i="2" s="1"/>
  <c r="C58" i="2"/>
  <c r="D65" i="2" s="1"/>
  <c r="I73" i="2" s="1"/>
  <c r="B58" i="2"/>
  <c r="C65" i="2" s="1"/>
  <c r="H73" i="2" s="1"/>
  <c r="E57" i="2"/>
  <c r="C64" i="2" s="1"/>
  <c r="H72" i="2" s="1"/>
  <c r="D57" i="2"/>
  <c r="B64" i="2" s="1"/>
  <c r="G72" i="2" s="1"/>
  <c r="C57" i="2"/>
  <c r="E64" i="2" s="1"/>
  <c r="J72" i="2" s="1"/>
  <c r="J78" i="2" s="1"/>
  <c r="B57" i="2"/>
  <c r="D64" i="2" s="1"/>
  <c r="I72" i="2" s="1"/>
  <c r="I78" i="2" s="1"/>
  <c r="E56" i="2"/>
  <c r="D63" i="2" s="1"/>
  <c r="I71" i="2" s="1"/>
  <c r="D56" i="2"/>
  <c r="C63" i="2" s="1"/>
  <c r="H71" i="2" s="1"/>
  <c r="H77" i="2" s="1"/>
  <c r="C56" i="2"/>
  <c r="B63" i="2" s="1"/>
  <c r="G71" i="2" s="1"/>
  <c r="G77" i="2" s="1"/>
  <c r="B56" i="2"/>
  <c r="E63" i="2" s="1"/>
  <c r="J71" i="2" s="1"/>
  <c r="J77" i="2" s="1"/>
  <c r="E55" i="2"/>
  <c r="E62" i="2" s="1"/>
  <c r="J70" i="2" s="1"/>
  <c r="J76" i="2" s="1"/>
  <c r="D55" i="2"/>
  <c r="D62" i="2" s="1"/>
  <c r="I70" i="2" s="1"/>
  <c r="C55" i="2"/>
  <c r="C62" i="2" s="1"/>
  <c r="H70" i="2" s="1"/>
  <c r="H76" i="2" s="1"/>
  <c r="B55" i="2"/>
  <c r="B62" i="2" s="1"/>
  <c r="G70" i="2" s="1"/>
  <c r="G76" i="2" s="1"/>
  <c r="R38" i="2"/>
  <c r="E44" i="2" s="1"/>
  <c r="Q38" i="2"/>
  <c r="D44" i="2" s="1"/>
  <c r="P38" i="2"/>
  <c r="C44" i="2" s="1"/>
  <c r="O38" i="2"/>
  <c r="B44" i="2" s="1"/>
  <c r="R37" i="2"/>
  <c r="E43" i="2" s="1"/>
  <c r="Q37" i="2"/>
  <c r="D43" i="2" s="1"/>
  <c r="P37" i="2"/>
  <c r="C43" i="2" s="1"/>
  <c r="O37" i="2"/>
  <c r="B43" i="2" s="1"/>
  <c r="R36" i="2"/>
  <c r="E42" i="2" s="1"/>
  <c r="Q36" i="2"/>
  <c r="D42" i="2" s="1"/>
  <c r="P36" i="2"/>
  <c r="O36" i="2"/>
  <c r="B42" i="2" s="1"/>
  <c r="J36" i="2"/>
  <c r="R35" i="2"/>
  <c r="E41" i="2" s="1"/>
  <c r="Q35" i="2"/>
  <c r="D41" i="2" s="1"/>
  <c r="P35" i="2"/>
  <c r="C41" i="2" s="1"/>
  <c r="O35" i="2"/>
  <c r="B41" i="2" s="1"/>
  <c r="J26" i="2"/>
  <c r="J38" i="2" s="1"/>
  <c r="I26" i="2"/>
  <c r="H26" i="2"/>
  <c r="G26" i="2"/>
  <c r="D33" i="2" s="1"/>
  <c r="E26" i="2"/>
  <c r="H38" i="2" s="1"/>
  <c r="D26" i="2"/>
  <c r="C26" i="2"/>
  <c r="B26" i="2"/>
  <c r="J25" i="2"/>
  <c r="J37" i="2" s="1"/>
  <c r="I25" i="2"/>
  <c r="H25" i="2"/>
  <c r="G25" i="2"/>
  <c r="E25" i="2"/>
  <c r="H37" i="2" s="1"/>
  <c r="D25" i="2"/>
  <c r="C25" i="2"/>
  <c r="B25" i="2"/>
  <c r="B32" i="2" s="1"/>
  <c r="J24" i="2"/>
  <c r="I24" i="2"/>
  <c r="H24" i="2"/>
  <c r="G24" i="2"/>
  <c r="E24" i="2"/>
  <c r="H36" i="2" s="1"/>
  <c r="D24" i="2"/>
  <c r="C24" i="2"/>
  <c r="B24" i="2"/>
  <c r="J23" i="2"/>
  <c r="J35" i="2" s="1"/>
  <c r="I23" i="2"/>
  <c r="H23" i="2"/>
  <c r="G23" i="2"/>
  <c r="D30" i="2" s="1"/>
  <c r="E23" i="2"/>
  <c r="H35" i="2" s="1"/>
  <c r="D23" i="2"/>
  <c r="C23" i="2"/>
  <c r="B23" i="2"/>
  <c r="G70" i="1"/>
  <c r="G76" i="1" s="1"/>
  <c r="O37" i="1"/>
  <c r="G23" i="1"/>
  <c r="G24" i="1"/>
  <c r="G25" i="1"/>
  <c r="G26" i="1"/>
  <c r="J24" i="1"/>
  <c r="J25" i="1"/>
  <c r="J26" i="1"/>
  <c r="I24" i="1"/>
  <c r="I25" i="1"/>
  <c r="I26" i="1"/>
  <c r="H24" i="1"/>
  <c r="H25" i="1"/>
  <c r="H26" i="1"/>
  <c r="H23" i="1"/>
  <c r="I23" i="1"/>
  <c r="J23" i="1"/>
  <c r="E24" i="1"/>
  <c r="E25" i="1"/>
  <c r="E26" i="1"/>
  <c r="D24" i="1"/>
  <c r="D25" i="1"/>
  <c r="D26" i="1"/>
  <c r="E23" i="1"/>
  <c r="E86" i="1"/>
  <c r="D86" i="1"/>
  <c r="C86" i="1"/>
  <c r="B86" i="1"/>
  <c r="E85" i="1"/>
  <c r="D85" i="1"/>
  <c r="C85" i="1"/>
  <c r="B85" i="1"/>
  <c r="E84" i="1"/>
  <c r="D84" i="1"/>
  <c r="C84" i="1"/>
  <c r="B84" i="1"/>
  <c r="E83" i="1"/>
  <c r="D83" i="1"/>
  <c r="C83" i="1"/>
  <c r="B83" i="1"/>
  <c r="E58" i="1"/>
  <c r="B65" i="1" s="1"/>
  <c r="G73" i="1" s="1"/>
  <c r="G79" i="1" s="1"/>
  <c r="D58" i="1"/>
  <c r="E65" i="1" s="1"/>
  <c r="J73" i="1" s="1"/>
  <c r="J79" i="1" s="1"/>
  <c r="C58" i="1"/>
  <c r="D65" i="1" s="1"/>
  <c r="I73" i="1" s="1"/>
  <c r="I79" i="1" s="1"/>
  <c r="B58" i="1"/>
  <c r="C65" i="1" s="1"/>
  <c r="H73" i="1" s="1"/>
  <c r="H79" i="1" s="1"/>
  <c r="E57" i="1"/>
  <c r="C64" i="1" s="1"/>
  <c r="H72" i="1" s="1"/>
  <c r="H78" i="1" s="1"/>
  <c r="D57" i="1"/>
  <c r="B64" i="1" s="1"/>
  <c r="G72" i="1" s="1"/>
  <c r="G78" i="1" s="1"/>
  <c r="C57" i="1"/>
  <c r="E64" i="1" s="1"/>
  <c r="J72" i="1" s="1"/>
  <c r="J78" i="1" s="1"/>
  <c r="B57" i="1"/>
  <c r="D64" i="1" s="1"/>
  <c r="I72" i="1" s="1"/>
  <c r="I78" i="1" s="1"/>
  <c r="E56" i="1"/>
  <c r="D63" i="1" s="1"/>
  <c r="I71" i="1" s="1"/>
  <c r="I77" i="1" s="1"/>
  <c r="D56" i="1"/>
  <c r="C63" i="1" s="1"/>
  <c r="H71" i="1" s="1"/>
  <c r="H77" i="1" s="1"/>
  <c r="C56" i="1"/>
  <c r="B63" i="1" s="1"/>
  <c r="G71" i="1" s="1"/>
  <c r="G77" i="1" s="1"/>
  <c r="B56" i="1"/>
  <c r="E63" i="1" s="1"/>
  <c r="J71" i="1" s="1"/>
  <c r="J77" i="1" s="1"/>
  <c r="E55" i="1"/>
  <c r="E62" i="1" s="1"/>
  <c r="J70" i="1" s="1"/>
  <c r="J76" i="1" s="1"/>
  <c r="D55" i="1"/>
  <c r="D62" i="1" s="1"/>
  <c r="I70" i="1" s="1"/>
  <c r="I76" i="1" s="1"/>
  <c r="C55" i="1"/>
  <c r="C62" i="1" s="1"/>
  <c r="H70" i="1" s="1"/>
  <c r="H76" i="1" s="1"/>
  <c r="B55" i="1"/>
  <c r="B62" i="1" s="1"/>
  <c r="R38" i="1"/>
  <c r="Q38" i="1"/>
  <c r="P38" i="1"/>
  <c r="O38" i="1"/>
  <c r="R37" i="1"/>
  <c r="Q37" i="1"/>
  <c r="P37" i="1"/>
  <c r="R36" i="1"/>
  <c r="Q36" i="1"/>
  <c r="P36" i="1"/>
  <c r="O36" i="1"/>
  <c r="R35" i="1"/>
  <c r="Q35" i="1"/>
  <c r="P35" i="1"/>
  <c r="O35" i="1"/>
  <c r="C26" i="1"/>
  <c r="B26" i="1"/>
  <c r="C25" i="1"/>
  <c r="B25" i="1"/>
  <c r="C24" i="1"/>
  <c r="B24" i="1"/>
  <c r="D23" i="1"/>
  <c r="C23" i="1"/>
  <c r="B23" i="1"/>
</calcChain>
</file>

<file path=xl/sharedStrings.xml><?xml version="1.0" encoding="utf-8"?>
<sst xmlns="http://schemas.openxmlformats.org/spreadsheetml/2006/main" count="562" uniqueCount="181">
  <si>
    <t>ALGORITMA AES</t>
  </si>
  <si>
    <t>Plaintext</t>
  </si>
  <si>
    <t>Kunci</t>
  </si>
  <si>
    <t>Algoritma</t>
  </si>
  <si>
    <t>AES 128 bit -&gt; 16 byte</t>
  </si>
  <si>
    <t>k</t>
  </si>
  <si>
    <t>m</t>
  </si>
  <si>
    <t>space</t>
  </si>
  <si>
    <t>a</t>
  </si>
  <si>
    <t>A</t>
  </si>
  <si>
    <t>null</t>
  </si>
  <si>
    <t>e</t>
  </si>
  <si>
    <t>p</t>
  </si>
  <si>
    <t>t</t>
  </si>
  <si>
    <t>l</t>
  </si>
  <si>
    <t>i</t>
  </si>
  <si>
    <t>o</t>
  </si>
  <si>
    <t>Konversi Teks Ke Hexadecimal</t>
  </si>
  <si>
    <t xml:space="preserve">https://berhitung.id/konversi/bilangan/ascii-ke-heksadesimal </t>
  </si>
  <si>
    <t>6B</t>
  </si>
  <si>
    <t>6D</t>
  </si>
  <si>
    <t>6C</t>
  </si>
  <si>
    <t>6F</t>
  </si>
  <si>
    <t>Konversi HExaDecimal ke Biner</t>
  </si>
  <si>
    <t>https://berhitung.id/konversi/bilangan/heksadesimal-ke-biner</t>
  </si>
  <si>
    <t>Initial Round XoR</t>
  </si>
  <si>
    <t>01101011</t>
  </si>
  <si>
    <t>XoR</t>
  </si>
  <si>
    <t>01000001</t>
  </si>
  <si>
    <t>00101010</t>
  </si>
  <si>
    <t>00100000</t>
  </si>
  <si>
    <t>01100001</t>
  </si>
  <si>
    <t>Hasil</t>
  </si>
  <si>
    <t>00011111</t>
  </si>
  <si>
    <t>01100101</t>
  </si>
  <si>
    <t>01101100</t>
  </si>
  <si>
    <t>01110100</t>
  </si>
  <si>
    <t>00001011</t>
  </si>
  <si>
    <t>01101101</t>
  </si>
  <si>
    <t>00101000</t>
  </si>
  <si>
    <t>00000000</t>
  </si>
  <si>
    <t>01101111</t>
  </si>
  <si>
    <t>01110000</t>
  </si>
  <si>
    <t>01010011</t>
  </si>
  <si>
    <t>Hasil Hexa</t>
  </si>
  <si>
    <t>01101001</t>
  </si>
  <si>
    <t>Hasil XoR</t>
  </si>
  <si>
    <t>Tabel S -BOX</t>
  </si>
  <si>
    <t>Proses Sub-bytes menggunakan tabel S-Box</t>
  </si>
  <si>
    <t>f8</t>
  </si>
  <si>
    <t>ca</t>
  </si>
  <si>
    <t>f6</t>
  </si>
  <si>
    <t>Proses Shift Rows</t>
  </si>
  <si>
    <t>Baris 1 Tidak digeser</t>
  </si>
  <si>
    <t>Geser 1</t>
  </si>
  <si>
    <t>Geser 2</t>
  </si>
  <si>
    <t>Geser 3</t>
  </si>
  <si>
    <t>Hasil Shift Rows</t>
  </si>
  <si>
    <t>Proses Mix Column</t>
  </si>
  <si>
    <t>02</t>
  </si>
  <si>
    <t>03</t>
  </si>
  <si>
    <t>01</t>
  </si>
  <si>
    <t>*</t>
  </si>
  <si>
    <t>00000010</t>
  </si>
  <si>
    <t>00000011</t>
  </si>
  <si>
    <t>00000001</t>
  </si>
  <si>
    <t>=</t>
  </si>
  <si>
    <t>00001001</t>
  </si>
  <si>
    <t>kelompok satu</t>
  </si>
  <si>
    <t>AbidinAespa</t>
  </si>
  <si>
    <t>s</t>
  </si>
  <si>
    <t>u</t>
  </si>
  <si>
    <t>b</t>
  </si>
  <si>
    <t>d</t>
  </si>
  <si>
    <t>n</t>
  </si>
  <si>
    <t>6E</t>
  </si>
  <si>
    <t>konversi ke hexadecimal ulang</t>
  </si>
  <si>
    <t>2A</t>
  </si>
  <si>
    <t>1F</t>
  </si>
  <si>
    <t>Konversi Hexa</t>
  </si>
  <si>
    <t>Hasil putaran pertama adalah</t>
  </si>
  <si>
    <t>Lanjut putaran selanjut nya sampe 10x putaran</t>
  </si>
  <si>
    <t>01100010</t>
  </si>
  <si>
    <t>01100100</t>
  </si>
  <si>
    <t>01101110</t>
  </si>
  <si>
    <t>01110011</t>
  </si>
  <si>
    <t>01110101</t>
  </si>
  <si>
    <t>11110011</t>
  </si>
  <si>
    <t>00000111</t>
  </si>
  <si>
    <t>00000101</t>
  </si>
  <si>
    <t>00011110</t>
  </si>
  <si>
    <t>00101110</t>
  </si>
  <si>
    <t>00001110</t>
  </si>
  <si>
    <t>1E</t>
  </si>
  <si>
    <t>2E</t>
  </si>
  <si>
    <t>b2</t>
  </si>
  <si>
    <t>d9</t>
  </si>
  <si>
    <t>e9</t>
  </si>
  <si>
    <t>c3</t>
  </si>
  <si>
    <t>3f</t>
  </si>
  <si>
    <t>10010111</t>
  </si>
  <si>
    <t>11101000</t>
  </si>
  <si>
    <t>11110101</t>
  </si>
  <si>
    <t>11110111</t>
  </si>
  <si>
    <t>01010001</t>
  </si>
  <si>
    <t>11011011</t>
  </si>
  <si>
    <t>00111110</t>
  </si>
  <si>
    <t>10110011</t>
  </si>
  <si>
    <t>11000000</t>
  </si>
  <si>
    <t>11001000</t>
  </si>
  <si>
    <t>97 E8 9 B | F5 64 9 F7 | 51 B DB 69 |3E B3 C0 C8</t>
  </si>
  <si>
    <t>C8</t>
  </si>
  <si>
    <t>F9</t>
  </si>
  <si>
    <t>01001000</t>
  </si>
  <si>
    <t>01110110</t>
  </si>
  <si>
    <t>0d</t>
  </si>
  <si>
    <t>c0</t>
  </si>
  <si>
    <t>cf</t>
  </si>
  <si>
    <t>d4</t>
  </si>
  <si>
    <t>0f</t>
  </si>
  <si>
    <t>11001110</t>
  </si>
  <si>
    <t>10010101</t>
  </si>
  <si>
    <t>Hasil putaran kedua adalah</t>
  </si>
  <si>
    <t>E8</t>
  </si>
  <si>
    <t>B</t>
  </si>
  <si>
    <t>F5</t>
  </si>
  <si>
    <t>F7</t>
  </si>
  <si>
    <t>DB</t>
  </si>
  <si>
    <t>3E</t>
  </si>
  <si>
    <t>B3</t>
  </si>
  <si>
    <t>C0</t>
  </si>
  <si>
    <t>11010110</t>
  </si>
  <si>
    <t>10001010</t>
  </si>
  <si>
    <t>1100000</t>
  </si>
  <si>
    <t>10011100</t>
  </si>
  <si>
    <t>00001010</t>
  </si>
  <si>
    <t>10010010</t>
  </si>
  <si>
    <t>00100010</t>
  </si>
  <si>
    <t>01111011</t>
  </si>
  <si>
    <t>10111010</t>
  </si>
  <si>
    <t>4a</t>
  </si>
  <si>
    <t>1c</t>
  </si>
  <si>
    <t>e4</t>
  </si>
  <si>
    <t>d1</t>
  </si>
  <si>
    <t>4b</t>
  </si>
  <si>
    <t>1f</t>
  </si>
  <si>
    <t>b1</t>
  </si>
  <si>
    <t>11111001</t>
  </si>
  <si>
    <t>11000001</t>
  </si>
  <si>
    <t>11010000</t>
  </si>
  <si>
    <t>11010111</t>
  </si>
  <si>
    <t>11100110</t>
  </si>
  <si>
    <t>48 F9 C1 C1 | 1F 1 1E 7 | 95 48 92 75 | D0 CE D7 E6</t>
  </si>
  <si>
    <t>C1</t>
  </si>
  <si>
    <t>CE</t>
  </si>
  <si>
    <t>D7</t>
  </si>
  <si>
    <t>E6</t>
  </si>
  <si>
    <t>D0</t>
  </si>
  <si>
    <t>10011011</t>
  </si>
  <si>
    <t>10101000</t>
  </si>
  <si>
    <t>10100101</t>
  </si>
  <si>
    <t>01011111</t>
  </si>
  <si>
    <t>00111000</t>
  </si>
  <si>
    <t>5b</t>
  </si>
  <si>
    <t>e8</t>
  </si>
  <si>
    <t>6f</t>
  </si>
  <si>
    <t>ab</t>
  </si>
  <si>
    <t>f5</t>
  </si>
  <si>
    <t>7e</t>
  </si>
  <si>
    <t>ec</t>
  </si>
  <si>
    <t>01011001</t>
  </si>
  <si>
    <t>01111111</t>
  </si>
  <si>
    <t>11110110</t>
  </si>
  <si>
    <t>00001100</t>
  </si>
  <si>
    <t>11110100</t>
  </si>
  <si>
    <t>11101111</t>
  </si>
  <si>
    <t>10101010</t>
  </si>
  <si>
    <t>11101001</t>
  </si>
  <si>
    <t>10000111</t>
  </si>
  <si>
    <t>00111101</t>
  </si>
  <si>
    <t>59 F9 7F F6|C 74 C 28 | F4 EF 6D AA |61 E9 87 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</si>
</sst>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2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</font>
    <font>
      <u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2" tint="-0.249977111117893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9" tint="0.39997558519241921"/>
        <bgColor rgb="FF00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0" xfId="1" applyAlignment="1"/>
    <xf numFmtId="0" fontId="3" fillId="2" borderId="1" xfId="0" applyFont="1" applyFill="1" applyBorder="1" applyAlignment="1">
      <alignment horizontal="center"/>
    </xf>
    <xf numFmtId="0" fontId="3" fillId="0" borderId="0" xfId="0" quotePrefix="1" applyFont="1" applyAlignment="1">
      <alignment horizontal="center"/>
    </xf>
    <xf numFmtId="0" fontId="3" fillId="3" borderId="0" xfId="0" quotePrefix="1" applyFont="1" applyFill="1" applyAlignment="1">
      <alignment horizontal="center"/>
    </xf>
    <xf numFmtId="0" fontId="4" fillId="0" borderId="0" xfId="0" applyFont="1"/>
    <xf numFmtId="0" fontId="5" fillId="3" borderId="0" xfId="0" quotePrefix="1" applyFont="1" applyFill="1" applyAlignment="1">
      <alignment horizontal="center"/>
    </xf>
    <xf numFmtId="0" fontId="3" fillId="0" borderId="0" xfId="0" quotePrefix="1" applyFont="1"/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4" borderId="0" xfId="0" quotePrefix="1" applyFont="1" applyFill="1" applyAlignment="1">
      <alignment horizontal="center"/>
    </xf>
    <xf numFmtId="0" fontId="3" fillId="5" borderId="0" xfId="0" quotePrefix="1" applyFont="1" applyFill="1" applyAlignment="1">
      <alignment horizontal="center"/>
    </xf>
    <xf numFmtId="0" fontId="3" fillId="6" borderId="0" xfId="0" quotePrefix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7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3" fillId="9" borderId="0" xfId="0" quotePrefix="1" applyFont="1" applyFill="1" applyAlignment="1">
      <alignment horizontal="center"/>
    </xf>
    <xf numFmtId="0" fontId="3" fillId="10" borderId="0" xfId="0" quotePrefix="1" applyFont="1" applyFill="1" applyAlignment="1">
      <alignment horizontal="center"/>
    </xf>
    <xf numFmtId="0" fontId="3" fillId="0" borderId="0" xfId="0" quotePrefix="1" applyFont="1" applyAlignment="1">
      <alignment horizontal="center" vertical="center"/>
    </xf>
    <xf numFmtId="0" fontId="4" fillId="7" borderId="0" xfId="0" quotePrefix="1" applyFont="1" applyFill="1" applyAlignment="1">
      <alignment horizontal="center"/>
    </xf>
    <xf numFmtId="0" fontId="3" fillId="0" borderId="0" xfId="0" applyFont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11" borderId="0" xfId="0" quotePrefix="1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4" fillId="11" borderId="0" xfId="0" quotePrefix="1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4" fillId="0" borderId="0" xfId="0" quotePrefix="1" applyFont="1"/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7" fillId="11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quotePrefix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quotePrefix="1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3" borderId="0" xfId="0" quotePrefix="1" applyFont="1" applyFill="1"/>
    <xf numFmtId="0" fontId="3" fillId="12" borderId="0" xfId="0" quotePrefix="1" applyFont="1" applyFill="1"/>
    <xf numFmtId="0" fontId="3" fillId="5" borderId="0" xfId="0" quotePrefix="1" applyFont="1" applyFill="1"/>
    <xf numFmtId="0" fontId="3" fillId="13" borderId="0" xfId="0" quotePrefix="1" applyFont="1" applyFill="1"/>
    <xf numFmtId="0" fontId="4" fillId="3" borderId="0" xfId="0" applyFont="1" applyFill="1"/>
    <xf numFmtId="0" fontId="4" fillId="12" borderId="0" xfId="0" applyFont="1" applyFill="1"/>
    <xf numFmtId="0" fontId="4" fillId="5" borderId="0" xfId="0" applyFont="1" applyFill="1"/>
    <xf numFmtId="0" fontId="4" fillId="13" borderId="0" xfId="0" applyFont="1" applyFill="1"/>
    <xf numFmtId="0" fontId="3" fillId="7" borderId="0" xfId="0" quotePrefix="1" applyFont="1" applyFill="1" applyAlignment="1">
      <alignment horizontal="left"/>
    </xf>
    <xf numFmtId="0" fontId="3" fillId="14" borderId="0" xfId="0" quotePrefix="1" applyFont="1" applyFill="1" applyAlignment="1">
      <alignment horizontal="left"/>
    </xf>
    <xf numFmtId="0" fontId="3" fillId="9" borderId="0" xfId="0" quotePrefix="1" applyFont="1" applyFill="1" applyAlignment="1">
      <alignment horizontal="left"/>
    </xf>
    <xf numFmtId="0" fontId="3" fillId="15" borderId="0" xfId="0" quotePrefix="1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39688</xdr:colOff>
      <xdr:row>39</xdr:row>
      <xdr:rowOff>177543</xdr:rowOff>
    </xdr:from>
    <xdr:ext cx="6108522" cy="3164173"/>
    <xdr:pic>
      <xdr:nvPicPr>
        <xdr:cNvPr id="4" name="image1.png" title="Gambar">
          <a:extLst>
            <a:ext uri="{FF2B5EF4-FFF2-40B4-BE49-F238E27FC236}">
              <a16:creationId xmlns:a16="http://schemas.microsoft.com/office/drawing/2014/main" id="{8B8AD5E1-2F23-49CB-98A0-845D110B7A3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486797" y="7529652"/>
          <a:ext cx="6108522" cy="3164173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3" name="image1.png" title="Gambar">
          <a:extLst>
            <a:ext uri="{FF2B5EF4-FFF2-40B4-BE49-F238E27FC236}">
              <a16:creationId xmlns:a16="http://schemas.microsoft.com/office/drawing/2014/main" id="{008B149F-F92E-45C5-A6AD-4AF62A6D9C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86700" y="76581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40</xdr:row>
      <xdr:rowOff>0</xdr:rowOff>
    </xdr:from>
    <xdr:ext cx="8743950" cy="4800600"/>
    <xdr:pic>
      <xdr:nvPicPr>
        <xdr:cNvPr id="2" name="image1.png" title="Gambar">
          <a:extLst>
            <a:ext uri="{FF2B5EF4-FFF2-40B4-BE49-F238E27FC236}">
              <a16:creationId xmlns:a16="http://schemas.microsoft.com/office/drawing/2014/main" id="{3AA89488-7A4B-45CA-A3E2-B388FAD1191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166100" y="7543800"/>
          <a:ext cx="8743950" cy="48006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erhitung.id/konversi/bilangan/heksadesimal-ke-biner" TargetMode="External"/><Relationship Id="rId1" Type="http://schemas.openxmlformats.org/officeDocument/2006/relationships/hyperlink" Target="https://berhitung.id/konversi/bilangan/ascii-ke-heksadesim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AD2B-F1F5-4880-A11C-7C0EBF1DAE83}">
  <dimension ref="A1:Y91"/>
  <sheetViews>
    <sheetView zoomScale="67" zoomScaleNormal="71" workbookViewId="0">
      <selection activeCell="G46" sqref="G46"/>
    </sheetView>
  </sheetViews>
  <sheetFormatPr defaultRowHeight="14.5" x14ac:dyDescent="0.35"/>
  <sheetData>
    <row r="1" spans="1:19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</row>
    <row r="2" spans="1:19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2"/>
      <c r="R2" s="2"/>
      <c r="S2" s="2"/>
    </row>
    <row r="3" spans="1:1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5">
      <c r="A4" s="2" t="s">
        <v>1</v>
      </c>
      <c r="B4" s="3" t="s">
        <v>68</v>
      </c>
      <c r="C4" s="4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5">
      <c r="A5" s="2" t="s">
        <v>2</v>
      </c>
      <c r="B5" s="3" t="s">
        <v>69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5">
      <c r="A6" s="2" t="s">
        <v>3</v>
      </c>
      <c r="B6" s="3" t="s">
        <v>4</v>
      </c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5">
      <c r="A8" s="5"/>
      <c r="B8" s="6" t="s">
        <v>5</v>
      </c>
      <c r="C8" s="7" t="s">
        <v>6</v>
      </c>
      <c r="D8" s="7" t="s">
        <v>7</v>
      </c>
      <c r="E8" s="7" t="s">
        <v>71</v>
      </c>
      <c r="F8" s="5"/>
      <c r="G8" s="6" t="s">
        <v>9</v>
      </c>
      <c r="H8" s="7" t="s">
        <v>15</v>
      </c>
      <c r="I8" s="7" t="s">
        <v>70</v>
      </c>
      <c r="J8" s="7" t="s">
        <v>10</v>
      </c>
      <c r="K8" s="2"/>
      <c r="L8" s="2"/>
      <c r="M8" s="2"/>
      <c r="N8" s="2"/>
      <c r="O8" s="2"/>
      <c r="P8" s="2"/>
      <c r="Q8" s="2"/>
      <c r="R8" s="2"/>
      <c r="S8" s="2"/>
    </row>
    <row r="9" spans="1:19" x14ac:dyDescent="0.35">
      <c r="A9" s="5"/>
      <c r="B9" s="8" t="s">
        <v>11</v>
      </c>
      <c r="C9" s="9" t="s">
        <v>12</v>
      </c>
      <c r="D9" s="9" t="s">
        <v>70</v>
      </c>
      <c r="E9" s="9" t="s">
        <v>10</v>
      </c>
      <c r="F9" s="5"/>
      <c r="G9" s="8" t="s">
        <v>72</v>
      </c>
      <c r="H9" s="9" t="s">
        <v>74</v>
      </c>
      <c r="I9" s="9" t="s">
        <v>12</v>
      </c>
      <c r="J9" s="9" t="s">
        <v>10</v>
      </c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5"/>
      <c r="B10" s="8" t="s">
        <v>14</v>
      </c>
      <c r="C10" s="9" t="s">
        <v>16</v>
      </c>
      <c r="D10" s="9" t="s">
        <v>8</v>
      </c>
      <c r="E10" s="9" t="s">
        <v>10</v>
      </c>
      <c r="F10" s="5"/>
      <c r="G10" s="8" t="s">
        <v>15</v>
      </c>
      <c r="H10" s="9" t="s">
        <v>9</v>
      </c>
      <c r="I10" s="9" t="s">
        <v>8</v>
      </c>
      <c r="J10" s="9" t="s">
        <v>10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5">
      <c r="A11" s="5"/>
      <c r="B11" s="8" t="s">
        <v>16</v>
      </c>
      <c r="C11" s="9" t="s">
        <v>5</v>
      </c>
      <c r="D11" s="9" t="s">
        <v>13</v>
      </c>
      <c r="E11" s="7" t="s">
        <v>10</v>
      </c>
      <c r="F11" s="5"/>
      <c r="G11" s="8" t="s">
        <v>73</v>
      </c>
      <c r="H11" s="9" t="s">
        <v>11</v>
      </c>
      <c r="I11" s="9" t="s">
        <v>10</v>
      </c>
      <c r="J11" s="9" t="s">
        <v>10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5">
      <c r="A13" s="2"/>
      <c r="B13" s="2"/>
      <c r="C13" s="5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5">
      <c r="A14" s="2"/>
      <c r="B14" s="10" t="s">
        <v>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5">
      <c r="A15" s="2"/>
      <c r="B15" s="6" t="s">
        <v>19</v>
      </c>
      <c r="C15" s="7" t="s">
        <v>20</v>
      </c>
      <c r="D15" s="7">
        <v>20</v>
      </c>
      <c r="E15" s="7">
        <v>75</v>
      </c>
      <c r="F15" s="5"/>
      <c r="G15" s="6">
        <v>41</v>
      </c>
      <c r="H15" s="7">
        <v>69</v>
      </c>
      <c r="I15" s="7">
        <v>73</v>
      </c>
      <c r="J15" s="7">
        <v>0</v>
      </c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2"/>
      <c r="B16" s="8">
        <v>65</v>
      </c>
      <c r="C16" s="9">
        <v>70</v>
      </c>
      <c r="D16" s="9">
        <v>73</v>
      </c>
      <c r="E16" s="9">
        <v>0</v>
      </c>
      <c r="F16" s="5"/>
      <c r="G16" s="8">
        <v>62</v>
      </c>
      <c r="H16" s="9" t="s">
        <v>75</v>
      </c>
      <c r="I16" s="9">
        <v>70</v>
      </c>
      <c r="J16" s="9">
        <v>0</v>
      </c>
      <c r="K16" s="2"/>
      <c r="L16" s="2"/>
      <c r="M16" s="2"/>
      <c r="N16" s="2"/>
      <c r="O16" s="2"/>
      <c r="P16" s="2"/>
      <c r="Q16" s="2"/>
      <c r="R16" s="2"/>
      <c r="S16" s="2"/>
    </row>
    <row r="17" spans="1:23" x14ac:dyDescent="0.35">
      <c r="A17" s="2"/>
      <c r="B17" s="8" t="s">
        <v>21</v>
      </c>
      <c r="C17" s="9" t="s">
        <v>22</v>
      </c>
      <c r="D17" s="9">
        <v>61</v>
      </c>
      <c r="E17" s="9">
        <v>0</v>
      </c>
      <c r="F17" s="5"/>
      <c r="G17" s="8">
        <v>69</v>
      </c>
      <c r="H17" s="9">
        <v>41</v>
      </c>
      <c r="I17" s="9">
        <v>61</v>
      </c>
      <c r="J17" s="9">
        <v>0</v>
      </c>
      <c r="K17" s="2"/>
      <c r="L17" s="2"/>
      <c r="M17" s="2"/>
      <c r="N17" s="2"/>
      <c r="O17" s="2"/>
      <c r="P17" s="2"/>
      <c r="Q17" s="2"/>
      <c r="R17" s="2"/>
      <c r="S17" s="2"/>
    </row>
    <row r="18" spans="1:23" x14ac:dyDescent="0.35">
      <c r="A18" s="2"/>
      <c r="B18" s="8" t="s">
        <v>22</v>
      </c>
      <c r="C18" s="9" t="s">
        <v>19</v>
      </c>
      <c r="D18" s="9">
        <v>74</v>
      </c>
      <c r="E18" s="9">
        <v>0</v>
      </c>
      <c r="F18" s="5"/>
      <c r="G18" s="8">
        <v>64</v>
      </c>
      <c r="H18" s="9">
        <v>65</v>
      </c>
      <c r="I18" s="9">
        <v>0</v>
      </c>
      <c r="J18" s="9">
        <v>0</v>
      </c>
      <c r="K18" s="2"/>
      <c r="L18" s="2"/>
      <c r="M18" s="2"/>
      <c r="N18" s="2"/>
      <c r="O18" s="2"/>
      <c r="P18" s="2"/>
      <c r="Q18" s="2"/>
      <c r="R18" s="2"/>
      <c r="S18" s="2"/>
    </row>
    <row r="19" spans="1:23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23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23" x14ac:dyDescent="0.35">
      <c r="A21" s="2"/>
      <c r="B21" s="3" t="s">
        <v>23</v>
      </c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23" x14ac:dyDescent="0.35">
      <c r="A22" s="2"/>
      <c r="B22" s="10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23" x14ac:dyDescent="0.35">
      <c r="A23" s="2"/>
      <c r="B23" s="11" t="str">
        <f>HEX2BIN(B15,8)</f>
        <v>01101011</v>
      </c>
      <c r="C23" s="7" t="str">
        <f t="shared" ref="C23:E23" si="0">HEX2BIN(C15,8)</f>
        <v>01101101</v>
      </c>
      <c r="D23" s="6" t="str">
        <f t="shared" si="0"/>
        <v>00100000</v>
      </c>
      <c r="E23" s="43" t="str">
        <f t="shared" si="0"/>
        <v>01110101</v>
      </c>
      <c r="F23" s="32"/>
      <c r="G23" s="42" t="str">
        <f>HEX2BIN(G15,8)</f>
        <v>01000001</v>
      </c>
      <c r="H23" s="6" t="str">
        <f>HEX2BIN(H15,8)</f>
        <v>01101001</v>
      </c>
      <c r="I23" s="6" t="str">
        <f>HEX2BIN(I15,8)</f>
        <v>01110011</v>
      </c>
      <c r="J23" s="6" t="str">
        <f>HEX2BIN(J15,8)</f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spans="1:23" x14ac:dyDescent="0.35">
      <c r="A24" s="2"/>
      <c r="B24" s="6" t="str">
        <f t="shared" ref="B24:E26" si="1">HEX2BIN(B16,8)</f>
        <v>01100101</v>
      </c>
      <c r="C24" s="7" t="str">
        <f t="shared" si="1"/>
        <v>01110000</v>
      </c>
      <c r="D24" s="6" t="str">
        <f t="shared" si="1"/>
        <v>01110011</v>
      </c>
      <c r="E24" s="6" t="str">
        <f t="shared" si="1"/>
        <v>00000000</v>
      </c>
      <c r="F24" s="5"/>
      <c r="G24" s="42" t="str">
        <f t="shared" ref="G24:G26" si="2">HEX2BIN(G16,8)</f>
        <v>01100010</v>
      </c>
      <c r="H24" s="6" t="str">
        <f t="shared" ref="G24:J24" si="3">HEX2BIN(H16,8)</f>
        <v>01101110</v>
      </c>
      <c r="I24" s="6" t="str">
        <f t="shared" si="3"/>
        <v>01110000</v>
      </c>
      <c r="J24" s="6" t="str">
        <f t="shared" si="3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spans="1:23" x14ac:dyDescent="0.35">
      <c r="A25" s="2"/>
      <c r="B25" s="6" t="str">
        <f t="shared" si="1"/>
        <v>01101100</v>
      </c>
      <c r="C25" s="7" t="str">
        <f t="shared" si="1"/>
        <v>01101111</v>
      </c>
      <c r="D25" s="6" t="str">
        <f t="shared" si="1"/>
        <v>01100001</v>
      </c>
      <c r="E25" s="6" t="str">
        <f t="shared" si="1"/>
        <v>00000000</v>
      </c>
      <c r="F25" s="5"/>
      <c r="G25" s="42" t="str">
        <f t="shared" si="2"/>
        <v>01101001</v>
      </c>
      <c r="H25" s="6" t="str">
        <f t="shared" ref="G25:J25" si="4">HEX2BIN(H17,8)</f>
        <v>01000001</v>
      </c>
      <c r="I25" s="6" t="str">
        <f t="shared" si="4"/>
        <v>01100001</v>
      </c>
      <c r="J25" s="6" t="str">
        <f t="shared" si="4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spans="1:23" x14ac:dyDescent="0.35">
      <c r="A26" s="2"/>
      <c r="B26" s="6" t="str">
        <f t="shared" si="1"/>
        <v>01101111</v>
      </c>
      <c r="C26" s="7" t="str">
        <f t="shared" si="1"/>
        <v>01101011</v>
      </c>
      <c r="D26" s="6" t="str">
        <f t="shared" si="1"/>
        <v>01110100</v>
      </c>
      <c r="E26" s="6" t="str">
        <f t="shared" si="1"/>
        <v>00000000</v>
      </c>
      <c r="F26" s="5"/>
      <c r="G26" s="42" t="str">
        <f t="shared" si="2"/>
        <v>01100100</v>
      </c>
      <c r="H26" s="6" t="str">
        <f t="shared" ref="G26:J26" si="5">HEX2BIN(H18,8)</f>
        <v>01100101</v>
      </c>
      <c r="I26" s="6" t="str">
        <f t="shared" si="5"/>
        <v>00000000</v>
      </c>
      <c r="J26" s="6" t="str">
        <f t="shared" si="5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spans="1:2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3" x14ac:dyDescent="0.35">
      <c r="A28" s="2"/>
      <c r="B28" s="3" t="s">
        <v>25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2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23" x14ac:dyDescent="0.35">
      <c r="A30" s="2"/>
      <c r="B30" s="12" t="s">
        <v>26</v>
      </c>
      <c r="C30" s="5" t="s">
        <v>27</v>
      </c>
      <c r="D30" s="12" t="s">
        <v>28</v>
      </c>
      <c r="E30" s="2"/>
      <c r="F30" s="13" t="s">
        <v>29</v>
      </c>
      <c r="G30" s="2"/>
      <c r="H30" s="12" t="s">
        <v>30</v>
      </c>
      <c r="I30" s="5" t="s">
        <v>27</v>
      </c>
      <c r="J30" s="12" t="s">
        <v>85</v>
      </c>
      <c r="K30" s="2"/>
      <c r="L30" s="13" t="s">
        <v>43</v>
      </c>
      <c r="M30" s="2"/>
      <c r="N30" s="2" t="s">
        <v>32</v>
      </c>
      <c r="O30" s="13" t="s">
        <v>29</v>
      </c>
      <c r="P30" s="13" t="s">
        <v>37</v>
      </c>
      <c r="Q30" s="13" t="s">
        <v>43</v>
      </c>
      <c r="R30" s="13" t="s">
        <v>86</v>
      </c>
      <c r="S30" s="2"/>
      <c r="U30" s="14"/>
      <c r="V30" s="14"/>
      <c r="W30" s="14"/>
    </row>
    <row r="31" spans="1:23" x14ac:dyDescent="0.35">
      <c r="A31" s="2"/>
      <c r="B31" s="12" t="s">
        <v>34</v>
      </c>
      <c r="C31" s="5" t="s">
        <v>27</v>
      </c>
      <c r="D31" s="12" t="s">
        <v>82</v>
      </c>
      <c r="E31" s="14"/>
      <c r="F31" s="13" t="s">
        <v>88</v>
      </c>
      <c r="G31" s="2"/>
      <c r="H31" s="12" t="s">
        <v>85</v>
      </c>
      <c r="I31" s="5" t="s">
        <v>27</v>
      </c>
      <c r="J31" s="12" t="s">
        <v>42</v>
      </c>
      <c r="K31" s="2"/>
      <c r="L31" s="13" t="s">
        <v>64</v>
      </c>
      <c r="M31" s="2"/>
      <c r="N31" s="2"/>
      <c r="O31" s="13" t="s">
        <v>88</v>
      </c>
      <c r="P31" s="13" t="s">
        <v>90</v>
      </c>
      <c r="Q31" s="13" t="s">
        <v>64</v>
      </c>
      <c r="R31" s="13" t="s">
        <v>40</v>
      </c>
      <c r="S31" s="2"/>
      <c r="U31" s="14"/>
      <c r="V31" s="14"/>
      <c r="W31" s="14"/>
    </row>
    <row r="32" spans="1:23" x14ac:dyDescent="0.35">
      <c r="A32" s="2"/>
      <c r="B32" s="12" t="s">
        <v>35</v>
      </c>
      <c r="C32" s="5" t="s">
        <v>27</v>
      </c>
      <c r="D32" s="12" t="s">
        <v>45</v>
      </c>
      <c r="E32" s="2"/>
      <c r="F32" s="15" t="s">
        <v>89</v>
      </c>
      <c r="G32" s="2"/>
      <c r="H32" s="12" t="s">
        <v>31</v>
      </c>
      <c r="I32" s="5" t="s">
        <v>27</v>
      </c>
      <c r="J32" s="12" t="s">
        <v>31</v>
      </c>
      <c r="K32" s="2"/>
      <c r="L32" s="13" t="s">
        <v>40</v>
      </c>
      <c r="M32" s="2"/>
      <c r="N32" s="2"/>
      <c r="O32" s="15" t="s">
        <v>89</v>
      </c>
      <c r="P32" s="13" t="s">
        <v>91</v>
      </c>
      <c r="Q32" s="13" t="s">
        <v>40</v>
      </c>
      <c r="R32" s="13" t="s">
        <v>40</v>
      </c>
      <c r="S32" s="2"/>
      <c r="U32" s="14"/>
      <c r="V32" s="14"/>
      <c r="W32" s="14"/>
    </row>
    <row r="33" spans="1:25" x14ac:dyDescent="0.35">
      <c r="A33" s="2"/>
      <c r="B33" s="12" t="s">
        <v>41</v>
      </c>
      <c r="C33" s="5" t="s">
        <v>27</v>
      </c>
      <c r="D33" s="12" t="s">
        <v>83</v>
      </c>
      <c r="E33" s="2"/>
      <c r="F33" s="13" t="s">
        <v>37</v>
      </c>
      <c r="G33" s="2"/>
      <c r="H33" s="12" t="s">
        <v>36</v>
      </c>
      <c r="I33" s="5" t="s">
        <v>27</v>
      </c>
      <c r="J33" s="12" t="s">
        <v>40</v>
      </c>
      <c r="K33" s="2"/>
      <c r="L33" s="13" t="s">
        <v>36</v>
      </c>
      <c r="M33" s="2"/>
      <c r="N33" s="2"/>
      <c r="O33" s="13" t="s">
        <v>37</v>
      </c>
      <c r="P33" s="13" t="s">
        <v>92</v>
      </c>
      <c r="Q33" s="13" t="s">
        <v>36</v>
      </c>
      <c r="R33" s="13" t="s">
        <v>40</v>
      </c>
      <c r="S33" s="2"/>
      <c r="U33" s="14"/>
      <c r="V33" s="14"/>
      <c r="W33" s="14"/>
    </row>
    <row r="34" spans="1:25" x14ac:dyDescent="0.35">
      <c r="A34" s="2"/>
      <c r="B34" s="5"/>
      <c r="C34" s="5"/>
      <c r="D34" s="2"/>
      <c r="E34" s="2"/>
      <c r="F34" s="2"/>
      <c r="G34" s="2"/>
      <c r="H34" s="5"/>
      <c r="I34" s="5"/>
      <c r="J34" s="5"/>
      <c r="K34" s="2"/>
      <c r="L34" s="2"/>
      <c r="M34" s="2"/>
      <c r="N34" s="2"/>
      <c r="O34" s="2"/>
      <c r="P34" s="2"/>
      <c r="Q34" s="2"/>
      <c r="R34" s="2"/>
      <c r="S34" s="2"/>
      <c r="U34" s="33" t="s">
        <v>76</v>
      </c>
      <c r="V34" s="33"/>
      <c r="W34" s="33"/>
      <c r="X34" s="33"/>
    </row>
    <row r="35" spans="1:25" x14ac:dyDescent="0.35">
      <c r="A35" s="2"/>
      <c r="B35" s="12" t="s">
        <v>38</v>
      </c>
      <c r="C35" s="5" t="s">
        <v>27</v>
      </c>
      <c r="D35" s="12" t="s">
        <v>45</v>
      </c>
      <c r="E35" s="2"/>
      <c r="F35" s="13" t="s">
        <v>37</v>
      </c>
      <c r="G35" s="2"/>
      <c r="H35" s="12" t="s">
        <v>86</v>
      </c>
      <c r="I35" s="5" t="s">
        <v>27</v>
      </c>
      <c r="J35" s="12" t="s">
        <v>40</v>
      </c>
      <c r="K35" s="2"/>
      <c r="L35" s="13" t="s">
        <v>86</v>
      </c>
      <c r="M35" s="2"/>
      <c r="N35" s="2" t="s">
        <v>44</v>
      </c>
      <c r="O35" s="5" t="str">
        <f t="shared" ref="O35:R38" si="6">BIN2HEX(O30)</f>
        <v>2A</v>
      </c>
      <c r="P35" s="5" t="str">
        <f t="shared" si="6"/>
        <v>B</v>
      </c>
      <c r="Q35" s="5" t="str">
        <f t="shared" si="6"/>
        <v>53</v>
      </c>
      <c r="R35" s="5" t="str">
        <f t="shared" si="6"/>
        <v>75</v>
      </c>
      <c r="S35" s="5"/>
      <c r="U35" s="34" t="s">
        <v>77</v>
      </c>
      <c r="V35" s="44">
        <v>42</v>
      </c>
      <c r="W35" s="35">
        <v>53</v>
      </c>
      <c r="X35" s="35">
        <v>75</v>
      </c>
    </row>
    <row r="36" spans="1:25" x14ac:dyDescent="0.35">
      <c r="A36" s="2"/>
      <c r="B36" s="12" t="s">
        <v>42</v>
      </c>
      <c r="C36" s="5" t="s">
        <v>27</v>
      </c>
      <c r="D36" s="12" t="s">
        <v>84</v>
      </c>
      <c r="E36" s="2"/>
      <c r="F36" s="13" t="s">
        <v>90</v>
      </c>
      <c r="G36" s="2"/>
      <c r="H36" s="12" t="s">
        <v>40</v>
      </c>
      <c r="I36" s="5" t="s">
        <v>27</v>
      </c>
      <c r="J36" s="12" t="s">
        <v>40</v>
      </c>
      <c r="K36" s="2"/>
      <c r="L36" s="13" t="s">
        <v>40</v>
      </c>
      <c r="M36" s="2"/>
      <c r="N36" s="2"/>
      <c r="O36" s="5" t="str">
        <f t="shared" si="6"/>
        <v>7</v>
      </c>
      <c r="P36" s="5" t="str">
        <f t="shared" si="6"/>
        <v>1E</v>
      </c>
      <c r="Q36" s="5" t="str">
        <f t="shared" si="6"/>
        <v>3</v>
      </c>
      <c r="R36" s="5" t="str">
        <f t="shared" si="6"/>
        <v>0</v>
      </c>
      <c r="S36" s="5"/>
      <c r="U36" s="36">
        <v>37</v>
      </c>
      <c r="V36" s="37" t="s">
        <v>93</v>
      </c>
      <c r="W36" s="36">
        <v>33</v>
      </c>
      <c r="X36" s="38">
        <v>30</v>
      </c>
      <c r="Y36" s="14"/>
    </row>
    <row r="37" spans="1:25" x14ac:dyDescent="0.35">
      <c r="A37" s="2"/>
      <c r="B37" s="12" t="s">
        <v>41</v>
      </c>
      <c r="C37" s="5" t="s">
        <v>27</v>
      </c>
      <c r="D37" s="12" t="s">
        <v>28</v>
      </c>
      <c r="E37" s="2"/>
      <c r="F37" s="13" t="s">
        <v>91</v>
      </c>
      <c r="G37" s="2"/>
      <c r="H37" s="12" t="s">
        <v>40</v>
      </c>
      <c r="I37" s="5" t="s">
        <v>27</v>
      </c>
      <c r="J37" s="12" t="s">
        <v>40</v>
      </c>
      <c r="K37" s="2"/>
      <c r="L37" s="13" t="s">
        <v>40</v>
      </c>
      <c r="M37" s="2"/>
      <c r="N37" s="2"/>
      <c r="O37" s="5" t="str">
        <f>BIN2HEX(O32)</f>
        <v>5</v>
      </c>
      <c r="P37" s="5" t="str">
        <f t="shared" si="6"/>
        <v>2E</v>
      </c>
      <c r="Q37" s="5" t="str">
        <f t="shared" si="6"/>
        <v>0</v>
      </c>
      <c r="R37" s="5" t="str">
        <f t="shared" si="6"/>
        <v>0</v>
      </c>
      <c r="S37" s="5"/>
      <c r="U37" s="36">
        <v>35</v>
      </c>
      <c r="V37" s="37" t="s">
        <v>94</v>
      </c>
      <c r="W37" s="36">
        <v>30</v>
      </c>
      <c r="X37" s="38">
        <v>30</v>
      </c>
      <c r="Y37" s="14"/>
    </row>
    <row r="38" spans="1:25" x14ac:dyDescent="0.35">
      <c r="A38" s="2"/>
      <c r="B38" s="12" t="s">
        <v>26</v>
      </c>
      <c r="C38" s="5" t="s">
        <v>27</v>
      </c>
      <c r="D38" s="12" t="s">
        <v>34</v>
      </c>
      <c r="E38" s="2"/>
      <c r="F38" s="13" t="s">
        <v>92</v>
      </c>
      <c r="G38" s="2"/>
      <c r="H38" s="12" t="s">
        <v>40</v>
      </c>
      <c r="I38" s="5" t="s">
        <v>27</v>
      </c>
      <c r="J38" s="12" t="s">
        <v>40</v>
      </c>
      <c r="K38" s="2"/>
      <c r="L38" s="13" t="s">
        <v>40</v>
      </c>
      <c r="M38" s="2"/>
      <c r="N38" s="2"/>
      <c r="O38" s="5" t="str">
        <f t="shared" si="6"/>
        <v>B</v>
      </c>
      <c r="P38" s="5" t="str">
        <f t="shared" si="6"/>
        <v>E</v>
      </c>
      <c r="Q38" s="5" t="str">
        <f t="shared" si="6"/>
        <v>74</v>
      </c>
      <c r="R38" s="5" t="str">
        <f t="shared" si="6"/>
        <v>0</v>
      </c>
      <c r="S38" s="5"/>
      <c r="U38" s="36">
        <v>42</v>
      </c>
      <c r="V38" s="39">
        <v>45</v>
      </c>
      <c r="W38" s="27">
        <v>74</v>
      </c>
      <c r="X38" s="38">
        <v>30</v>
      </c>
      <c r="Y38" s="14"/>
    </row>
    <row r="39" spans="1:25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U39" s="16"/>
      <c r="V39" s="2"/>
      <c r="W39" s="16"/>
      <c r="X39" s="40"/>
      <c r="Y39" s="14"/>
    </row>
    <row r="40" spans="1:25" x14ac:dyDescent="0.35">
      <c r="A40" s="2"/>
      <c r="B40" s="2" t="s">
        <v>46</v>
      </c>
      <c r="C40" s="5"/>
      <c r="D40" s="2"/>
      <c r="E40" s="2"/>
      <c r="F40" s="2"/>
      <c r="G40" s="2"/>
      <c r="H40" s="2"/>
      <c r="I40" s="2"/>
      <c r="J40" s="2"/>
      <c r="K40" s="3" t="s">
        <v>47</v>
      </c>
      <c r="L40" s="4"/>
      <c r="M40" s="2"/>
      <c r="N40" s="2"/>
      <c r="O40" s="2"/>
      <c r="P40" s="2"/>
      <c r="Q40" s="2"/>
      <c r="R40" s="2"/>
      <c r="S40" s="2"/>
    </row>
    <row r="41" spans="1:25" x14ac:dyDescent="0.35">
      <c r="A41" s="2"/>
      <c r="B41" s="45" t="s">
        <v>77</v>
      </c>
      <c r="C41" s="5">
        <v>42</v>
      </c>
      <c r="D41" s="46">
        <v>53</v>
      </c>
      <c r="E41" s="46">
        <v>75</v>
      </c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25" x14ac:dyDescent="0.35">
      <c r="A42" s="2"/>
      <c r="B42" s="47">
        <v>37</v>
      </c>
      <c r="C42" s="45" t="s">
        <v>93</v>
      </c>
      <c r="D42" s="47">
        <v>33</v>
      </c>
      <c r="E42" s="49">
        <v>30</v>
      </c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25" x14ac:dyDescent="0.35">
      <c r="A43" s="2"/>
      <c r="B43" s="47">
        <v>35</v>
      </c>
      <c r="C43" s="48" t="s">
        <v>94</v>
      </c>
      <c r="D43" s="47">
        <v>30</v>
      </c>
      <c r="E43" s="49">
        <v>30</v>
      </c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25" x14ac:dyDescent="0.35">
      <c r="A44" s="2"/>
      <c r="B44" s="47">
        <v>42</v>
      </c>
      <c r="C44" s="48">
        <v>45</v>
      </c>
      <c r="D44" s="47">
        <v>74</v>
      </c>
      <c r="E44" s="49">
        <v>30</v>
      </c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25" x14ac:dyDescent="0.35">
      <c r="A45" s="2"/>
      <c r="B45" s="2"/>
      <c r="C45" s="2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25" x14ac:dyDescent="0.35">
      <c r="A46" s="2"/>
      <c r="B46" s="3" t="s">
        <v>48</v>
      </c>
      <c r="C46" s="4"/>
      <c r="D46" s="4"/>
      <c r="E46" s="4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25" x14ac:dyDescent="0.35">
      <c r="A47" s="2"/>
      <c r="B47" s="2"/>
      <c r="C47" s="2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25" x14ac:dyDescent="0.35">
      <c r="A48" s="2"/>
      <c r="B48" s="5">
        <v>95</v>
      </c>
      <c r="C48" s="5" t="s">
        <v>51</v>
      </c>
      <c r="D48" s="5">
        <v>50</v>
      </c>
      <c r="E48" s="5" t="s">
        <v>99</v>
      </c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35">
      <c r="A49" s="2"/>
      <c r="B49" s="5" t="s">
        <v>95</v>
      </c>
      <c r="C49" s="5" t="s">
        <v>97</v>
      </c>
      <c r="D49" s="5">
        <v>66</v>
      </c>
      <c r="E49" s="5">
        <v>8</v>
      </c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35">
      <c r="A50" s="2"/>
      <c r="B50" s="5" t="s">
        <v>96</v>
      </c>
      <c r="C50" s="5" t="s">
        <v>98</v>
      </c>
      <c r="D50" s="5">
        <v>8</v>
      </c>
      <c r="E50" s="5">
        <v>8</v>
      </c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35">
      <c r="A51" s="2"/>
      <c r="B51" s="5" t="s">
        <v>51</v>
      </c>
      <c r="C51" s="5">
        <v>68</v>
      </c>
      <c r="D51" s="5" t="s">
        <v>50</v>
      </c>
      <c r="E51" s="5">
        <v>8</v>
      </c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35">
      <c r="A52" s="2"/>
      <c r="B52" s="2"/>
      <c r="C52" s="2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35">
      <c r="A53" s="2"/>
      <c r="B53" s="2"/>
      <c r="C53" s="5" t="s">
        <v>52</v>
      </c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35">
      <c r="A54" s="2"/>
      <c r="B54" s="2"/>
      <c r="C54" s="2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35">
      <c r="A55" s="2"/>
      <c r="B55" s="5">
        <f t="shared" ref="B55:E58" si="7">B48</f>
        <v>95</v>
      </c>
      <c r="C55" s="5" t="str">
        <f t="shared" si="7"/>
        <v>f6</v>
      </c>
      <c r="D55" s="5">
        <f t="shared" si="7"/>
        <v>50</v>
      </c>
      <c r="E55" s="5" t="str">
        <f t="shared" si="7"/>
        <v>3f</v>
      </c>
      <c r="F55" s="3" t="s">
        <v>53</v>
      </c>
      <c r="G55" s="4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35">
      <c r="A56" s="2"/>
      <c r="B56" s="5" t="str">
        <f t="shared" si="7"/>
        <v>b2</v>
      </c>
      <c r="C56" s="5" t="str">
        <f t="shared" si="7"/>
        <v>e9</v>
      </c>
      <c r="D56" s="5">
        <f t="shared" si="7"/>
        <v>66</v>
      </c>
      <c r="E56" s="5">
        <f t="shared" si="7"/>
        <v>8</v>
      </c>
      <c r="F56" s="2" t="s">
        <v>54</v>
      </c>
      <c r="G56" s="2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35">
      <c r="A57" s="2"/>
      <c r="B57" s="5" t="str">
        <f t="shared" si="7"/>
        <v>d9</v>
      </c>
      <c r="C57" s="5" t="str">
        <f t="shared" si="7"/>
        <v>c3</v>
      </c>
      <c r="D57" s="5">
        <f t="shared" si="7"/>
        <v>8</v>
      </c>
      <c r="E57" s="5">
        <f t="shared" si="7"/>
        <v>8</v>
      </c>
      <c r="F57" s="2" t="s">
        <v>55</v>
      </c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35">
      <c r="A58" s="2"/>
      <c r="B58" s="5" t="str">
        <f t="shared" si="7"/>
        <v>f6</v>
      </c>
      <c r="C58" s="5">
        <f t="shared" si="7"/>
        <v>68</v>
      </c>
      <c r="D58" s="5" t="str">
        <f t="shared" si="7"/>
        <v>ca</v>
      </c>
      <c r="E58" s="5">
        <f t="shared" si="7"/>
        <v>8</v>
      </c>
      <c r="F58" s="2" t="s">
        <v>56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5">
      <c r="A61" s="2"/>
      <c r="B61" s="2"/>
      <c r="C61" s="5" t="s">
        <v>57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5">
      <c r="A62" s="2"/>
      <c r="B62" s="5">
        <f t="shared" ref="B62:E62" si="8">B55</f>
        <v>95</v>
      </c>
      <c r="C62" s="5" t="str">
        <f t="shared" si="8"/>
        <v>f6</v>
      </c>
      <c r="D62" s="5">
        <f t="shared" si="8"/>
        <v>50</v>
      </c>
      <c r="E62" s="5" t="str">
        <f t="shared" si="8"/>
        <v>3f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5">
      <c r="A63" s="2"/>
      <c r="B63" s="5" t="str">
        <f t="shared" ref="B63:D63" si="9">C56</f>
        <v>e9</v>
      </c>
      <c r="C63" s="5">
        <f t="shared" si="9"/>
        <v>66</v>
      </c>
      <c r="D63" s="5">
        <f t="shared" si="9"/>
        <v>8</v>
      </c>
      <c r="E63" s="5" t="str">
        <f>B56</f>
        <v>b2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35">
      <c r="A64" s="2"/>
      <c r="B64" s="5">
        <f t="shared" ref="B64:C64" si="10">D57</f>
        <v>8</v>
      </c>
      <c r="C64" s="5">
        <f t="shared" si="10"/>
        <v>8</v>
      </c>
      <c r="D64" s="5" t="str">
        <f t="shared" ref="D64:E64" si="11">B57</f>
        <v>d9</v>
      </c>
      <c r="E64" s="5" t="str">
        <f t="shared" si="11"/>
        <v>c3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5">
      <c r="A65" s="2"/>
      <c r="B65" s="5">
        <f>E58</f>
        <v>8</v>
      </c>
      <c r="C65" s="5" t="str">
        <f t="shared" ref="C65:E65" si="12">B58</f>
        <v>f6</v>
      </c>
      <c r="D65" s="5">
        <f t="shared" si="12"/>
        <v>68</v>
      </c>
      <c r="E65" s="5" t="str">
        <f t="shared" si="12"/>
        <v>ca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35">
      <c r="A68" s="2"/>
      <c r="B68" s="3" t="s">
        <v>58</v>
      </c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5">
      <c r="A70" s="2"/>
      <c r="B70" s="16" t="s">
        <v>59</v>
      </c>
      <c r="C70" s="16" t="s">
        <v>60</v>
      </c>
      <c r="D70" s="16" t="s">
        <v>61</v>
      </c>
      <c r="E70" s="16" t="s">
        <v>61</v>
      </c>
      <c r="F70" s="2"/>
      <c r="G70" s="5">
        <f>B62</f>
        <v>95</v>
      </c>
      <c r="H70" s="5" t="str">
        <f t="shared" ref="H70:J70" si="13">C62</f>
        <v>f6</v>
      </c>
      <c r="I70" s="5">
        <f t="shared" si="13"/>
        <v>50</v>
      </c>
      <c r="J70" s="5" t="str">
        <f t="shared" si="13"/>
        <v>3f</v>
      </c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5">
      <c r="A71" s="2"/>
      <c r="B71" s="16" t="s">
        <v>61</v>
      </c>
      <c r="C71" s="16" t="s">
        <v>59</v>
      </c>
      <c r="D71" s="16" t="s">
        <v>60</v>
      </c>
      <c r="E71" s="16" t="s">
        <v>61</v>
      </c>
      <c r="F71" s="17" t="s">
        <v>62</v>
      </c>
      <c r="G71" s="5" t="str">
        <f t="shared" ref="G71:J73" si="14">B63</f>
        <v>e9</v>
      </c>
      <c r="H71" s="5">
        <f t="shared" si="14"/>
        <v>66</v>
      </c>
      <c r="I71" s="5">
        <f t="shared" si="14"/>
        <v>8</v>
      </c>
      <c r="J71" s="5" t="str">
        <f t="shared" si="14"/>
        <v>b2</v>
      </c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35">
      <c r="A72" s="2"/>
      <c r="B72" s="16" t="s">
        <v>61</v>
      </c>
      <c r="C72" s="16" t="s">
        <v>61</v>
      </c>
      <c r="D72" s="16" t="s">
        <v>59</v>
      </c>
      <c r="E72" s="16" t="s">
        <v>60</v>
      </c>
      <c r="F72" s="4"/>
      <c r="G72" s="5">
        <f t="shared" si="14"/>
        <v>8</v>
      </c>
      <c r="H72" s="5">
        <f t="shared" si="14"/>
        <v>8</v>
      </c>
      <c r="I72" s="5" t="str">
        <f t="shared" si="14"/>
        <v>d9</v>
      </c>
      <c r="J72" s="5" t="str">
        <f t="shared" si="14"/>
        <v>c3</v>
      </c>
      <c r="K72" s="2"/>
      <c r="M72" s="2"/>
      <c r="N72" s="2"/>
      <c r="O72" s="2"/>
      <c r="P72" s="2"/>
      <c r="Q72" s="2"/>
      <c r="R72" s="2"/>
      <c r="S72" s="2"/>
    </row>
    <row r="73" spans="1:19" x14ac:dyDescent="0.35">
      <c r="A73" s="2"/>
      <c r="B73" s="16" t="s">
        <v>60</v>
      </c>
      <c r="C73" s="16" t="s">
        <v>61</v>
      </c>
      <c r="D73" s="16" t="s">
        <v>61</v>
      </c>
      <c r="E73" s="16" t="s">
        <v>59</v>
      </c>
      <c r="F73" s="2"/>
      <c r="G73" s="5">
        <f t="shared" si="14"/>
        <v>8</v>
      </c>
      <c r="H73" s="5" t="str">
        <f t="shared" si="14"/>
        <v>f6</v>
      </c>
      <c r="I73" s="5">
        <f t="shared" si="14"/>
        <v>68</v>
      </c>
      <c r="J73" s="5" t="str">
        <f t="shared" si="14"/>
        <v>ca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35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5">
      <c r="A75" s="2"/>
      <c r="B75" s="2"/>
      <c r="C75" s="2"/>
      <c r="D75" s="2"/>
      <c r="E75" s="2"/>
      <c r="F75" s="2"/>
      <c r="K75" s="2"/>
      <c r="L75" s="18"/>
      <c r="M75" s="2"/>
      <c r="N75" s="2"/>
      <c r="O75" s="2"/>
      <c r="P75" s="2"/>
      <c r="Q75" s="2"/>
      <c r="R75" s="2"/>
      <c r="S75" s="2"/>
    </row>
    <row r="76" spans="1:19" x14ac:dyDescent="0.35">
      <c r="A76" s="2"/>
      <c r="B76" s="13" t="s">
        <v>63</v>
      </c>
      <c r="C76" s="19" t="s">
        <v>64</v>
      </c>
      <c r="D76" s="20" t="s">
        <v>65</v>
      </c>
      <c r="E76" s="21" t="s">
        <v>65</v>
      </c>
      <c r="F76" s="2"/>
      <c r="G76" s="22" t="str">
        <f t="shared" ref="G76:J79" si="15">HEX2BIN(G70,8)</f>
        <v>10010101</v>
      </c>
      <c r="H76" s="23" t="str">
        <f>HEX2BIN(H70,8)</f>
        <v>11110110</v>
      </c>
      <c r="I76" s="24" t="str">
        <f>HEX2BIN(I70,8)</f>
        <v>01010000</v>
      </c>
      <c r="J76" s="25" t="str">
        <f>HEX2BIN(J70,8)</f>
        <v>00111111</v>
      </c>
      <c r="K76" s="2"/>
      <c r="L76" s="26" t="s">
        <v>100</v>
      </c>
      <c r="M76" s="27" t="s">
        <v>102</v>
      </c>
      <c r="N76" s="28" t="s">
        <v>104</v>
      </c>
      <c r="O76" s="29" t="s">
        <v>106</v>
      </c>
      <c r="P76" s="5"/>
      <c r="Q76" s="2"/>
      <c r="R76" s="2"/>
      <c r="S76" s="2"/>
    </row>
    <row r="77" spans="1:19" x14ac:dyDescent="0.35">
      <c r="A77" s="2"/>
      <c r="B77" s="13" t="s">
        <v>65</v>
      </c>
      <c r="C77" s="19" t="s">
        <v>63</v>
      </c>
      <c r="D77" s="20" t="s">
        <v>64</v>
      </c>
      <c r="E77" s="21" t="s">
        <v>65</v>
      </c>
      <c r="F77" s="17" t="s">
        <v>62</v>
      </c>
      <c r="G77" s="22" t="str">
        <f t="shared" si="15"/>
        <v>11101001</v>
      </c>
      <c r="H77" s="23" t="str">
        <f t="shared" si="15"/>
        <v>01100110</v>
      </c>
      <c r="I77" s="24" t="str">
        <f t="shared" si="15"/>
        <v>00001000</v>
      </c>
      <c r="J77" s="25" t="str">
        <f t="shared" si="15"/>
        <v>10110010</v>
      </c>
      <c r="K77" s="30" t="s">
        <v>66</v>
      </c>
      <c r="L77" s="26" t="s">
        <v>101</v>
      </c>
      <c r="M77" s="27" t="s">
        <v>83</v>
      </c>
      <c r="N77" s="28" t="s">
        <v>37</v>
      </c>
      <c r="O77" s="29" t="s">
        <v>107</v>
      </c>
      <c r="P77" s="5"/>
      <c r="Q77" s="2"/>
      <c r="R77" s="2"/>
      <c r="S77" s="2"/>
    </row>
    <row r="78" spans="1:19" x14ac:dyDescent="0.35">
      <c r="A78" s="2"/>
      <c r="B78" s="13" t="s">
        <v>65</v>
      </c>
      <c r="C78" s="19" t="s">
        <v>65</v>
      </c>
      <c r="D78" s="20" t="s">
        <v>63</v>
      </c>
      <c r="E78" s="21" t="s">
        <v>64</v>
      </c>
      <c r="F78" s="4"/>
      <c r="G78" s="22" t="str">
        <f t="shared" si="15"/>
        <v>00001000</v>
      </c>
      <c r="H78" s="23" t="str">
        <f t="shared" si="15"/>
        <v>00001000</v>
      </c>
      <c r="I78" s="24" t="str">
        <f t="shared" si="15"/>
        <v>11011001</v>
      </c>
      <c r="J78" s="25" t="str">
        <f t="shared" si="15"/>
        <v>11000011</v>
      </c>
      <c r="K78" s="4"/>
      <c r="L78" s="26" t="s">
        <v>67</v>
      </c>
      <c r="M78" s="27" t="s">
        <v>67</v>
      </c>
      <c r="N78" s="28" t="s">
        <v>105</v>
      </c>
      <c r="O78" s="29" t="s">
        <v>108</v>
      </c>
      <c r="P78" s="5"/>
      <c r="Q78" s="2"/>
      <c r="R78" s="2"/>
      <c r="S78" s="2"/>
    </row>
    <row r="79" spans="1:19" x14ac:dyDescent="0.35">
      <c r="A79" s="2"/>
      <c r="B79" s="13" t="s">
        <v>64</v>
      </c>
      <c r="C79" s="19" t="s">
        <v>65</v>
      </c>
      <c r="D79" s="20" t="s">
        <v>65</v>
      </c>
      <c r="E79" s="21" t="s">
        <v>63</v>
      </c>
      <c r="F79" s="2"/>
      <c r="G79" s="22" t="str">
        <f t="shared" si="15"/>
        <v>00001000</v>
      </c>
      <c r="H79" s="23" t="str">
        <f t="shared" si="15"/>
        <v>11110110</v>
      </c>
      <c r="I79" s="24" t="str">
        <f t="shared" si="15"/>
        <v>01101000</v>
      </c>
      <c r="J79" s="25" t="str">
        <f>HEX2BIN(J73,8)</f>
        <v>11001010</v>
      </c>
      <c r="K79" s="2"/>
      <c r="L79" s="31" t="s">
        <v>37</v>
      </c>
      <c r="M79" s="27" t="s">
        <v>103</v>
      </c>
      <c r="N79" s="28" t="s">
        <v>45</v>
      </c>
      <c r="O79" s="29" t="s">
        <v>109</v>
      </c>
      <c r="P79" s="5"/>
      <c r="Q79" s="2"/>
      <c r="R79" s="2"/>
      <c r="S79" s="2"/>
    </row>
    <row r="80" spans="1:19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35">
      <c r="A82" s="2"/>
      <c r="B82" s="3" t="s">
        <v>79</v>
      </c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35">
      <c r="A83" s="2"/>
      <c r="B83" s="5" t="str">
        <f>BIN2HEX(L76)</f>
        <v>97</v>
      </c>
      <c r="C83" s="5" t="str">
        <f>BIN2HEX(M76)</f>
        <v>F5</v>
      </c>
      <c r="D83" s="5" t="str">
        <f>BIN2HEX(N76)</f>
        <v>51</v>
      </c>
      <c r="E83" s="5" t="str">
        <f>BIN2HEX(O76)</f>
        <v>3E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35">
      <c r="A84" s="2"/>
      <c r="B84" s="5" t="str">
        <f t="shared" ref="B84:E86" si="16">BIN2HEX(L77)</f>
        <v>E8</v>
      </c>
      <c r="C84" s="5" t="str">
        <f t="shared" si="16"/>
        <v>64</v>
      </c>
      <c r="D84" s="5" t="str">
        <f t="shared" si="16"/>
        <v>B</v>
      </c>
      <c r="E84" s="5" t="str">
        <f t="shared" si="16"/>
        <v>B3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35">
      <c r="A85" s="2"/>
      <c r="B85" s="5" t="str">
        <f t="shared" si="16"/>
        <v>9</v>
      </c>
      <c r="C85" s="5" t="str">
        <f t="shared" si="16"/>
        <v>9</v>
      </c>
      <c r="D85" s="5" t="str">
        <f t="shared" si="16"/>
        <v>DB</v>
      </c>
      <c r="E85" s="5" t="str">
        <f t="shared" si="16"/>
        <v>C0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35">
      <c r="A86" s="2"/>
      <c r="B86" s="5" t="str">
        <f t="shared" si="16"/>
        <v>B</v>
      </c>
      <c r="C86" s="5" t="str">
        <f t="shared" si="16"/>
        <v>F7</v>
      </c>
      <c r="D86" s="5" t="str">
        <f t="shared" si="16"/>
        <v>69</v>
      </c>
      <c r="E86" s="5" t="str">
        <f t="shared" si="16"/>
        <v>C8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35">
      <c r="A88" s="2"/>
      <c r="B88" s="3" t="s">
        <v>80</v>
      </c>
      <c r="C88" s="4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35">
      <c r="A89" s="2"/>
      <c r="B89" s="3" t="s">
        <v>110</v>
      </c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35">
      <c r="A91" s="2"/>
      <c r="B91" s="3" t="s">
        <v>81</v>
      </c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9">
    <mergeCell ref="B28:C28"/>
    <mergeCell ref="U34:X34"/>
    <mergeCell ref="B82:C82"/>
    <mergeCell ref="B88:D88"/>
    <mergeCell ref="B89:F89"/>
    <mergeCell ref="B91:F91"/>
    <mergeCell ref="F77:F78"/>
    <mergeCell ref="K77:K78"/>
    <mergeCell ref="K40:L40"/>
    <mergeCell ref="J41:S57"/>
    <mergeCell ref="B46:E46"/>
    <mergeCell ref="F55:G55"/>
    <mergeCell ref="B68:C68"/>
    <mergeCell ref="F71:F72"/>
    <mergeCell ref="A1:K2"/>
    <mergeCell ref="B4:C4"/>
    <mergeCell ref="B5:C5"/>
    <mergeCell ref="B6:D6"/>
    <mergeCell ref="B21:D21"/>
  </mergeCells>
  <phoneticPr fontId="8" type="noConversion"/>
  <hyperlinks>
    <hyperlink ref="B14" r:id="rId1" xr:uid="{19DFC672-62E6-4BBD-B3F3-AFF64051BE53}"/>
    <hyperlink ref="B22" r:id="rId2" xr:uid="{FF524985-E5B5-40CE-9519-36DA0E90E35C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EAC7B-D1B4-44F5-A91D-B737596C466E}">
  <dimension ref="A1:S91"/>
  <sheetViews>
    <sheetView topLeftCell="A8" zoomScale="105" zoomScaleNormal="55" workbookViewId="0">
      <selection activeCell="H83" sqref="H83"/>
    </sheetView>
  </sheetViews>
  <sheetFormatPr defaultRowHeight="14.5" x14ac:dyDescent="0.35"/>
  <cols>
    <col min="1" max="1" width="13.90625" customWidth="1"/>
    <col min="2" max="2" width="15.08984375" customWidth="1"/>
    <col min="3" max="3" width="11.81640625" customWidth="1"/>
    <col min="4" max="4" width="12.54296875" customWidth="1"/>
    <col min="5" max="5" width="14.36328125" customWidth="1"/>
    <col min="7" max="7" width="14.453125" customWidth="1"/>
    <col min="8" max="8" width="13.36328125" customWidth="1"/>
    <col min="9" max="9" width="12.6328125" customWidth="1"/>
    <col min="10" max="10" width="14.54296875" customWidth="1"/>
    <col min="12" max="12" width="10.81640625" customWidth="1"/>
  </cols>
  <sheetData>
    <row r="1" spans="1:19" ht="28.5" x14ac:dyDescent="0.65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pans="1:1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4.5" customHeight="1" x14ac:dyDescent="0.35">
      <c r="A4" s="2" t="s">
        <v>1</v>
      </c>
      <c r="B4" s="50" t="s">
        <v>110</v>
      </c>
      <c r="C4" s="50"/>
      <c r="D4" s="50"/>
      <c r="E4" s="50"/>
      <c r="F4" s="50"/>
      <c r="G4" s="64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5">
      <c r="A5" s="2" t="s">
        <v>2</v>
      </c>
      <c r="B5" s="3" t="s">
        <v>69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5">
      <c r="A6" s="2" t="s">
        <v>3</v>
      </c>
      <c r="B6" s="3" t="s">
        <v>4</v>
      </c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5">
      <c r="A8" s="5"/>
      <c r="B8" s="6">
        <v>97</v>
      </c>
      <c r="C8" s="7" t="s">
        <v>125</v>
      </c>
      <c r="D8" s="7">
        <v>51</v>
      </c>
      <c r="E8" s="7" t="s">
        <v>128</v>
      </c>
      <c r="F8" s="5"/>
      <c r="G8" s="6" t="s">
        <v>9</v>
      </c>
      <c r="H8" s="7" t="s">
        <v>15</v>
      </c>
      <c r="I8" s="7" t="s">
        <v>70</v>
      </c>
      <c r="J8" s="7" t="s">
        <v>10</v>
      </c>
      <c r="K8" s="2"/>
      <c r="L8" s="2"/>
      <c r="M8" s="2"/>
      <c r="N8" s="2"/>
      <c r="O8" s="2"/>
      <c r="P8" s="2"/>
      <c r="Q8" s="2"/>
      <c r="R8" s="2"/>
      <c r="S8" s="2"/>
    </row>
    <row r="9" spans="1:19" x14ac:dyDescent="0.35">
      <c r="A9" s="5"/>
      <c r="B9" s="8" t="s">
        <v>123</v>
      </c>
      <c r="C9" s="9">
        <v>64</v>
      </c>
      <c r="D9" s="9" t="s">
        <v>124</v>
      </c>
      <c r="E9" s="9" t="s">
        <v>129</v>
      </c>
      <c r="F9" s="5"/>
      <c r="G9" s="8" t="s">
        <v>72</v>
      </c>
      <c r="H9" s="9" t="s">
        <v>74</v>
      </c>
      <c r="I9" s="9" t="s">
        <v>12</v>
      </c>
      <c r="J9" s="9" t="s">
        <v>10</v>
      </c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5"/>
      <c r="B10" s="8">
        <v>9</v>
      </c>
      <c r="C10" s="9">
        <v>9</v>
      </c>
      <c r="D10" s="9" t="s">
        <v>127</v>
      </c>
      <c r="E10" s="9" t="s">
        <v>130</v>
      </c>
      <c r="F10" s="5"/>
      <c r="G10" s="8" t="s">
        <v>15</v>
      </c>
      <c r="H10" s="9" t="s">
        <v>9</v>
      </c>
      <c r="I10" s="9" t="s">
        <v>8</v>
      </c>
      <c r="J10" s="9" t="s">
        <v>10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5">
      <c r="A11" s="5"/>
      <c r="B11" s="8" t="s">
        <v>124</v>
      </c>
      <c r="C11" s="9" t="s">
        <v>126</v>
      </c>
      <c r="D11" s="9">
        <v>69</v>
      </c>
      <c r="E11" s="7" t="s">
        <v>111</v>
      </c>
      <c r="F11" s="5"/>
      <c r="G11" s="8" t="s">
        <v>73</v>
      </c>
      <c r="H11" s="9" t="s">
        <v>11</v>
      </c>
      <c r="I11" s="9" t="s">
        <v>10</v>
      </c>
      <c r="J11" s="9" t="s">
        <v>10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5">
      <c r="A13" s="2"/>
      <c r="B13" s="2"/>
      <c r="C13" s="5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5">
      <c r="A14" s="2"/>
      <c r="B14" s="18" t="s">
        <v>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5">
      <c r="A15" s="2"/>
      <c r="B15" s="6">
        <v>97</v>
      </c>
      <c r="C15" s="7" t="s">
        <v>125</v>
      </c>
      <c r="D15" s="7">
        <v>51</v>
      </c>
      <c r="E15" s="7" t="s">
        <v>128</v>
      </c>
      <c r="F15" s="5"/>
      <c r="G15" s="6">
        <v>41</v>
      </c>
      <c r="H15" s="7">
        <v>69</v>
      </c>
      <c r="I15" s="7">
        <v>73</v>
      </c>
      <c r="J15" s="7">
        <v>0</v>
      </c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2"/>
      <c r="B16" s="8" t="s">
        <v>123</v>
      </c>
      <c r="C16" s="9">
        <v>64</v>
      </c>
      <c r="D16" s="9" t="s">
        <v>124</v>
      </c>
      <c r="E16" s="9" t="s">
        <v>129</v>
      </c>
      <c r="F16" s="5"/>
      <c r="G16" s="8">
        <v>62</v>
      </c>
      <c r="H16" s="9" t="s">
        <v>75</v>
      </c>
      <c r="I16" s="9">
        <v>70</v>
      </c>
      <c r="J16" s="9">
        <v>0</v>
      </c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5">
      <c r="A17" s="2"/>
      <c r="B17" s="8">
        <v>9</v>
      </c>
      <c r="C17" s="9">
        <v>9</v>
      </c>
      <c r="D17" s="9" t="s">
        <v>127</v>
      </c>
      <c r="E17" s="9" t="s">
        <v>130</v>
      </c>
      <c r="F17" s="5"/>
      <c r="G17" s="8">
        <v>69</v>
      </c>
      <c r="H17" s="9">
        <v>41</v>
      </c>
      <c r="I17" s="9">
        <v>61</v>
      </c>
      <c r="J17" s="9">
        <v>0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5">
      <c r="A18" s="2"/>
      <c r="B18" s="8" t="s">
        <v>124</v>
      </c>
      <c r="C18" s="9" t="s">
        <v>126</v>
      </c>
      <c r="D18" s="9">
        <v>69</v>
      </c>
      <c r="E18" s="7" t="s">
        <v>111</v>
      </c>
      <c r="F18" s="5"/>
      <c r="G18" s="8">
        <v>64</v>
      </c>
      <c r="H18" s="9">
        <v>65</v>
      </c>
      <c r="I18" s="9">
        <v>0</v>
      </c>
      <c r="J18" s="9">
        <v>0</v>
      </c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5">
      <c r="A21" s="2"/>
      <c r="B21" s="3" t="s">
        <v>23</v>
      </c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5">
      <c r="A22" s="2"/>
      <c r="B22" s="18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2"/>
      <c r="B23" s="11" t="str">
        <f t="shared" ref="B23:E26" si="0">HEX2BIN(B15,8)</f>
        <v>10010111</v>
      </c>
      <c r="C23" s="7" t="str">
        <f t="shared" si="0"/>
        <v>11110101</v>
      </c>
      <c r="D23" s="41" t="str">
        <f t="shared" si="0"/>
        <v>01010001</v>
      </c>
      <c r="E23" s="65" t="str">
        <f t="shared" si="0"/>
        <v>00111110</v>
      </c>
      <c r="F23" s="48"/>
      <c r="G23" s="6" t="str">
        <f t="shared" ref="G23:J26" si="1">HEX2BIN(G15,8)</f>
        <v>01000001</v>
      </c>
      <c r="H23" s="7" t="str">
        <f t="shared" si="1"/>
        <v>01101001</v>
      </c>
      <c r="I23" s="6" t="str">
        <f t="shared" si="1"/>
        <v>01110011</v>
      </c>
      <c r="J23" s="7" t="str">
        <f t="shared" si="1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5">
      <c r="A24" s="2"/>
      <c r="B24" s="6" t="str">
        <f t="shared" si="0"/>
        <v>11101000</v>
      </c>
      <c r="C24" s="7" t="str">
        <f t="shared" si="0"/>
        <v>01100100</v>
      </c>
      <c r="D24" s="41" t="str">
        <f t="shared" si="0"/>
        <v>00001011</v>
      </c>
      <c r="E24" s="65" t="str">
        <f t="shared" si="0"/>
        <v>10110011</v>
      </c>
      <c r="F24" s="48"/>
      <c r="G24" s="6" t="str">
        <f t="shared" si="1"/>
        <v>01100010</v>
      </c>
      <c r="H24" s="7" t="str">
        <f t="shared" si="1"/>
        <v>01101110</v>
      </c>
      <c r="I24" s="6" t="str">
        <f t="shared" si="1"/>
        <v>01110000</v>
      </c>
      <c r="J24" s="7" t="str">
        <f t="shared" si="1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5">
      <c r="A25" s="2"/>
      <c r="B25" s="6" t="str">
        <f t="shared" si="0"/>
        <v>00001001</v>
      </c>
      <c r="C25" s="7" t="str">
        <f t="shared" si="0"/>
        <v>00001001</v>
      </c>
      <c r="D25" s="41" t="str">
        <f t="shared" si="0"/>
        <v>11011011</v>
      </c>
      <c r="E25" s="65" t="str">
        <f t="shared" si="0"/>
        <v>11000000</v>
      </c>
      <c r="F25" s="48"/>
      <c r="G25" s="6" t="str">
        <f t="shared" si="1"/>
        <v>01101001</v>
      </c>
      <c r="H25" s="7" t="str">
        <f t="shared" si="1"/>
        <v>01000001</v>
      </c>
      <c r="I25" s="6" t="str">
        <f t="shared" si="1"/>
        <v>01100001</v>
      </c>
      <c r="J25" s="7" t="str">
        <f t="shared" si="1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5">
      <c r="A26" s="2"/>
      <c r="B26" s="6" t="str">
        <f t="shared" si="0"/>
        <v>00001011</v>
      </c>
      <c r="C26" s="7" t="str">
        <f t="shared" si="0"/>
        <v>11110111</v>
      </c>
      <c r="D26" s="41" t="str">
        <f t="shared" si="0"/>
        <v>01101001</v>
      </c>
      <c r="E26" s="65" t="str">
        <f t="shared" si="0"/>
        <v>11001000</v>
      </c>
      <c r="F26" s="48"/>
      <c r="G26" s="6" t="str">
        <f t="shared" si="1"/>
        <v>01100100</v>
      </c>
      <c r="H26" s="7" t="str">
        <f t="shared" si="1"/>
        <v>01100101</v>
      </c>
      <c r="I26" s="6" t="str">
        <f t="shared" si="1"/>
        <v>00000000</v>
      </c>
      <c r="J26" s="7" t="str">
        <f t="shared" si="1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5">
      <c r="A28" s="2"/>
      <c r="B28" s="3" t="s">
        <v>25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5">
      <c r="A30" s="2"/>
      <c r="B30" s="2" t="str">
        <f>B23</f>
        <v>10010111</v>
      </c>
      <c r="C30" s="5" t="s">
        <v>27</v>
      </c>
      <c r="D30" s="2" t="str">
        <f t="shared" ref="D30:D33" si="2">G23</f>
        <v>01000001</v>
      </c>
      <c r="E30" s="2"/>
      <c r="F30" s="13" t="s">
        <v>131</v>
      </c>
      <c r="G30" s="2"/>
      <c r="H30" s="2" t="str">
        <f>D23</f>
        <v>01010001</v>
      </c>
      <c r="I30" s="5" t="s">
        <v>27</v>
      </c>
      <c r="J30" s="2" t="str">
        <f>I23</f>
        <v>01110011</v>
      </c>
      <c r="K30" s="2"/>
      <c r="L30" s="13" t="s">
        <v>137</v>
      </c>
      <c r="M30" s="2"/>
      <c r="N30" s="2" t="s">
        <v>32</v>
      </c>
      <c r="O30" s="13" t="s">
        <v>131</v>
      </c>
      <c r="P30" s="13" t="s">
        <v>134</v>
      </c>
      <c r="Q30" s="13" t="s">
        <v>137</v>
      </c>
      <c r="R30" s="26" t="s">
        <v>106</v>
      </c>
      <c r="S30" s="2"/>
    </row>
    <row r="31" spans="1:19" x14ac:dyDescent="0.35">
      <c r="A31" s="2"/>
      <c r="B31" s="2" t="str">
        <f>B24</f>
        <v>11101000</v>
      </c>
      <c r="C31" s="5" t="s">
        <v>27</v>
      </c>
      <c r="D31" s="2" t="str">
        <f>G24</f>
        <v>01100010</v>
      </c>
      <c r="E31" s="14"/>
      <c r="F31" s="13" t="s">
        <v>132</v>
      </c>
      <c r="G31" s="2"/>
      <c r="H31" s="2" t="str">
        <f>D24</f>
        <v>00001011</v>
      </c>
      <c r="I31" s="5" t="s">
        <v>27</v>
      </c>
      <c r="J31" s="2" t="str">
        <f>I24</f>
        <v>01110000</v>
      </c>
      <c r="K31" s="2"/>
      <c r="L31" s="13" t="s">
        <v>138</v>
      </c>
      <c r="M31" s="2"/>
      <c r="N31" s="2"/>
      <c r="O31" s="13" t="s">
        <v>132</v>
      </c>
      <c r="P31" s="13" t="s">
        <v>135</v>
      </c>
      <c r="Q31" s="13" t="s">
        <v>138</v>
      </c>
      <c r="R31" s="26" t="s">
        <v>107</v>
      </c>
      <c r="S31" s="2"/>
    </row>
    <row r="32" spans="1:19" x14ac:dyDescent="0.35">
      <c r="A32" s="2"/>
      <c r="B32" s="2" t="str">
        <f t="shared" ref="B30:B33" si="3">B25</f>
        <v>00001001</v>
      </c>
      <c r="C32" s="5" t="s">
        <v>27</v>
      </c>
      <c r="D32" s="2" t="str">
        <f>G25</f>
        <v>01101001</v>
      </c>
      <c r="E32" s="2"/>
      <c r="F32" s="15" t="s">
        <v>133</v>
      </c>
      <c r="G32" s="2"/>
      <c r="H32" s="2" t="str">
        <f>D25</f>
        <v>11011011</v>
      </c>
      <c r="I32" s="5" t="s">
        <v>27</v>
      </c>
      <c r="J32" s="2" t="str">
        <f>I25</f>
        <v>01100001</v>
      </c>
      <c r="K32" s="2"/>
      <c r="L32" s="13" t="s">
        <v>139</v>
      </c>
      <c r="M32" s="2"/>
      <c r="N32" s="2"/>
      <c r="O32" s="15" t="s">
        <v>133</v>
      </c>
      <c r="P32" s="13" t="s">
        <v>113</v>
      </c>
      <c r="Q32" s="13" t="s">
        <v>139</v>
      </c>
      <c r="R32" s="26" t="s">
        <v>108</v>
      </c>
      <c r="S32" s="2"/>
    </row>
    <row r="33" spans="1:19" x14ac:dyDescent="0.35">
      <c r="A33" s="2"/>
      <c r="B33" s="2" t="str">
        <f>B26</f>
        <v>00001011</v>
      </c>
      <c r="C33" s="5" t="s">
        <v>27</v>
      </c>
      <c r="D33" s="2" t="str">
        <f t="shared" si="2"/>
        <v>01100100</v>
      </c>
      <c r="E33" s="2"/>
      <c r="F33" s="13" t="s">
        <v>41</v>
      </c>
      <c r="G33" s="2"/>
      <c r="H33" s="2" t="str">
        <f>D26</f>
        <v>01101001</v>
      </c>
      <c r="I33" s="5" t="s">
        <v>27</v>
      </c>
      <c r="J33" s="2" t="str">
        <f>I26</f>
        <v>00000000</v>
      </c>
      <c r="K33" s="2"/>
      <c r="L33" s="13" t="s">
        <v>45</v>
      </c>
      <c r="M33" s="2"/>
      <c r="N33" s="2"/>
      <c r="O33" s="13" t="s">
        <v>41</v>
      </c>
      <c r="P33" s="13" t="s">
        <v>136</v>
      </c>
      <c r="Q33" s="13" t="s">
        <v>45</v>
      </c>
      <c r="R33" s="26" t="s">
        <v>109</v>
      </c>
      <c r="S33" s="2"/>
    </row>
    <row r="34" spans="1:19" x14ac:dyDescent="0.35">
      <c r="A34" s="2"/>
      <c r="B34" s="2"/>
      <c r="C34" s="5"/>
      <c r="D34" s="2"/>
      <c r="E34" s="2"/>
      <c r="F34" s="2"/>
      <c r="G34" s="2"/>
      <c r="H34" s="2"/>
      <c r="I34" s="5"/>
      <c r="J34" s="2"/>
      <c r="K34" s="2"/>
      <c r="L34" s="5"/>
      <c r="M34" s="2"/>
      <c r="N34" s="2"/>
      <c r="O34" s="2"/>
      <c r="P34" s="2"/>
      <c r="Q34" s="2"/>
      <c r="R34" s="2"/>
      <c r="S34" s="2"/>
    </row>
    <row r="35" spans="1:19" x14ac:dyDescent="0.35">
      <c r="A35" s="2"/>
      <c r="B35" s="2" t="str">
        <f>C23</f>
        <v>11110101</v>
      </c>
      <c r="C35" s="5" t="s">
        <v>27</v>
      </c>
      <c r="D35" s="2" t="str">
        <f>H23</f>
        <v>01101001</v>
      </c>
      <c r="E35" s="2"/>
      <c r="F35" s="13" t="s">
        <v>134</v>
      </c>
      <c r="G35" s="2"/>
      <c r="H35" s="2" t="str">
        <f t="shared" ref="H35:H38" si="4">E23</f>
        <v>00111110</v>
      </c>
      <c r="I35" s="5" t="s">
        <v>27</v>
      </c>
      <c r="J35" s="2" t="str">
        <f t="shared" ref="J35:J38" si="5">J23</f>
        <v>00000000</v>
      </c>
      <c r="K35" s="2"/>
      <c r="L35" s="26" t="s">
        <v>106</v>
      </c>
      <c r="M35" s="2"/>
      <c r="N35" s="2" t="s">
        <v>44</v>
      </c>
      <c r="O35" s="5" t="str">
        <f t="shared" ref="O35:R38" si="6">BIN2HEX(O30)</f>
        <v>D6</v>
      </c>
      <c r="P35" s="5" t="str">
        <f t="shared" si="6"/>
        <v>9C</v>
      </c>
      <c r="Q35" s="5" t="str">
        <f t="shared" si="6"/>
        <v>22</v>
      </c>
      <c r="R35" s="5" t="str">
        <f t="shared" si="6"/>
        <v>3E</v>
      </c>
      <c r="S35" s="5"/>
    </row>
    <row r="36" spans="1:19" x14ac:dyDescent="0.35">
      <c r="A36" s="2"/>
      <c r="B36" s="2" t="str">
        <f>C24</f>
        <v>01100100</v>
      </c>
      <c r="C36" s="5" t="s">
        <v>27</v>
      </c>
      <c r="D36" s="2" t="str">
        <f>H24</f>
        <v>01101110</v>
      </c>
      <c r="E36" s="2"/>
      <c r="F36" s="13" t="s">
        <v>135</v>
      </c>
      <c r="G36" s="2"/>
      <c r="H36" s="2" t="str">
        <f t="shared" si="4"/>
        <v>10110011</v>
      </c>
      <c r="I36" s="5" t="s">
        <v>27</v>
      </c>
      <c r="J36" s="2" t="str">
        <f t="shared" si="5"/>
        <v>00000000</v>
      </c>
      <c r="K36" s="2"/>
      <c r="L36" s="26" t="s">
        <v>107</v>
      </c>
      <c r="M36" s="2"/>
      <c r="N36" s="2"/>
      <c r="O36" s="5" t="str">
        <f t="shared" si="6"/>
        <v>8A</v>
      </c>
      <c r="P36" s="5" t="str">
        <f t="shared" si="6"/>
        <v>A</v>
      </c>
      <c r="Q36" s="5" t="str">
        <f t="shared" si="6"/>
        <v>7B</v>
      </c>
      <c r="R36" s="5" t="str">
        <f t="shared" si="6"/>
        <v>B3</v>
      </c>
      <c r="S36" s="5"/>
    </row>
    <row r="37" spans="1:19" x14ac:dyDescent="0.35">
      <c r="A37" s="2"/>
      <c r="B37" s="2" t="str">
        <f>C25</f>
        <v>00001001</v>
      </c>
      <c r="C37" s="5" t="s">
        <v>27</v>
      </c>
      <c r="D37" s="2" t="str">
        <f>H25</f>
        <v>01000001</v>
      </c>
      <c r="E37" s="2"/>
      <c r="F37" s="13" t="s">
        <v>113</v>
      </c>
      <c r="G37" s="2"/>
      <c r="H37" s="2" t="str">
        <f t="shared" si="4"/>
        <v>11000000</v>
      </c>
      <c r="I37" s="5" t="s">
        <v>27</v>
      </c>
      <c r="J37" s="2" t="str">
        <f t="shared" si="5"/>
        <v>00000000</v>
      </c>
      <c r="K37" s="2"/>
      <c r="L37" s="26" t="s">
        <v>108</v>
      </c>
      <c r="M37" s="2"/>
      <c r="N37" s="2"/>
      <c r="O37" s="5" t="str">
        <f t="shared" si="6"/>
        <v>60</v>
      </c>
      <c r="P37" s="5" t="str">
        <f t="shared" si="6"/>
        <v>48</v>
      </c>
      <c r="Q37" s="5" t="str">
        <f t="shared" si="6"/>
        <v>BA</v>
      </c>
      <c r="R37" s="5" t="str">
        <f t="shared" si="6"/>
        <v>C0</v>
      </c>
      <c r="S37" s="5"/>
    </row>
    <row r="38" spans="1:19" x14ac:dyDescent="0.35">
      <c r="A38" s="2"/>
      <c r="B38" s="2" t="str">
        <f>C26</f>
        <v>11110111</v>
      </c>
      <c r="C38" s="5" t="s">
        <v>27</v>
      </c>
      <c r="D38" s="2" t="str">
        <f>H26</f>
        <v>01100101</v>
      </c>
      <c r="E38" s="2"/>
      <c r="F38" s="13" t="s">
        <v>136</v>
      </c>
      <c r="G38" s="2"/>
      <c r="H38" s="2" t="str">
        <f t="shared" si="4"/>
        <v>11001000</v>
      </c>
      <c r="I38" s="5" t="s">
        <v>27</v>
      </c>
      <c r="J38" s="2" t="str">
        <f t="shared" si="5"/>
        <v>00000000</v>
      </c>
      <c r="K38" s="2"/>
      <c r="L38" s="26" t="s">
        <v>109</v>
      </c>
      <c r="M38" s="2"/>
      <c r="N38" s="2"/>
      <c r="O38" s="5" t="str">
        <f t="shared" si="6"/>
        <v>6F</v>
      </c>
      <c r="P38" s="5" t="str">
        <f t="shared" si="6"/>
        <v>92</v>
      </c>
      <c r="Q38" s="5" t="str">
        <f t="shared" si="6"/>
        <v>69</v>
      </c>
      <c r="R38" s="5" t="str">
        <f t="shared" si="6"/>
        <v>C8</v>
      </c>
      <c r="S38" s="5"/>
    </row>
    <row r="39" spans="1:19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35">
      <c r="A40" s="2"/>
      <c r="B40" s="2" t="s">
        <v>46</v>
      </c>
      <c r="C40" s="2"/>
      <c r="D40" s="2"/>
      <c r="E40" s="2"/>
      <c r="F40" s="2"/>
      <c r="G40" s="2"/>
      <c r="H40" s="2"/>
      <c r="I40" s="2"/>
      <c r="J40" s="2"/>
      <c r="K40" s="3" t="s">
        <v>47</v>
      </c>
      <c r="L40" s="4"/>
      <c r="M40" s="2"/>
      <c r="N40" s="2"/>
      <c r="O40" s="2"/>
      <c r="P40" s="2"/>
      <c r="Q40" s="2"/>
      <c r="R40" s="2"/>
      <c r="S40" s="2"/>
    </row>
    <row r="41" spans="1:19" x14ac:dyDescent="0.35">
      <c r="A41" s="2"/>
      <c r="B41" s="5" t="str">
        <f t="shared" ref="B41:E44" si="7">O35</f>
        <v>D6</v>
      </c>
      <c r="C41" s="5" t="str">
        <f t="shared" si="7"/>
        <v>9C</v>
      </c>
      <c r="D41" s="5" t="str">
        <f t="shared" si="7"/>
        <v>22</v>
      </c>
      <c r="E41" s="5" t="str">
        <f t="shared" si="7"/>
        <v>3E</v>
      </c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35">
      <c r="A42" s="2"/>
      <c r="B42" s="5" t="str">
        <f t="shared" si="7"/>
        <v>8A</v>
      </c>
      <c r="C42" s="5">
        <v>41</v>
      </c>
      <c r="D42" s="5" t="str">
        <f t="shared" si="7"/>
        <v>7B</v>
      </c>
      <c r="E42" s="5" t="str">
        <f t="shared" si="7"/>
        <v>B3</v>
      </c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5">
      <c r="A43" s="2"/>
      <c r="B43" s="5" t="str">
        <f t="shared" si="7"/>
        <v>60</v>
      </c>
      <c r="C43" s="5" t="str">
        <f t="shared" si="7"/>
        <v>48</v>
      </c>
      <c r="D43" s="5" t="str">
        <f t="shared" si="7"/>
        <v>BA</v>
      </c>
      <c r="E43" s="5" t="str">
        <f t="shared" si="7"/>
        <v>C0</v>
      </c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35">
      <c r="A44" s="2"/>
      <c r="B44" s="5" t="str">
        <f t="shared" si="7"/>
        <v>6F</v>
      </c>
      <c r="C44" s="5" t="str">
        <f t="shared" si="7"/>
        <v>92</v>
      </c>
      <c r="D44" s="5" t="str">
        <f t="shared" si="7"/>
        <v>69</v>
      </c>
      <c r="E44" s="5" t="str">
        <f t="shared" si="7"/>
        <v>C8</v>
      </c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35">
      <c r="A45" s="2"/>
      <c r="B45" s="2"/>
      <c r="C45" s="2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35">
      <c r="A46" s="2"/>
      <c r="B46" s="3" t="s">
        <v>48</v>
      </c>
      <c r="C46" s="4"/>
      <c r="D46" s="4"/>
      <c r="E46" s="4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35">
      <c r="A47" s="2"/>
      <c r="B47" s="2"/>
      <c r="C47" s="2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35">
      <c r="A48" s="2"/>
      <c r="B48" s="5" t="s">
        <v>140</v>
      </c>
      <c r="C48" s="5" t="s">
        <v>141</v>
      </c>
      <c r="D48" s="5">
        <v>94</v>
      </c>
      <c r="E48" s="5" t="s">
        <v>143</v>
      </c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35">
      <c r="A49" s="2"/>
      <c r="B49" s="5" t="s">
        <v>117</v>
      </c>
      <c r="C49" s="5" t="s">
        <v>49</v>
      </c>
      <c r="D49" s="5">
        <v>3</v>
      </c>
      <c r="E49" s="5" t="s">
        <v>144</v>
      </c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35">
      <c r="A50" s="2"/>
      <c r="B50" s="5">
        <v>90</v>
      </c>
      <c r="C50" s="5" t="s">
        <v>118</v>
      </c>
      <c r="D50" s="5" t="s">
        <v>116</v>
      </c>
      <c r="E50" s="5" t="s">
        <v>145</v>
      </c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35">
      <c r="A51" s="2"/>
      <c r="B51" s="5">
        <v>6</v>
      </c>
      <c r="C51" s="5">
        <v>74</v>
      </c>
      <c r="D51" s="5" t="s">
        <v>142</v>
      </c>
      <c r="E51" s="5" t="s">
        <v>146</v>
      </c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35">
      <c r="A52" s="2"/>
      <c r="B52" s="2"/>
      <c r="C52" s="2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35">
      <c r="A53" s="2"/>
      <c r="B53" s="2"/>
      <c r="C53" s="5" t="s">
        <v>52</v>
      </c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35">
      <c r="A54" s="2"/>
      <c r="B54" s="2"/>
      <c r="C54" s="2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35">
      <c r="A55" s="2"/>
      <c r="B55" s="5" t="str">
        <f t="shared" ref="B55:E58" si="8">B48</f>
        <v>4a</v>
      </c>
      <c r="C55" s="5" t="str">
        <f t="shared" si="8"/>
        <v>1c</v>
      </c>
      <c r="D55" s="5">
        <f t="shared" si="8"/>
        <v>94</v>
      </c>
      <c r="E55" s="5" t="str">
        <f t="shared" si="8"/>
        <v>d1</v>
      </c>
      <c r="F55" s="3" t="s">
        <v>53</v>
      </c>
      <c r="G55" s="4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35">
      <c r="A56" s="2"/>
      <c r="B56" s="5" t="str">
        <f t="shared" si="8"/>
        <v>cf</v>
      </c>
      <c r="C56" s="5" t="str">
        <f t="shared" si="8"/>
        <v>f8</v>
      </c>
      <c r="D56" s="5">
        <f t="shared" si="8"/>
        <v>3</v>
      </c>
      <c r="E56" s="5" t="str">
        <f t="shared" si="8"/>
        <v>4b</v>
      </c>
      <c r="F56" s="2" t="s">
        <v>54</v>
      </c>
      <c r="G56" s="2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35">
      <c r="A57" s="2"/>
      <c r="B57" s="5">
        <f t="shared" si="8"/>
        <v>90</v>
      </c>
      <c r="C57" s="5" t="str">
        <f t="shared" si="8"/>
        <v>d4</v>
      </c>
      <c r="D57" s="5" t="str">
        <f t="shared" si="8"/>
        <v>c0</v>
      </c>
      <c r="E57" s="5" t="str">
        <f t="shared" si="8"/>
        <v>1f</v>
      </c>
      <c r="F57" s="2" t="s">
        <v>55</v>
      </c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35">
      <c r="A58" s="2"/>
      <c r="B58" s="5">
        <f t="shared" si="8"/>
        <v>6</v>
      </c>
      <c r="C58" s="5">
        <f t="shared" si="8"/>
        <v>74</v>
      </c>
      <c r="D58" s="5" t="str">
        <f t="shared" si="8"/>
        <v>e4</v>
      </c>
      <c r="E58" s="5" t="str">
        <f t="shared" si="8"/>
        <v>b1</v>
      </c>
      <c r="F58" s="2" t="s">
        <v>56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5">
      <c r="A61" s="2"/>
      <c r="B61" s="2"/>
      <c r="C61" s="5" t="s">
        <v>57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5">
      <c r="A62" s="2"/>
      <c r="B62" s="5" t="str">
        <f t="shared" ref="B62:E62" si="9">B55</f>
        <v>4a</v>
      </c>
      <c r="C62" s="5" t="str">
        <f t="shared" si="9"/>
        <v>1c</v>
      </c>
      <c r="D62" s="5">
        <f t="shared" si="9"/>
        <v>94</v>
      </c>
      <c r="E62" s="5" t="str">
        <f t="shared" si="9"/>
        <v>d1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5">
      <c r="A63" s="2"/>
      <c r="B63" s="5" t="str">
        <f t="shared" ref="B63:D63" si="10">C56</f>
        <v>f8</v>
      </c>
      <c r="C63" s="5">
        <f t="shared" si="10"/>
        <v>3</v>
      </c>
      <c r="D63" s="5" t="str">
        <f t="shared" si="10"/>
        <v>4b</v>
      </c>
      <c r="E63" s="5" t="str">
        <f>B56</f>
        <v>cf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35">
      <c r="A64" s="2"/>
      <c r="B64" s="5" t="str">
        <f t="shared" ref="B64:C64" si="11">D57</f>
        <v>c0</v>
      </c>
      <c r="C64" s="5" t="str">
        <f t="shared" si="11"/>
        <v>1f</v>
      </c>
      <c r="D64" s="5">
        <f t="shared" ref="D64:E64" si="12">B57</f>
        <v>90</v>
      </c>
      <c r="E64" s="5" t="str">
        <f t="shared" si="12"/>
        <v>d4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5">
      <c r="A65" s="2"/>
      <c r="B65" s="5" t="str">
        <f>E58</f>
        <v>b1</v>
      </c>
      <c r="C65" s="5">
        <f t="shared" ref="C65:E65" si="13">B58</f>
        <v>6</v>
      </c>
      <c r="D65" s="5">
        <f t="shared" si="13"/>
        <v>74</v>
      </c>
      <c r="E65" s="5" t="str">
        <f t="shared" si="13"/>
        <v>e4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35">
      <c r="A68" s="2"/>
      <c r="B68" s="3" t="s">
        <v>58</v>
      </c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5">
      <c r="A70" s="2"/>
      <c r="B70" s="16" t="s">
        <v>59</v>
      </c>
      <c r="C70" s="16" t="s">
        <v>60</v>
      </c>
      <c r="D70" s="16" t="s">
        <v>61</v>
      </c>
      <c r="E70" s="16" t="s">
        <v>61</v>
      </c>
      <c r="F70" s="2"/>
      <c r="G70" s="5" t="str">
        <f t="shared" ref="G70:J73" si="14">B62</f>
        <v>4a</v>
      </c>
      <c r="H70" s="5" t="str">
        <f t="shared" si="14"/>
        <v>1c</v>
      </c>
      <c r="I70" s="5">
        <f t="shared" si="14"/>
        <v>94</v>
      </c>
      <c r="J70" s="5" t="str">
        <f t="shared" si="14"/>
        <v>d1</v>
      </c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5">
      <c r="A71" s="2"/>
      <c r="B71" s="16" t="s">
        <v>61</v>
      </c>
      <c r="C71" s="16" t="s">
        <v>59</v>
      </c>
      <c r="D71" s="16" t="s">
        <v>60</v>
      </c>
      <c r="E71" s="16" t="s">
        <v>61</v>
      </c>
      <c r="F71" s="17" t="s">
        <v>62</v>
      </c>
      <c r="G71" s="5" t="str">
        <f t="shared" si="14"/>
        <v>f8</v>
      </c>
      <c r="H71" s="5">
        <f t="shared" si="14"/>
        <v>3</v>
      </c>
      <c r="I71" s="5" t="str">
        <f t="shared" si="14"/>
        <v>4b</v>
      </c>
      <c r="J71" s="5" t="str">
        <f t="shared" si="14"/>
        <v>cf</v>
      </c>
      <c r="K71" s="2"/>
      <c r="L71" s="51"/>
      <c r="M71" s="2"/>
      <c r="N71" s="2"/>
      <c r="O71" s="2"/>
      <c r="P71" s="2"/>
      <c r="Q71" s="2"/>
      <c r="R71" s="2"/>
      <c r="S71" s="2"/>
    </row>
    <row r="72" spans="1:19" x14ac:dyDescent="0.35">
      <c r="A72" s="2"/>
      <c r="B72" s="16" t="s">
        <v>61</v>
      </c>
      <c r="C72" s="16" t="s">
        <v>61</v>
      </c>
      <c r="D72" s="16" t="s">
        <v>59</v>
      </c>
      <c r="E72" s="16" t="s">
        <v>60</v>
      </c>
      <c r="F72" s="4"/>
      <c r="G72" s="5" t="str">
        <f t="shared" si="14"/>
        <v>c0</v>
      </c>
      <c r="H72" s="5" t="str">
        <f t="shared" si="14"/>
        <v>1f</v>
      </c>
      <c r="I72" s="5">
        <f t="shared" si="14"/>
        <v>90</v>
      </c>
      <c r="J72" s="5" t="str">
        <f t="shared" si="14"/>
        <v>d4</v>
      </c>
      <c r="K72" s="2"/>
      <c r="L72" s="4"/>
      <c r="M72" s="2"/>
      <c r="N72" s="2"/>
      <c r="O72" s="2"/>
      <c r="P72" s="2"/>
      <c r="Q72" s="2"/>
      <c r="R72" s="2"/>
      <c r="S72" s="2"/>
    </row>
    <row r="73" spans="1:19" x14ac:dyDescent="0.35">
      <c r="A73" s="2"/>
      <c r="B73" s="16" t="s">
        <v>60</v>
      </c>
      <c r="C73" s="16" t="s">
        <v>61</v>
      </c>
      <c r="D73" s="16" t="s">
        <v>61</v>
      </c>
      <c r="E73" s="16" t="s">
        <v>59</v>
      </c>
      <c r="F73" s="2"/>
      <c r="G73" s="5" t="str">
        <f t="shared" si="14"/>
        <v>b1</v>
      </c>
      <c r="H73" s="5">
        <f t="shared" si="14"/>
        <v>6</v>
      </c>
      <c r="I73" s="5">
        <f t="shared" si="14"/>
        <v>74</v>
      </c>
      <c r="J73" s="5" t="str">
        <f t="shared" si="14"/>
        <v>e4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35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5">
      <c r="A75" s="2"/>
      <c r="B75" s="2"/>
      <c r="C75" s="2"/>
      <c r="D75" s="2"/>
      <c r="E75" s="2"/>
      <c r="F75" s="2"/>
      <c r="K75" s="2"/>
      <c r="L75" s="18"/>
      <c r="M75" s="2"/>
      <c r="N75" s="2"/>
      <c r="O75" s="2"/>
      <c r="P75" s="2"/>
      <c r="Q75" s="2"/>
      <c r="R75" s="2"/>
      <c r="S75" s="2"/>
    </row>
    <row r="76" spans="1:19" x14ac:dyDescent="0.35">
      <c r="A76" s="2"/>
      <c r="B76" s="52" t="s">
        <v>63</v>
      </c>
      <c r="C76" s="53" t="s">
        <v>64</v>
      </c>
      <c r="D76" s="54" t="s">
        <v>65</v>
      </c>
      <c r="E76" s="55" t="s">
        <v>65</v>
      </c>
      <c r="F76" s="2"/>
      <c r="G76" s="56" t="str">
        <f t="shared" ref="G76:J79" si="15">HEX2BIN(G70,8)</f>
        <v>01001010</v>
      </c>
      <c r="H76" s="57" t="str">
        <f t="shared" si="15"/>
        <v>00011100</v>
      </c>
      <c r="I76" s="58" t="str">
        <f>HEX2BIN(I70,8)</f>
        <v>10010100</v>
      </c>
      <c r="J76" s="59" t="str">
        <f>HEX2BIN(J70,8)</f>
        <v>11010001</v>
      </c>
      <c r="K76" s="2"/>
      <c r="L76" s="60" t="s">
        <v>113</v>
      </c>
      <c r="M76" s="61" t="s">
        <v>33</v>
      </c>
      <c r="N76" s="62" t="s">
        <v>121</v>
      </c>
      <c r="O76" s="63" t="s">
        <v>149</v>
      </c>
      <c r="P76" s="5"/>
      <c r="Q76" s="2"/>
      <c r="R76" s="2"/>
      <c r="S76" s="2"/>
    </row>
    <row r="77" spans="1:19" x14ac:dyDescent="0.35">
      <c r="A77" s="2"/>
      <c r="B77" s="52" t="s">
        <v>65</v>
      </c>
      <c r="C77" s="53" t="s">
        <v>63</v>
      </c>
      <c r="D77" s="54" t="s">
        <v>64</v>
      </c>
      <c r="E77" s="55" t="s">
        <v>65</v>
      </c>
      <c r="F77" s="17" t="s">
        <v>62</v>
      </c>
      <c r="G77" s="56" t="str">
        <f t="shared" si="15"/>
        <v>11111000</v>
      </c>
      <c r="H77" s="57" t="str">
        <f t="shared" si="15"/>
        <v>00000011</v>
      </c>
      <c r="I77" s="58" t="str">
        <f>HEX2BIN(I71,8)</f>
        <v>01001011</v>
      </c>
      <c r="J77" s="59" t="str">
        <f>HEX2BIN(J71,8)</f>
        <v>11001111</v>
      </c>
      <c r="K77" s="30" t="s">
        <v>66</v>
      </c>
      <c r="L77" s="60" t="s">
        <v>147</v>
      </c>
      <c r="M77" s="61" t="s">
        <v>65</v>
      </c>
      <c r="N77" s="62" t="s">
        <v>113</v>
      </c>
      <c r="O77" s="63" t="s">
        <v>120</v>
      </c>
      <c r="P77" s="5"/>
      <c r="Q77" s="2"/>
      <c r="R77" s="2"/>
      <c r="S77" s="2"/>
    </row>
    <row r="78" spans="1:19" x14ac:dyDescent="0.35">
      <c r="A78" s="2"/>
      <c r="B78" s="52" t="s">
        <v>65</v>
      </c>
      <c r="C78" s="53" t="s">
        <v>65</v>
      </c>
      <c r="D78" s="54" t="s">
        <v>63</v>
      </c>
      <c r="E78" s="55" t="s">
        <v>64</v>
      </c>
      <c r="F78" s="4"/>
      <c r="G78" s="56" t="str">
        <f>HEX2BIN(G72,8)</f>
        <v>11000000</v>
      </c>
      <c r="H78" s="57" t="str">
        <f>HEX2BIN(H72,8)</f>
        <v>00011111</v>
      </c>
      <c r="I78" s="58" t="str">
        <f t="shared" si="15"/>
        <v>10010000</v>
      </c>
      <c r="J78" s="59" t="str">
        <f t="shared" si="15"/>
        <v>11010100</v>
      </c>
      <c r="K78" s="4"/>
      <c r="L78" s="60" t="s">
        <v>148</v>
      </c>
      <c r="M78" s="61" t="s">
        <v>90</v>
      </c>
      <c r="N78" s="62" t="s">
        <v>136</v>
      </c>
      <c r="O78" s="63" t="s">
        <v>150</v>
      </c>
      <c r="P78" s="5"/>
      <c r="Q78" s="2"/>
      <c r="R78" s="2"/>
      <c r="S78" s="2"/>
    </row>
    <row r="79" spans="1:19" x14ac:dyDescent="0.35">
      <c r="A79" s="2"/>
      <c r="B79" s="52" t="s">
        <v>64</v>
      </c>
      <c r="C79" s="53" t="s">
        <v>65</v>
      </c>
      <c r="D79" s="54" t="s">
        <v>65</v>
      </c>
      <c r="E79" s="55" t="s">
        <v>63</v>
      </c>
      <c r="F79" s="2"/>
      <c r="G79" s="56" t="str">
        <f t="shared" si="15"/>
        <v>10110001</v>
      </c>
      <c r="H79" s="57" t="str">
        <f>HEX2BIN(H73,8)</f>
        <v>00000110</v>
      </c>
      <c r="I79" s="58" t="str">
        <f>HEX2BIN(I73,8)</f>
        <v>01110100</v>
      </c>
      <c r="J79" s="59" t="str">
        <f>HEX2BIN(J73,8)</f>
        <v>11100100</v>
      </c>
      <c r="K79" s="2"/>
      <c r="L79" s="60" t="s">
        <v>148</v>
      </c>
      <c r="M79" s="61" t="s">
        <v>88</v>
      </c>
      <c r="N79" s="62" t="s">
        <v>86</v>
      </c>
      <c r="O79" s="63" t="s">
        <v>151</v>
      </c>
      <c r="P79" s="5"/>
      <c r="Q79" s="2"/>
      <c r="R79" s="2"/>
      <c r="S79" s="2"/>
    </row>
    <row r="80" spans="1:19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35">
      <c r="A82" s="2"/>
      <c r="B82" s="3" t="s">
        <v>79</v>
      </c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35">
      <c r="A83" s="2"/>
      <c r="B83" s="5" t="str">
        <f>BIN2HEX(L76)</f>
        <v>48</v>
      </c>
      <c r="C83" s="5" t="str">
        <f t="shared" ref="B83:E86" si="16">BIN2HEX(M76)</f>
        <v>1F</v>
      </c>
      <c r="D83" s="5" t="str">
        <f t="shared" si="16"/>
        <v>95</v>
      </c>
      <c r="E83" s="5" t="str">
        <f t="shared" si="16"/>
        <v>D0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35">
      <c r="A84" s="2"/>
      <c r="B84" s="5" t="str">
        <f t="shared" si="16"/>
        <v>F9</v>
      </c>
      <c r="C84" s="5" t="str">
        <f t="shared" si="16"/>
        <v>1</v>
      </c>
      <c r="D84" s="5" t="str">
        <f t="shared" si="16"/>
        <v>48</v>
      </c>
      <c r="E84" s="5" t="str">
        <f t="shared" si="16"/>
        <v>CE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35">
      <c r="A85" s="2"/>
      <c r="B85" s="5" t="str">
        <f t="shared" si="16"/>
        <v>C1</v>
      </c>
      <c r="C85" s="5" t="str">
        <f t="shared" si="16"/>
        <v>1E</v>
      </c>
      <c r="D85" s="5" t="str">
        <f t="shared" si="16"/>
        <v>92</v>
      </c>
      <c r="E85" s="5" t="str">
        <f t="shared" si="16"/>
        <v>D7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35">
      <c r="A86" s="2"/>
      <c r="B86" s="5" t="str">
        <f t="shared" si="16"/>
        <v>C1</v>
      </c>
      <c r="C86" s="5" t="str">
        <f t="shared" si="16"/>
        <v>7</v>
      </c>
      <c r="D86" s="5" t="str">
        <f t="shared" si="16"/>
        <v>75</v>
      </c>
      <c r="E86" s="5" t="str">
        <f t="shared" si="16"/>
        <v>E6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35">
      <c r="A88" s="2"/>
      <c r="B88" s="3" t="s">
        <v>122</v>
      </c>
      <c r="C88" s="4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35">
      <c r="A89" s="2"/>
      <c r="B89" s="3" t="s">
        <v>152</v>
      </c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35">
      <c r="A91" s="2"/>
      <c r="B91" s="3" t="s">
        <v>81</v>
      </c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9">
    <mergeCell ref="F77:F78"/>
    <mergeCell ref="K77:K78"/>
    <mergeCell ref="B82:C82"/>
    <mergeCell ref="B88:D88"/>
    <mergeCell ref="B89:F89"/>
    <mergeCell ref="B91:F91"/>
    <mergeCell ref="A1:K1"/>
    <mergeCell ref="B5:C5"/>
    <mergeCell ref="B6:D6"/>
    <mergeCell ref="B21:D21"/>
    <mergeCell ref="B28:C28"/>
    <mergeCell ref="B4:F4"/>
    <mergeCell ref="B68:C68"/>
    <mergeCell ref="F71:F72"/>
    <mergeCell ref="L71:L72"/>
    <mergeCell ref="K40:L40"/>
    <mergeCell ref="J41:S57"/>
    <mergeCell ref="B46:E46"/>
    <mergeCell ref="F55:G55"/>
  </mergeCells>
  <hyperlinks>
    <hyperlink ref="B14" r:id="rId1" xr:uid="{5B76300B-B5A5-4A23-8B76-1D72D29C7803}"/>
    <hyperlink ref="B22" r:id="rId2" xr:uid="{1D376BD3-3ECD-4ABA-B2EC-010031EF4C16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04B5F-255C-4EDA-8763-F950EB1886B4}">
  <dimension ref="A1:S91"/>
  <sheetViews>
    <sheetView tabSelected="1" zoomScale="61" workbookViewId="0">
      <selection activeCell="L87" sqref="L87"/>
    </sheetView>
  </sheetViews>
  <sheetFormatPr defaultRowHeight="14.5" x14ac:dyDescent="0.35"/>
  <cols>
    <col min="12" max="12" width="9.90625" customWidth="1"/>
    <col min="13" max="13" width="11.26953125" customWidth="1"/>
    <col min="14" max="14" width="9.90625" customWidth="1"/>
    <col min="15" max="15" width="11.26953125" customWidth="1"/>
  </cols>
  <sheetData>
    <row r="1" spans="1:19" ht="28.5" x14ac:dyDescent="0.65">
      <c r="A1" s="1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2"/>
      <c r="M1" s="2"/>
      <c r="N1" s="2"/>
      <c r="O1" s="2"/>
      <c r="P1" s="2"/>
      <c r="Q1" s="2"/>
      <c r="R1" s="2"/>
      <c r="S1" s="2"/>
    </row>
    <row r="2" spans="1:1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35">
      <c r="A4" s="2" t="s">
        <v>1</v>
      </c>
      <c r="B4" s="3" t="s">
        <v>152</v>
      </c>
      <c r="C4" s="4"/>
      <c r="D4" s="4"/>
      <c r="E4" s="4"/>
      <c r="F4" s="4"/>
      <c r="G4" s="64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x14ac:dyDescent="0.35">
      <c r="A5" s="2" t="s">
        <v>2</v>
      </c>
      <c r="B5" s="3" t="s">
        <v>69</v>
      </c>
      <c r="C5" s="4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x14ac:dyDescent="0.35">
      <c r="A6" s="2" t="s">
        <v>3</v>
      </c>
      <c r="B6" s="3" t="s">
        <v>4</v>
      </c>
      <c r="C6" s="4"/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35">
      <c r="A8" s="5"/>
      <c r="B8" s="6">
        <v>48</v>
      </c>
      <c r="C8" s="7" t="s">
        <v>78</v>
      </c>
      <c r="D8" s="7">
        <v>95</v>
      </c>
      <c r="E8" s="7" t="s">
        <v>157</v>
      </c>
      <c r="F8" s="5"/>
      <c r="G8" s="6" t="s">
        <v>9</v>
      </c>
      <c r="H8" s="7" t="s">
        <v>15</v>
      </c>
      <c r="I8" s="7" t="s">
        <v>70</v>
      </c>
      <c r="J8" s="7" t="s">
        <v>10</v>
      </c>
      <c r="K8" s="2"/>
      <c r="L8" s="2"/>
      <c r="M8" s="2"/>
      <c r="N8" s="2"/>
      <c r="O8" s="2"/>
      <c r="P8" s="2"/>
      <c r="Q8" s="2"/>
      <c r="R8" s="2"/>
      <c r="S8" s="2"/>
    </row>
    <row r="9" spans="1:19" x14ac:dyDescent="0.35">
      <c r="A9" s="5"/>
      <c r="B9" s="8" t="s">
        <v>112</v>
      </c>
      <c r="C9" s="9">
        <v>1</v>
      </c>
      <c r="D9" s="9">
        <v>48</v>
      </c>
      <c r="E9" s="9" t="s">
        <v>154</v>
      </c>
      <c r="F9" s="5"/>
      <c r="G9" s="8" t="s">
        <v>72</v>
      </c>
      <c r="H9" s="9" t="s">
        <v>74</v>
      </c>
      <c r="I9" s="9" t="s">
        <v>12</v>
      </c>
      <c r="J9" s="9" t="s">
        <v>10</v>
      </c>
      <c r="K9" s="2"/>
      <c r="L9" s="2"/>
      <c r="M9" s="2"/>
      <c r="N9" s="2"/>
      <c r="O9" s="2"/>
      <c r="P9" s="2"/>
      <c r="Q9" s="2"/>
      <c r="R9" s="2"/>
      <c r="S9" s="2"/>
    </row>
    <row r="10" spans="1:19" x14ac:dyDescent="0.35">
      <c r="A10" s="5"/>
      <c r="B10" s="8" t="s">
        <v>153</v>
      </c>
      <c r="C10" s="9" t="s">
        <v>93</v>
      </c>
      <c r="D10" s="9">
        <v>92</v>
      </c>
      <c r="E10" s="9" t="s">
        <v>155</v>
      </c>
      <c r="F10" s="5"/>
      <c r="G10" s="8" t="s">
        <v>15</v>
      </c>
      <c r="H10" s="9" t="s">
        <v>9</v>
      </c>
      <c r="I10" s="9" t="s">
        <v>8</v>
      </c>
      <c r="J10" s="9" t="s">
        <v>10</v>
      </c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35">
      <c r="A11" s="5"/>
      <c r="B11" s="8" t="s">
        <v>153</v>
      </c>
      <c r="C11" s="9">
        <v>7</v>
      </c>
      <c r="D11" s="9">
        <v>75</v>
      </c>
      <c r="E11" s="7" t="s">
        <v>156</v>
      </c>
      <c r="F11" s="5"/>
      <c r="G11" s="8" t="s">
        <v>73</v>
      </c>
      <c r="H11" s="9" t="s">
        <v>11</v>
      </c>
      <c r="I11" s="9" t="s">
        <v>10</v>
      </c>
      <c r="J11" s="9" t="s">
        <v>10</v>
      </c>
      <c r="K11" s="2"/>
      <c r="L11" s="2"/>
      <c r="M11" s="2"/>
      <c r="N11" s="2"/>
      <c r="O11" s="2"/>
      <c r="P11" s="2"/>
      <c r="Q11" s="2"/>
      <c r="R11" s="2"/>
      <c r="S11" s="2"/>
    </row>
    <row r="12" spans="1:19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x14ac:dyDescent="0.35">
      <c r="A13" s="2"/>
      <c r="B13" s="2"/>
      <c r="C13" s="5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x14ac:dyDescent="0.35">
      <c r="A14" s="2"/>
      <c r="B14" s="18" t="s">
        <v>18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x14ac:dyDescent="0.35">
      <c r="A15" s="2"/>
      <c r="B15" s="6">
        <v>48</v>
      </c>
      <c r="C15" s="7" t="s">
        <v>78</v>
      </c>
      <c r="D15" s="7">
        <v>95</v>
      </c>
      <c r="E15" s="7" t="s">
        <v>157</v>
      </c>
      <c r="F15" s="5"/>
      <c r="G15" s="6">
        <v>41</v>
      </c>
      <c r="H15" s="7">
        <v>69</v>
      </c>
      <c r="I15" s="7">
        <v>73</v>
      </c>
      <c r="J15" s="7">
        <v>0</v>
      </c>
      <c r="K15" s="2"/>
      <c r="L15" s="2"/>
      <c r="M15" s="2"/>
      <c r="N15" s="2"/>
      <c r="O15" s="2"/>
      <c r="P15" s="2"/>
      <c r="Q15" s="2"/>
      <c r="R15" s="2"/>
      <c r="S15" s="2"/>
    </row>
    <row r="16" spans="1:19" x14ac:dyDescent="0.35">
      <c r="A16" s="2"/>
      <c r="B16" s="8" t="s">
        <v>112</v>
      </c>
      <c r="C16" s="9">
        <v>1</v>
      </c>
      <c r="D16" s="9">
        <v>48</v>
      </c>
      <c r="E16" s="9" t="s">
        <v>154</v>
      </c>
      <c r="F16" s="5"/>
      <c r="G16" s="8">
        <v>62</v>
      </c>
      <c r="H16" s="9" t="s">
        <v>75</v>
      </c>
      <c r="I16" s="9">
        <v>70</v>
      </c>
      <c r="J16" s="9">
        <v>0</v>
      </c>
      <c r="K16" s="2"/>
      <c r="L16" s="2"/>
      <c r="M16" s="2"/>
      <c r="N16" s="2"/>
      <c r="O16" s="2"/>
      <c r="P16" s="2"/>
      <c r="Q16" s="2"/>
      <c r="R16" s="2"/>
      <c r="S16" s="2"/>
    </row>
    <row r="17" spans="1:19" x14ac:dyDescent="0.35">
      <c r="A17" s="2"/>
      <c r="B17" s="8" t="s">
        <v>153</v>
      </c>
      <c r="C17" s="9" t="s">
        <v>93</v>
      </c>
      <c r="D17" s="9">
        <v>92</v>
      </c>
      <c r="E17" s="9" t="s">
        <v>155</v>
      </c>
      <c r="F17" s="5"/>
      <c r="G17" s="8">
        <v>69</v>
      </c>
      <c r="H17" s="9">
        <v>41</v>
      </c>
      <c r="I17" s="9">
        <v>61</v>
      </c>
      <c r="J17" s="9">
        <v>0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35">
      <c r="A18" s="2"/>
      <c r="B18" s="8" t="s">
        <v>153</v>
      </c>
      <c r="C18" s="9">
        <v>7</v>
      </c>
      <c r="D18" s="9">
        <v>75</v>
      </c>
      <c r="E18" s="7" t="s">
        <v>156</v>
      </c>
      <c r="F18" s="5"/>
      <c r="G18" s="8">
        <v>64</v>
      </c>
      <c r="H18" s="9">
        <v>65</v>
      </c>
      <c r="I18" s="9">
        <v>0</v>
      </c>
      <c r="J18" s="9">
        <v>0</v>
      </c>
      <c r="K18" s="2"/>
      <c r="L18" s="2"/>
      <c r="M18" s="2"/>
      <c r="N18" s="2"/>
      <c r="O18" s="2"/>
      <c r="P18" s="2"/>
      <c r="Q18" s="2"/>
      <c r="R18" s="2"/>
      <c r="S18" s="2"/>
    </row>
    <row r="19" spans="1:19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x14ac:dyDescent="0.35">
      <c r="A21" s="2"/>
      <c r="B21" s="3" t="s">
        <v>23</v>
      </c>
      <c r="C21" s="4"/>
      <c r="D21" s="4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x14ac:dyDescent="0.35">
      <c r="A22" s="2"/>
      <c r="B22" s="18" t="s">
        <v>24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x14ac:dyDescent="0.35">
      <c r="A23" s="2"/>
      <c r="B23" s="11" t="str">
        <f t="shared" ref="B23:E26" si="0">HEX2BIN(B15,8)</f>
        <v>01001000</v>
      </c>
      <c r="C23" s="7" t="str">
        <f t="shared" si="0"/>
        <v>00011111</v>
      </c>
      <c r="D23" s="41" t="str">
        <f t="shared" si="0"/>
        <v>10010101</v>
      </c>
      <c r="E23" s="41" t="str">
        <f t="shared" si="0"/>
        <v>11010000</v>
      </c>
      <c r="F23" s="48"/>
      <c r="G23" s="6" t="str">
        <f t="shared" ref="G23:J26" si="1">HEX2BIN(G15,8)</f>
        <v>01000001</v>
      </c>
      <c r="H23" s="7" t="str">
        <f t="shared" si="1"/>
        <v>01101001</v>
      </c>
      <c r="I23" s="6" t="str">
        <f t="shared" si="1"/>
        <v>01110011</v>
      </c>
      <c r="J23" s="7" t="str">
        <f t="shared" si="1"/>
        <v>00000000</v>
      </c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35">
      <c r="A24" s="2"/>
      <c r="B24" s="6" t="str">
        <f t="shared" si="0"/>
        <v>11111001</v>
      </c>
      <c r="C24" s="7" t="str">
        <f t="shared" si="0"/>
        <v>00000001</v>
      </c>
      <c r="D24" s="41" t="str">
        <f t="shared" si="0"/>
        <v>01001000</v>
      </c>
      <c r="E24" s="65" t="str">
        <f t="shared" si="0"/>
        <v>11001110</v>
      </c>
      <c r="F24" s="48"/>
      <c r="G24" s="6" t="str">
        <f t="shared" si="1"/>
        <v>01100010</v>
      </c>
      <c r="H24" s="7" t="str">
        <f t="shared" si="1"/>
        <v>01101110</v>
      </c>
      <c r="I24" s="6" t="str">
        <f t="shared" si="1"/>
        <v>01110000</v>
      </c>
      <c r="J24" s="7" t="str">
        <f t="shared" si="1"/>
        <v>00000000</v>
      </c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35">
      <c r="A25" s="2"/>
      <c r="B25" s="6" t="str">
        <f t="shared" si="0"/>
        <v>11000001</v>
      </c>
      <c r="C25" s="7" t="str">
        <f t="shared" si="0"/>
        <v>00011110</v>
      </c>
      <c r="D25" s="41" t="str">
        <f t="shared" si="0"/>
        <v>10010010</v>
      </c>
      <c r="E25" s="65" t="str">
        <f t="shared" si="0"/>
        <v>11010111</v>
      </c>
      <c r="F25" s="48"/>
      <c r="G25" s="6" t="str">
        <f t="shared" si="1"/>
        <v>01101001</v>
      </c>
      <c r="H25" s="7" t="str">
        <f t="shared" si="1"/>
        <v>01000001</v>
      </c>
      <c r="I25" s="6" t="str">
        <f t="shared" si="1"/>
        <v>01100001</v>
      </c>
      <c r="J25" s="7" t="str">
        <f t="shared" si="1"/>
        <v>00000000</v>
      </c>
      <c r="K25" s="2"/>
      <c r="L25" s="2"/>
      <c r="M25" s="2"/>
      <c r="N25" s="2"/>
      <c r="O25" s="2"/>
      <c r="P25" s="2"/>
      <c r="Q25" s="2"/>
      <c r="R25" s="2"/>
      <c r="S25" s="2"/>
    </row>
    <row r="26" spans="1:19" x14ac:dyDescent="0.35">
      <c r="A26" s="2"/>
      <c r="B26" s="6" t="str">
        <f t="shared" si="0"/>
        <v>11000001</v>
      </c>
      <c r="C26" s="7" t="str">
        <f t="shared" si="0"/>
        <v>00000111</v>
      </c>
      <c r="D26" s="41" t="str">
        <f t="shared" si="0"/>
        <v>01110101</v>
      </c>
      <c r="E26" s="65" t="str">
        <f t="shared" si="0"/>
        <v>11100110</v>
      </c>
      <c r="F26" s="48"/>
      <c r="G26" s="6" t="str">
        <f t="shared" si="1"/>
        <v>01100100</v>
      </c>
      <c r="H26" s="7" t="str">
        <f t="shared" si="1"/>
        <v>01100101</v>
      </c>
      <c r="I26" s="6" t="str">
        <f t="shared" si="1"/>
        <v>00000000</v>
      </c>
      <c r="J26" s="7" t="str">
        <f t="shared" si="1"/>
        <v>00000000</v>
      </c>
      <c r="K26" s="2"/>
      <c r="L26" s="2"/>
      <c r="M26" s="2"/>
      <c r="N26" s="2"/>
      <c r="O26" s="2"/>
      <c r="P26" s="2"/>
      <c r="Q26" s="2"/>
      <c r="R26" s="2"/>
      <c r="S26" s="2"/>
    </row>
    <row r="27" spans="1:19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x14ac:dyDescent="0.35">
      <c r="A28" s="2"/>
      <c r="B28" s="3" t="s">
        <v>25</v>
      </c>
      <c r="C28" s="4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5">
      <c r="A30" s="2"/>
      <c r="B30" s="2" t="str">
        <f>B23</f>
        <v>01001000</v>
      </c>
      <c r="C30" s="5" t="s">
        <v>27</v>
      </c>
      <c r="D30" s="2" t="str">
        <f>G23</f>
        <v>01000001</v>
      </c>
      <c r="E30" s="2"/>
      <c r="F30" s="13" t="s">
        <v>67</v>
      </c>
      <c r="G30" s="2"/>
      <c r="H30" s="2" t="str">
        <f>D23</f>
        <v>10010101</v>
      </c>
      <c r="I30" s="5" t="s">
        <v>27</v>
      </c>
      <c r="J30" s="2" t="str">
        <f>I23</f>
        <v>01110011</v>
      </c>
      <c r="K30" s="2"/>
      <c r="L30" s="13" t="s">
        <v>151</v>
      </c>
      <c r="M30" s="2"/>
      <c r="N30" s="2" t="s">
        <v>32</v>
      </c>
      <c r="O30" s="13" t="s">
        <v>67</v>
      </c>
      <c r="P30" s="13" t="s">
        <v>114</v>
      </c>
      <c r="Q30" s="13" t="s">
        <v>151</v>
      </c>
      <c r="R30" s="26" t="s">
        <v>149</v>
      </c>
      <c r="S30" s="2"/>
    </row>
    <row r="31" spans="1:19" x14ac:dyDescent="0.35">
      <c r="A31" s="2"/>
      <c r="B31" s="2" t="str">
        <f>B24</f>
        <v>11111001</v>
      </c>
      <c r="C31" s="5" t="s">
        <v>27</v>
      </c>
      <c r="D31" s="2" t="str">
        <f>G24</f>
        <v>01100010</v>
      </c>
      <c r="E31" s="14"/>
      <c r="F31" s="13" t="s">
        <v>158</v>
      </c>
      <c r="G31" s="2"/>
      <c r="H31" s="2" t="str">
        <f>D24</f>
        <v>01001000</v>
      </c>
      <c r="I31" s="5" t="s">
        <v>27</v>
      </c>
      <c r="J31" s="2" t="str">
        <f>I24</f>
        <v>01110000</v>
      </c>
      <c r="K31" s="2"/>
      <c r="L31" s="13" t="s">
        <v>162</v>
      </c>
      <c r="M31" s="2"/>
      <c r="N31" s="2"/>
      <c r="O31" s="13" t="s">
        <v>158</v>
      </c>
      <c r="P31" s="13" t="s">
        <v>41</v>
      </c>
      <c r="Q31" s="13" t="s">
        <v>162</v>
      </c>
      <c r="R31" s="26" t="s">
        <v>120</v>
      </c>
      <c r="S31" s="2"/>
    </row>
    <row r="32" spans="1:19" x14ac:dyDescent="0.35">
      <c r="A32" s="2"/>
      <c r="B32" s="2" t="str">
        <f>B25</f>
        <v>11000001</v>
      </c>
      <c r="C32" s="5" t="s">
        <v>27</v>
      </c>
      <c r="D32" s="2" t="str">
        <f>G25</f>
        <v>01101001</v>
      </c>
      <c r="E32" s="2"/>
      <c r="F32" s="15" t="s">
        <v>159</v>
      </c>
      <c r="G32" s="2"/>
      <c r="H32" s="2" t="str">
        <f>D25</f>
        <v>10010010</v>
      </c>
      <c r="I32" s="5" t="s">
        <v>27</v>
      </c>
      <c r="J32" s="2" t="str">
        <f>I25</f>
        <v>01100001</v>
      </c>
      <c r="K32" s="2"/>
      <c r="L32" s="26" t="s">
        <v>87</v>
      </c>
      <c r="M32" s="2"/>
      <c r="N32" s="2"/>
      <c r="O32" s="15" t="s">
        <v>159</v>
      </c>
      <c r="P32" s="13" t="s">
        <v>161</v>
      </c>
      <c r="Q32" s="26" t="s">
        <v>87</v>
      </c>
      <c r="R32" s="26" t="s">
        <v>150</v>
      </c>
      <c r="S32" s="2"/>
    </row>
    <row r="33" spans="1:19" x14ac:dyDescent="0.35">
      <c r="A33" s="2"/>
      <c r="B33" s="2" t="str">
        <f>B26</f>
        <v>11000001</v>
      </c>
      <c r="C33" s="5" t="s">
        <v>27</v>
      </c>
      <c r="D33" s="2" t="str">
        <f t="shared" ref="D30:D33" si="2">G26</f>
        <v>01100100</v>
      </c>
      <c r="E33" s="2"/>
      <c r="F33" s="13" t="s">
        <v>160</v>
      </c>
      <c r="G33" s="2"/>
      <c r="H33" s="2" t="str">
        <f>D26</f>
        <v>01110101</v>
      </c>
      <c r="I33" s="5" t="s">
        <v>27</v>
      </c>
      <c r="J33" s="2" t="str">
        <f>I26</f>
        <v>00000000</v>
      </c>
      <c r="K33" s="2"/>
      <c r="L33" s="13" t="s">
        <v>86</v>
      </c>
      <c r="M33" s="2"/>
      <c r="N33" s="2"/>
      <c r="O33" s="13" t="s">
        <v>160</v>
      </c>
      <c r="P33" s="13" t="s">
        <v>82</v>
      </c>
      <c r="Q33" s="13" t="s">
        <v>86</v>
      </c>
      <c r="R33" s="26" t="s">
        <v>151</v>
      </c>
      <c r="S33" s="2"/>
    </row>
    <row r="34" spans="1:19" x14ac:dyDescent="0.35">
      <c r="A34" s="2"/>
      <c r="B34" s="2"/>
      <c r="C34" s="5"/>
      <c r="D34" s="2"/>
      <c r="E34" s="2"/>
      <c r="F34" s="2"/>
      <c r="G34" s="2"/>
      <c r="H34" s="2"/>
      <c r="I34" s="5"/>
      <c r="J34" s="2"/>
      <c r="K34" s="2"/>
      <c r="L34" s="5"/>
      <c r="M34" s="2"/>
      <c r="N34" s="2"/>
      <c r="O34" s="2"/>
      <c r="P34" s="2"/>
      <c r="Q34" s="2"/>
      <c r="R34" s="2"/>
      <c r="S34" s="2"/>
    </row>
    <row r="35" spans="1:19" x14ac:dyDescent="0.35">
      <c r="A35" s="2"/>
      <c r="B35" s="2" t="str">
        <f>C23</f>
        <v>00011111</v>
      </c>
      <c r="C35" s="5" t="s">
        <v>27</v>
      </c>
      <c r="D35" s="2" t="str">
        <f>H23</f>
        <v>01101001</v>
      </c>
      <c r="E35" s="2"/>
      <c r="F35" s="13" t="s">
        <v>114</v>
      </c>
      <c r="G35" s="2"/>
      <c r="H35" s="2" t="str">
        <f t="shared" ref="H35:H38" si="3">E23</f>
        <v>11010000</v>
      </c>
      <c r="I35" s="5" t="s">
        <v>27</v>
      </c>
      <c r="J35" s="2" t="str">
        <f t="shared" ref="J35:J38" si="4">J23</f>
        <v>00000000</v>
      </c>
      <c r="K35" s="2"/>
      <c r="L35" s="26" t="s">
        <v>149</v>
      </c>
      <c r="M35" s="2"/>
      <c r="N35" s="2" t="s">
        <v>44</v>
      </c>
      <c r="O35" s="5" t="str">
        <f t="shared" ref="O35:R38" si="5">BIN2HEX(O30)</f>
        <v>9</v>
      </c>
      <c r="P35" s="5" t="str">
        <f t="shared" si="5"/>
        <v>76</v>
      </c>
      <c r="Q35" s="5" t="str">
        <f t="shared" si="5"/>
        <v>E6</v>
      </c>
      <c r="R35" s="5" t="str">
        <f t="shared" si="5"/>
        <v>D0</v>
      </c>
      <c r="S35" s="5"/>
    </row>
    <row r="36" spans="1:19" x14ac:dyDescent="0.35">
      <c r="A36" s="2"/>
      <c r="B36" s="2" t="str">
        <f>C24</f>
        <v>00000001</v>
      </c>
      <c r="C36" s="5" t="s">
        <v>27</v>
      </c>
      <c r="D36" s="2" t="str">
        <f>H24</f>
        <v>01101110</v>
      </c>
      <c r="E36" s="2"/>
      <c r="F36" s="13" t="s">
        <v>41</v>
      </c>
      <c r="G36" s="2"/>
      <c r="H36" s="2" t="str">
        <f t="shared" si="3"/>
        <v>11001110</v>
      </c>
      <c r="I36" s="5" t="s">
        <v>27</v>
      </c>
      <c r="J36" s="2" t="str">
        <f t="shared" si="4"/>
        <v>00000000</v>
      </c>
      <c r="K36" s="2"/>
      <c r="L36" s="26" t="s">
        <v>120</v>
      </c>
      <c r="M36" s="2"/>
      <c r="N36" s="2"/>
      <c r="O36" s="5" t="str">
        <f t="shared" si="5"/>
        <v>9B</v>
      </c>
      <c r="P36" s="5" t="str">
        <f t="shared" si="5"/>
        <v>6F</v>
      </c>
      <c r="Q36" s="5" t="str">
        <f t="shared" si="5"/>
        <v>38</v>
      </c>
      <c r="R36" s="5" t="str">
        <f t="shared" si="5"/>
        <v>CE</v>
      </c>
      <c r="S36" s="5"/>
    </row>
    <row r="37" spans="1:19" x14ac:dyDescent="0.35">
      <c r="A37" s="2"/>
      <c r="B37" s="2" t="str">
        <f>C25</f>
        <v>00011110</v>
      </c>
      <c r="C37" s="5" t="s">
        <v>27</v>
      </c>
      <c r="D37" s="2" t="str">
        <f>H25</f>
        <v>01000001</v>
      </c>
      <c r="E37" s="2"/>
      <c r="F37" s="13" t="s">
        <v>161</v>
      </c>
      <c r="G37" s="2"/>
      <c r="H37" s="2" t="str">
        <f t="shared" si="3"/>
        <v>11010111</v>
      </c>
      <c r="I37" s="5" t="s">
        <v>27</v>
      </c>
      <c r="J37" s="2" t="str">
        <f t="shared" si="4"/>
        <v>00000000</v>
      </c>
      <c r="K37" s="2"/>
      <c r="L37" s="26" t="s">
        <v>150</v>
      </c>
      <c r="M37" s="2"/>
      <c r="N37" s="2"/>
      <c r="O37" s="5" t="str">
        <f t="shared" si="5"/>
        <v>A8</v>
      </c>
      <c r="P37" s="5" t="str">
        <f t="shared" si="5"/>
        <v>5F</v>
      </c>
      <c r="Q37" s="5" t="str">
        <f t="shared" si="5"/>
        <v>F3</v>
      </c>
      <c r="R37" s="5" t="str">
        <f t="shared" si="5"/>
        <v>D7</v>
      </c>
      <c r="S37" s="5"/>
    </row>
    <row r="38" spans="1:19" x14ac:dyDescent="0.35">
      <c r="A38" s="2"/>
      <c r="B38" s="2" t="str">
        <f>C26</f>
        <v>00000111</v>
      </c>
      <c r="C38" s="5" t="s">
        <v>27</v>
      </c>
      <c r="D38" s="2" t="str">
        <f>H26</f>
        <v>01100101</v>
      </c>
      <c r="E38" s="2"/>
      <c r="F38" s="13" t="s">
        <v>82</v>
      </c>
      <c r="G38" s="2"/>
      <c r="H38" s="2" t="str">
        <f t="shared" si="3"/>
        <v>11100110</v>
      </c>
      <c r="I38" s="5" t="s">
        <v>27</v>
      </c>
      <c r="J38" s="2" t="str">
        <f t="shared" si="4"/>
        <v>00000000</v>
      </c>
      <c r="K38" s="2"/>
      <c r="L38" s="26" t="s">
        <v>151</v>
      </c>
      <c r="M38" s="2"/>
      <c r="N38" s="2"/>
      <c r="O38" s="5" t="str">
        <f t="shared" si="5"/>
        <v>A5</v>
      </c>
      <c r="P38" s="5" t="str">
        <f t="shared" si="5"/>
        <v>62</v>
      </c>
      <c r="Q38" s="5" t="str">
        <f t="shared" si="5"/>
        <v>75</v>
      </c>
      <c r="R38" s="5" t="str">
        <f t="shared" si="5"/>
        <v>E6</v>
      </c>
      <c r="S38" s="5"/>
    </row>
    <row r="39" spans="1:19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35">
      <c r="A40" s="2"/>
      <c r="B40" s="2" t="s">
        <v>46</v>
      </c>
      <c r="C40" s="2"/>
      <c r="D40" s="2"/>
      <c r="E40" s="2"/>
      <c r="F40" s="2"/>
      <c r="G40" s="2"/>
      <c r="H40" s="2"/>
      <c r="I40" s="2"/>
      <c r="J40" s="2"/>
      <c r="K40" s="3" t="s">
        <v>47</v>
      </c>
      <c r="L40" s="4"/>
      <c r="M40" s="2"/>
      <c r="N40" s="2"/>
      <c r="O40" s="2"/>
      <c r="P40" s="2"/>
      <c r="Q40" s="2"/>
      <c r="R40" s="2"/>
      <c r="S40" s="2"/>
    </row>
    <row r="41" spans="1:19" x14ac:dyDescent="0.35">
      <c r="A41" s="2"/>
      <c r="B41" s="5">
        <v>39</v>
      </c>
      <c r="C41" s="5" t="str">
        <f t="shared" ref="B41:E44" si="6">P35</f>
        <v>76</v>
      </c>
      <c r="D41" s="5" t="str">
        <f t="shared" si="6"/>
        <v>E6</v>
      </c>
      <c r="E41" s="5" t="str">
        <f t="shared" si="6"/>
        <v>D0</v>
      </c>
      <c r="F41" s="2"/>
      <c r="G41" s="2"/>
      <c r="H41" s="2"/>
      <c r="I41" s="2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35">
      <c r="A42" s="2"/>
      <c r="B42" s="5" t="str">
        <f t="shared" si="6"/>
        <v>9B</v>
      </c>
      <c r="C42" s="5">
        <v>41</v>
      </c>
      <c r="D42" s="5" t="str">
        <f t="shared" si="6"/>
        <v>38</v>
      </c>
      <c r="E42" s="5" t="str">
        <f t="shared" si="6"/>
        <v>CE</v>
      </c>
      <c r="F42" s="2"/>
      <c r="G42" s="2"/>
      <c r="H42" s="2"/>
      <c r="I42" s="2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35">
      <c r="A43" s="2"/>
      <c r="B43" s="5" t="str">
        <f t="shared" si="6"/>
        <v>A8</v>
      </c>
      <c r="C43" s="5" t="str">
        <f t="shared" si="6"/>
        <v>5F</v>
      </c>
      <c r="D43" s="5" t="str">
        <f t="shared" si="6"/>
        <v>F3</v>
      </c>
      <c r="E43" s="5" t="str">
        <f t="shared" si="6"/>
        <v>D7</v>
      </c>
      <c r="F43" s="2"/>
      <c r="G43" s="2"/>
      <c r="H43" s="2"/>
      <c r="I43" s="2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35">
      <c r="A44" s="2"/>
      <c r="B44" s="5" t="str">
        <f t="shared" si="6"/>
        <v>A5</v>
      </c>
      <c r="C44" s="5" t="str">
        <f t="shared" si="6"/>
        <v>62</v>
      </c>
      <c r="D44" s="5" t="str">
        <f t="shared" si="6"/>
        <v>75</v>
      </c>
      <c r="E44" s="5" t="str">
        <f t="shared" si="6"/>
        <v>E6</v>
      </c>
      <c r="F44" s="2"/>
      <c r="G44" s="2"/>
      <c r="H44" s="2"/>
      <c r="I44" s="2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35">
      <c r="A45" s="2"/>
      <c r="B45" s="2"/>
      <c r="C45" s="2"/>
      <c r="D45" s="2"/>
      <c r="E45" s="2"/>
      <c r="F45" s="2"/>
      <c r="G45" s="2"/>
      <c r="H45" s="2"/>
      <c r="I45" s="2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35">
      <c r="A46" s="2"/>
      <c r="B46" s="3" t="s">
        <v>48</v>
      </c>
      <c r="C46" s="4"/>
      <c r="D46" s="4"/>
      <c r="E46" s="4"/>
      <c r="F46" s="2"/>
      <c r="G46" s="2"/>
      <c r="H46" s="2"/>
      <c r="I46" s="2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35">
      <c r="A47" s="2"/>
      <c r="B47" s="2"/>
      <c r="C47" s="2"/>
      <c r="D47" s="2"/>
      <c r="E47" s="2"/>
      <c r="F47" s="2"/>
      <c r="G47" s="2"/>
      <c r="H47" s="2"/>
      <c r="I47" s="2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35">
      <c r="A48" s="2"/>
      <c r="B48" s="5" t="s">
        <v>163</v>
      </c>
      <c r="C48" s="5" t="s">
        <v>119</v>
      </c>
      <c r="D48" s="5" t="s">
        <v>167</v>
      </c>
      <c r="E48" s="5">
        <v>60</v>
      </c>
      <c r="F48" s="2"/>
      <c r="G48" s="2"/>
      <c r="H48" s="2"/>
      <c r="I48" s="2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35">
      <c r="A49" s="2"/>
      <c r="B49" s="5" t="s">
        <v>164</v>
      </c>
      <c r="C49" s="5" t="s">
        <v>49</v>
      </c>
      <c r="D49" s="5">
        <v>76</v>
      </c>
      <c r="E49" s="5" t="s">
        <v>169</v>
      </c>
      <c r="F49" s="2"/>
      <c r="G49" s="2"/>
      <c r="H49" s="2"/>
      <c r="I49" s="2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35">
      <c r="A50" s="2"/>
      <c r="B50" s="5" t="s">
        <v>165</v>
      </c>
      <c r="C50" s="5">
        <v>84</v>
      </c>
      <c r="D50" s="5" t="s">
        <v>168</v>
      </c>
      <c r="E50" s="5" t="s">
        <v>115</v>
      </c>
      <c r="F50" s="2"/>
      <c r="G50" s="2"/>
      <c r="H50" s="2"/>
      <c r="I50" s="2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35">
      <c r="A51" s="2"/>
      <c r="B51" s="5">
        <v>29</v>
      </c>
      <c r="C51" s="5" t="s">
        <v>166</v>
      </c>
      <c r="D51" s="5" t="s">
        <v>99</v>
      </c>
      <c r="E51" s="5" t="s">
        <v>167</v>
      </c>
      <c r="F51" s="2"/>
      <c r="G51" s="2"/>
      <c r="H51" s="2"/>
      <c r="I51" s="2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x14ac:dyDescent="0.35">
      <c r="A52" s="2"/>
      <c r="B52" s="2"/>
      <c r="C52" s="2"/>
      <c r="D52" s="2"/>
      <c r="E52" s="2"/>
      <c r="F52" s="2"/>
      <c r="G52" s="2"/>
      <c r="H52" s="2"/>
      <c r="I52" s="2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x14ac:dyDescent="0.35">
      <c r="A53" s="2"/>
      <c r="B53" s="2"/>
      <c r="C53" s="5" t="s">
        <v>52</v>
      </c>
      <c r="D53" s="2"/>
      <c r="E53" s="2"/>
      <c r="F53" s="2"/>
      <c r="G53" s="2"/>
      <c r="H53" s="2"/>
      <c r="I53" s="2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x14ac:dyDescent="0.35">
      <c r="A54" s="2"/>
      <c r="B54" s="2"/>
      <c r="C54" s="2"/>
      <c r="D54" s="2"/>
      <c r="E54" s="2"/>
      <c r="F54" s="2"/>
      <c r="G54" s="2"/>
      <c r="H54" s="2"/>
      <c r="I54" s="2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x14ac:dyDescent="0.35">
      <c r="A55" s="2"/>
      <c r="B55" s="5" t="str">
        <f t="shared" ref="B55:E58" si="7">B48</f>
        <v>5b</v>
      </c>
      <c r="C55" s="5" t="str">
        <f t="shared" si="7"/>
        <v>0f</v>
      </c>
      <c r="D55" s="5" t="str">
        <f t="shared" si="7"/>
        <v>f5</v>
      </c>
      <c r="E55" s="5">
        <f t="shared" si="7"/>
        <v>60</v>
      </c>
      <c r="F55" s="3" t="s">
        <v>53</v>
      </c>
      <c r="G55" s="4"/>
      <c r="H55" s="2"/>
      <c r="I55" s="2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x14ac:dyDescent="0.35">
      <c r="A56" s="2"/>
      <c r="B56" s="5" t="str">
        <f t="shared" si="7"/>
        <v>e8</v>
      </c>
      <c r="C56" s="5" t="str">
        <f t="shared" si="7"/>
        <v>f8</v>
      </c>
      <c r="D56" s="5">
        <f t="shared" si="7"/>
        <v>76</v>
      </c>
      <c r="E56" s="5" t="str">
        <f t="shared" si="7"/>
        <v>ec</v>
      </c>
      <c r="F56" s="2" t="s">
        <v>54</v>
      </c>
      <c r="G56" s="2"/>
      <c r="H56" s="2"/>
      <c r="I56" s="2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x14ac:dyDescent="0.35">
      <c r="A57" s="2"/>
      <c r="B57" s="5" t="str">
        <f t="shared" si="7"/>
        <v>6f</v>
      </c>
      <c r="C57" s="5">
        <f t="shared" si="7"/>
        <v>84</v>
      </c>
      <c r="D57" s="5" t="str">
        <f t="shared" si="7"/>
        <v>7e</v>
      </c>
      <c r="E57" s="5" t="str">
        <f t="shared" si="7"/>
        <v>0d</v>
      </c>
      <c r="F57" s="2" t="s">
        <v>55</v>
      </c>
      <c r="G57" s="2"/>
      <c r="H57" s="2"/>
      <c r="I57" s="2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x14ac:dyDescent="0.35">
      <c r="A58" s="2"/>
      <c r="B58" s="5">
        <f t="shared" si="7"/>
        <v>29</v>
      </c>
      <c r="C58" s="5" t="str">
        <f t="shared" si="7"/>
        <v>ab</v>
      </c>
      <c r="D58" s="5" t="str">
        <f t="shared" si="7"/>
        <v>3f</v>
      </c>
      <c r="E58" s="5" t="str">
        <f t="shared" si="7"/>
        <v>f5</v>
      </c>
      <c r="F58" s="2" t="s">
        <v>56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5">
      <c r="A61" s="2"/>
      <c r="B61" s="2"/>
      <c r="C61" s="5" t="s">
        <v>57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5">
      <c r="A62" s="2"/>
      <c r="B62" s="5" t="str">
        <f t="shared" ref="B62:E62" si="8">B55</f>
        <v>5b</v>
      </c>
      <c r="C62" s="5" t="str">
        <f t="shared" si="8"/>
        <v>0f</v>
      </c>
      <c r="D62" s="5" t="str">
        <f t="shared" si="8"/>
        <v>f5</v>
      </c>
      <c r="E62" s="5">
        <f t="shared" si="8"/>
        <v>60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5">
      <c r="A63" s="2"/>
      <c r="B63" s="5" t="str">
        <f t="shared" ref="B63:D63" si="9">C56</f>
        <v>f8</v>
      </c>
      <c r="C63" s="5">
        <f t="shared" si="9"/>
        <v>76</v>
      </c>
      <c r="D63" s="5" t="str">
        <f t="shared" si="9"/>
        <v>ec</v>
      </c>
      <c r="E63" s="5" t="str">
        <f>B56</f>
        <v>e8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35">
      <c r="A64" s="2"/>
      <c r="B64" s="5" t="str">
        <f t="shared" ref="B64:C64" si="10">D57</f>
        <v>7e</v>
      </c>
      <c r="C64" s="5" t="str">
        <f t="shared" si="10"/>
        <v>0d</v>
      </c>
      <c r="D64" s="5" t="str">
        <f t="shared" ref="D64:E64" si="11">B57</f>
        <v>6f</v>
      </c>
      <c r="E64" s="5">
        <f t="shared" si="11"/>
        <v>84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5">
      <c r="A65" s="2"/>
      <c r="B65" s="5" t="str">
        <f>E58</f>
        <v>f5</v>
      </c>
      <c r="C65" s="5">
        <f t="shared" ref="C65:E65" si="12">B58</f>
        <v>29</v>
      </c>
      <c r="D65" s="5" t="str">
        <f t="shared" si="12"/>
        <v>ab</v>
      </c>
      <c r="E65" s="5" t="str">
        <f t="shared" si="12"/>
        <v>3f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35">
      <c r="A68" s="2"/>
      <c r="B68" s="3" t="s">
        <v>58</v>
      </c>
      <c r="C68" s="4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5">
      <c r="A70" s="2"/>
      <c r="B70" s="16" t="s">
        <v>59</v>
      </c>
      <c r="C70" s="16" t="s">
        <v>60</v>
      </c>
      <c r="D70" s="16" t="s">
        <v>61</v>
      </c>
      <c r="E70" s="16" t="s">
        <v>61</v>
      </c>
      <c r="F70" s="2"/>
      <c r="G70" s="5" t="str">
        <f t="shared" ref="G70:J73" si="13">B62</f>
        <v>5b</v>
      </c>
      <c r="H70" s="5" t="str">
        <f t="shared" si="13"/>
        <v>0f</v>
      </c>
      <c r="I70" s="5" t="str">
        <f t="shared" si="13"/>
        <v>f5</v>
      </c>
      <c r="J70" s="5">
        <f t="shared" si="13"/>
        <v>60</v>
      </c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5">
      <c r="A71" s="2"/>
      <c r="B71" s="16" t="s">
        <v>61</v>
      </c>
      <c r="C71" s="16" t="s">
        <v>59</v>
      </c>
      <c r="D71" s="16" t="s">
        <v>60</v>
      </c>
      <c r="E71" s="16" t="s">
        <v>61</v>
      </c>
      <c r="F71" s="17" t="s">
        <v>62</v>
      </c>
      <c r="G71" s="5" t="str">
        <f t="shared" si="13"/>
        <v>f8</v>
      </c>
      <c r="H71" s="5">
        <f t="shared" si="13"/>
        <v>76</v>
      </c>
      <c r="I71" s="5" t="str">
        <f t="shared" si="13"/>
        <v>ec</v>
      </c>
      <c r="J71" s="5" t="str">
        <f t="shared" si="13"/>
        <v>e8</v>
      </c>
      <c r="K71" s="2"/>
      <c r="L71" s="51"/>
      <c r="M71" s="2"/>
      <c r="N71" s="2"/>
      <c r="O71" s="2"/>
      <c r="P71" s="2"/>
      <c r="Q71" s="2"/>
      <c r="R71" s="2"/>
      <c r="S71" s="2"/>
    </row>
    <row r="72" spans="1:19" x14ac:dyDescent="0.35">
      <c r="A72" s="2"/>
      <c r="B72" s="16" t="s">
        <v>61</v>
      </c>
      <c r="C72" s="16" t="s">
        <v>61</v>
      </c>
      <c r="D72" s="16" t="s">
        <v>59</v>
      </c>
      <c r="E72" s="16" t="s">
        <v>60</v>
      </c>
      <c r="F72" s="4"/>
      <c r="G72" s="5" t="str">
        <f t="shared" si="13"/>
        <v>7e</v>
      </c>
      <c r="H72" s="5" t="str">
        <f t="shared" si="13"/>
        <v>0d</v>
      </c>
      <c r="I72" s="5" t="str">
        <f t="shared" si="13"/>
        <v>6f</v>
      </c>
      <c r="J72" s="5">
        <f t="shared" si="13"/>
        <v>84</v>
      </c>
      <c r="K72" s="2"/>
      <c r="L72" s="4"/>
      <c r="M72" s="2"/>
      <c r="N72" s="2"/>
      <c r="O72" s="2"/>
      <c r="P72" s="2"/>
      <c r="Q72" s="2"/>
      <c r="R72" s="2"/>
      <c r="S72" s="2"/>
    </row>
    <row r="73" spans="1:19" x14ac:dyDescent="0.35">
      <c r="A73" s="2"/>
      <c r="B73" s="16" t="s">
        <v>60</v>
      </c>
      <c r="C73" s="16" t="s">
        <v>61</v>
      </c>
      <c r="D73" s="16" t="s">
        <v>61</v>
      </c>
      <c r="E73" s="16" t="s">
        <v>59</v>
      </c>
      <c r="F73" s="2"/>
      <c r="G73" s="5" t="str">
        <f t="shared" si="13"/>
        <v>f5</v>
      </c>
      <c r="H73" s="5">
        <f t="shared" si="13"/>
        <v>29</v>
      </c>
      <c r="I73" s="5" t="str">
        <f t="shared" si="13"/>
        <v>ab</v>
      </c>
      <c r="J73" s="5" t="str">
        <f t="shared" si="13"/>
        <v>3f</v>
      </c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35">
      <c r="A74" s="2"/>
      <c r="B74" s="2"/>
      <c r="C74" s="2"/>
      <c r="D74" s="2"/>
      <c r="E74" s="2"/>
      <c r="F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5">
      <c r="A75" s="2"/>
      <c r="B75" s="2"/>
      <c r="C75" s="2"/>
      <c r="D75" s="2"/>
      <c r="E75" s="2"/>
      <c r="F75" s="2"/>
      <c r="K75" s="2"/>
      <c r="L75" s="18"/>
      <c r="M75" s="2"/>
      <c r="N75" s="2"/>
      <c r="O75" s="2"/>
      <c r="P75" s="2"/>
      <c r="Q75" s="2"/>
      <c r="R75" s="2"/>
      <c r="S75" s="2"/>
    </row>
    <row r="76" spans="1:19" x14ac:dyDescent="0.35">
      <c r="A76" s="2"/>
      <c r="B76" s="52" t="s">
        <v>63</v>
      </c>
      <c r="C76" s="53" t="s">
        <v>64</v>
      </c>
      <c r="D76" s="54" t="s">
        <v>65</v>
      </c>
      <c r="E76" s="55" t="s">
        <v>65</v>
      </c>
      <c r="F76" s="2"/>
      <c r="G76" s="56" t="str">
        <f t="shared" ref="G76:J79" si="14">HEX2BIN(G70,8)</f>
        <v>01011011</v>
      </c>
      <c r="H76" s="57" t="str">
        <f>HEX2BIN(H70,8)</f>
        <v>00001111</v>
      </c>
      <c r="I76" s="58" t="str">
        <f>HEX2BIN(I70,8)</f>
        <v>11110101</v>
      </c>
      <c r="J76" s="59" t="str">
        <f>HEX2BIN(J70,8)</f>
        <v>01100000</v>
      </c>
      <c r="K76" s="2"/>
      <c r="L76" s="60" t="s">
        <v>170</v>
      </c>
      <c r="M76" s="61" t="s">
        <v>173</v>
      </c>
      <c r="N76" s="62" t="s">
        <v>174</v>
      </c>
      <c r="O76" s="63" t="s">
        <v>31</v>
      </c>
      <c r="P76" s="5"/>
      <c r="Q76" s="2"/>
      <c r="R76" s="2"/>
      <c r="S76" s="2"/>
    </row>
    <row r="77" spans="1:19" x14ac:dyDescent="0.35">
      <c r="A77" s="2"/>
      <c r="B77" s="52" t="s">
        <v>65</v>
      </c>
      <c r="C77" s="53" t="s">
        <v>63</v>
      </c>
      <c r="D77" s="54" t="s">
        <v>64</v>
      </c>
      <c r="E77" s="55" t="s">
        <v>65</v>
      </c>
      <c r="F77" s="17" t="s">
        <v>62</v>
      </c>
      <c r="G77" s="56" t="str">
        <f t="shared" si="14"/>
        <v>11111000</v>
      </c>
      <c r="H77" s="57" t="str">
        <f t="shared" si="14"/>
        <v>01110110</v>
      </c>
      <c r="I77" s="58" t="str">
        <f>HEX2BIN(I71,8)</f>
        <v>11101100</v>
      </c>
      <c r="J77" s="59" t="str">
        <f>HEX2BIN(J71,8)</f>
        <v>11101000</v>
      </c>
      <c r="K77" s="30" t="s">
        <v>66</v>
      </c>
      <c r="L77" s="60" t="s">
        <v>147</v>
      </c>
      <c r="M77" s="61" t="s">
        <v>36</v>
      </c>
      <c r="N77" s="62" t="s">
        <v>175</v>
      </c>
      <c r="O77" s="63" t="s">
        <v>177</v>
      </c>
      <c r="P77" s="5"/>
      <c r="Q77" s="2"/>
      <c r="R77" s="2"/>
      <c r="S77" s="2"/>
    </row>
    <row r="78" spans="1:19" x14ac:dyDescent="0.35">
      <c r="A78" s="2"/>
      <c r="B78" s="52" t="s">
        <v>65</v>
      </c>
      <c r="C78" s="53" t="s">
        <v>65</v>
      </c>
      <c r="D78" s="54" t="s">
        <v>63</v>
      </c>
      <c r="E78" s="55" t="s">
        <v>64</v>
      </c>
      <c r="F78" s="4"/>
      <c r="G78" s="56" t="str">
        <f>HEX2BIN(G72,8)</f>
        <v>01111110</v>
      </c>
      <c r="H78" s="57" t="str">
        <f>HEX2BIN(H72,8)</f>
        <v>00001101</v>
      </c>
      <c r="I78" s="58" t="str">
        <f t="shared" si="14"/>
        <v>01101111</v>
      </c>
      <c r="J78" s="59" t="str">
        <f t="shared" si="14"/>
        <v>10000100</v>
      </c>
      <c r="K78" s="4"/>
      <c r="L78" s="60" t="s">
        <v>171</v>
      </c>
      <c r="M78" s="61" t="s">
        <v>173</v>
      </c>
      <c r="N78" s="62" t="s">
        <v>38</v>
      </c>
      <c r="O78" s="63" t="s">
        <v>178</v>
      </c>
      <c r="P78" s="5"/>
      <c r="Q78" s="2"/>
      <c r="R78" s="2"/>
      <c r="S78" s="2"/>
    </row>
    <row r="79" spans="1:19" x14ac:dyDescent="0.35">
      <c r="A79" s="2"/>
      <c r="B79" s="52" t="s">
        <v>64</v>
      </c>
      <c r="C79" s="53" t="s">
        <v>65</v>
      </c>
      <c r="D79" s="54" t="s">
        <v>65</v>
      </c>
      <c r="E79" s="55" t="s">
        <v>63</v>
      </c>
      <c r="F79" s="2"/>
      <c r="G79" s="56" t="str">
        <f t="shared" si="14"/>
        <v>11110101</v>
      </c>
      <c r="H79" s="57" t="str">
        <f>HEX2BIN(H73,8)</f>
        <v>00101001</v>
      </c>
      <c r="I79" s="58" t="str">
        <f>HEX2BIN(I73,8)</f>
        <v>10101011</v>
      </c>
      <c r="J79" s="59" t="str">
        <f>HEX2BIN(J73,8)</f>
        <v>00111111</v>
      </c>
      <c r="K79" s="2"/>
      <c r="L79" s="60" t="s">
        <v>172</v>
      </c>
      <c r="M79" s="61" t="s">
        <v>39</v>
      </c>
      <c r="N79" s="62" t="s">
        <v>176</v>
      </c>
      <c r="O79" s="63" t="s">
        <v>179</v>
      </c>
      <c r="P79" s="5"/>
      <c r="Q79" s="2"/>
      <c r="R79" s="2"/>
      <c r="S79" s="2"/>
    </row>
    <row r="80" spans="1:19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35">
      <c r="A82" s="2"/>
      <c r="B82" s="3" t="s">
        <v>79</v>
      </c>
      <c r="C82" s="4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35">
      <c r="A83" s="2"/>
      <c r="B83" s="5" t="str">
        <f>BIN2HEX(L76)</f>
        <v>59</v>
      </c>
      <c r="C83" s="5" t="str">
        <f t="shared" ref="B83:E86" si="15">BIN2HEX(M76)</f>
        <v>C</v>
      </c>
      <c r="D83" s="5" t="str">
        <f t="shared" si="15"/>
        <v>F4</v>
      </c>
      <c r="E83" s="5" t="str">
        <f t="shared" si="15"/>
        <v>61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35">
      <c r="A84" s="2"/>
      <c r="B84" s="5" t="str">
        <f t="shared" si="15"/>
        <v>F9</v>
      </c>
      <c r="C84" s="5" t="str">
        <f t="shared" si="15"/>
        <v>74</v>
      </c>
      <c r="D84" s="5" t="str">
        <f t="shared" si="15"/>
        <v>EF</v>
      </c>
      <c r="E84" s="5" t="str">
        <f t="shared" si="15"/>
        <v>E9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35">
      <c r="A85" s="2"/>
      <c r="B85" s="5" t="str">
        <f t="shared" si="15"/>
        <v>7F</v>
      </c>
      <c r="C85" s="5" t="str">
        <f t="shared" si="15"/>
        <v>C</v>
      </c>
      <c r="D85" s="5" t="str">
        <f t="shared" si="15"/>
        <v>6D</v>
      </c>
      <c r="E85" s="5" t="str">
        <f t="shared" si="15"/>
        <v>87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35">
      <c r="A86" s="2"/>
      <c r="B86" s="5" t="str">
        <f t="shared" si="15"/>
        <v>F6</v>
      </c>
      <c r="C86" s="5" t="str">
        <f t="shared" si="15"/>
        <v>28</v>
      </c>
      <c r="D86" s="5" t="str">
        <f t="shared" si="15"/>
        <v>AA</v>
      </c>
      <c r="E86" s="5" t="str">
        <f t="shared" si="15"/>
        <v>3D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35">
      <c r="A88" s="2"/>
      <c r="B88" s="3" t="s">
        <v>122</v>
      </c>
      <c r="C88" s="4"/>
      <c r="D88" s="4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35">
      <c r="A89" s="2"/>
      <c r="B89" s="3" t="s">
        <v>180</v>
      </c>
      <c r="C89" s="4"/>
      <c r="D89" s="4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35">
      <c r="A91" s="2"/>
      <c r="B91" s="3" t="s">
        <v>81</v>
      </c>
      <c r="C91" s="4"/>
      <c r="D91" s="4"/>
      <c r="E91" s="4"/>
      <c r="F91" s="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</sheetData>
  <mergeCells count="19">
    <mergeCell ref="F77:F78"/>
    <mergeCell ref="K77:K78"/>
    <mergeCell ref="B82:C82"/>
    <mergeCell ref="B88:D88"/>
    <mergeCell ref="B89:F89"/>
    <mergeCell ref="B91:F91"/>
    <mergeCell ref="K40:L40"/>
    <mergeCell ref="J41:S57"/>
    <mergeCell ref="B46:E46"/>
    <mergeCell ref="F55:G55"/>
    <mergeCell ref="B68:C68"/>
    <mergeCell ref="F71:F72"/>
    <mergeCell ref="L71:L72"/>
    <mergeCell ref="A1:K1"/>
    <mergeCell ref="B4:F4"/>
    <mergeCell ref="B5:C5"/>
    <mergeCell ref="B6:D6"/>
    <mergeCell ref="B21:D21"/>
    <mergeCell ref="B28:C28"/>
  </mergeCells>
  <hyperlinks>
    <hyperlink ref="B14" r:id="rId1" xr:uid="{73076DB7-7829-4C7C-AE32-82AFB953A816}"/>
    <hyperlink ref="B22" r:id="rId2" xr:uid="{BA5B5C2A-96E6-41FC-81D5-1D292EA3D084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putaran 1 lisa</vt:lpstr>
      <vt:lpstr>putaran 2 lisa</vt:lpstr>
      <vt:lpstr>putaran 3 lisa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Lia</dc:creator>
  <cp:lastModifiedBy>Lisa Lia</cp:lastModifiedBy>
  <dcterms:created xsi:type="dcterms:W3CDTF">2023-11-03T03:48:50Z</dcterms:created>
  <dcterms:modified xsi:type="dcterms:W3CDTF">2023-11-04T03:53:19Z</dcterms:modified>
</cp:coreProperties>
</file>