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3"/>
  <workbookPr/>
  <mc:AlternateContent xmlns:mc="http://schemas.openxmlformats.org/markup-compatibility/2006">
    <mc:Choice Requires="x15">
      <x15ac:absPath xmlns:x15ac="http://schemas.microsoft.com/office/spreadsheetml/2010/11/ac" url="https://vgregion-my.sharepoint.com/personal/jensa4_vgregion_se/Documents/KomLoss projektgrupp/Statistik/"/>
    </mc:Choice>
  </mc:AlternateContent>
  <xr:revisionPtr revIDLastSave="3991" documentId="11_0E175E53F572F64CF31F3798133B8234CB7A6ECC" xr6:coauthVersionLast="47" xr6:coauthVersionMax="47" xr10:uidLastSave="{93C36747-D4FC-4F82-BD13-00B0111A1CF0}"/>
  <bookViews>
    <workbookView xWindow="-120" yWindow="-120" windowWidth="29040" windowHeight="15840" xr2:uid="{00000000-000D-0000-FFFF-FFFF00000000}"/>
  </bookViews>
  <sheets>
    <sheet name="Blad1" sheetId="1" r:id="rId1"/>
    <sheet name="Tidplanering testning" sheetId="2" r:id="rId2"/>
  </sheets>
  <definedNames>
    <definedName name="_xlnm._FilterDatabase" localSheetId="0" hidden="1">Blad1!$A$1:$AK$139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8" i="1" l="1"/>
  <c r="P120" i="1"/>
  <c r="O120" i="1"/>
  <c r="E117" i="2"/>
  <c r="E116" i="2"/>
  <c r="E115" i="2"/>
  <c r="E114" i="2"/>
  <c r="E113" i="2"/>
  <c r="E112" i="2"/>
  <c r="E111" i="2"/>
  <c r="E110" i="2"/>
  <c r="E109" i="2"/>
  <c r="E108" i="2"/>
  <c r="E107" i="2"/>
  <c r="E105" i="2"/>
  <c r="E104" i="2"/>
  <c r="E103" i="2"/>
  <c r="E102" i="2"/>
  <c r="E101" i="2"/>
  <c r="E100" i="2"/>
  <c r="E99" i="2"/>
  <c r="E98" i="2"/>
  <c r="E97" i="2"/>
  <c r="E96" i="2"/>
  <c r="P80" i="1"/>
  <c r="P81" i="1"/>
  <c r="P82" i="1"/>
  <c r="P83" i="1"/>
  <c r="P84" i="1"/>
  <c r="P85" i="1"/>
  <c r="P86" i="1"/>
  <c r="P87" i="1"/>
  <c r="P88" i="1"/>
  <c r="P89" i="1"/>
  <c r="P90" i="1"/>
  <c r="P91" i="1"/>
  <c r="P92" i="1"/>
  <c r="P93" i="1"/>
  <c r="P94" i="1"/>
  <c r="P95" i="1"/>
  <c r="P96" i="1"/>
  <c r="P97" i="1"/>
  <c r="P98" i="1"/>
  <c r="P79" i="1"/>
  <c r="O65" i="1"/>
  <c r="P65" i="1" s="1"/>
  <c r="O66" i="1"/>
  <c r="P66" i="1" s="1"/>
  <c r="O67" i="1"/>
  <c r="P67" i="1" s="1"/>
  <c r="O68" i="1"/>
  <c r="P68" i="1" s="1"/>
  <c r="O69" i="1"/>
  <c r="P69" i="1" s="1"/>
  <c r="O70" i="1"/>
  <c r="P70" i="1" s="1"/>
  <c r="O71" i="1"/>
  <c r="P71" i="1" s="1"/>
  <c r="O72" i="1"/>
  <c r="P72" i="1" s="1"/>
  <c r="O73" i="1"/>
  <c r="P73" i="1" s="1"/>
  <c r="O74" i="1"/>
  <c r="P74" i="1" s="1"/>
  <c r="O75" i="1"/>
  <c r="P75" i="1" s="1"/>
  <c r="O76" i="1"/>
  <c r="P76" i="1" s="1"/>
  <c r="O77" i="1"/>
  <c r="P77" i="1" s="1"/>
  <c r="O78" i="1"/>
  <c r="O79" i="1"/>
  <c r="O80" i="1"/>
  <c r="O81" i="1"/>
  <c r="O82" i="1"/>
  <c r="O83" i="1"/>
  <c r="O84" i="1"/>
  <c r="O85" i="1"/>
  <c r="O86" i="1"/>
  <c r="O87" i="1"/>
  <c r="O88" i="1"/>
  <c r="O89" i="1"/>
  <c r="O90" i="1"/>
  <c r="O91" i="1"/>
  <c r="O92" i="1"/>
  <c r="O93" i="1"/>
  <c r="O94" i="1"/>
  <c r="O95" i="1"/>
  <c r="O96" i="1"/>
  <c r="O97" i="1"/>
  <c r="O98" i="1"/>
  <c r="O64" i="1"/>
  <c r="P64" i="1" s="1"/>
  <c r="O41" i="1" l="1"/>
  <c r="O42" i="1"/>
  <c r="E55" i="2" l="1"/>
  <c r="E56" i="2"/>
  <c r="E57" i="2"/>
  <c r="E58" i="2"/>
  <c r="E59" i="2"/>
  <c r="E60" i="2"/>
  <c r="E61" i="2"/>
  <c r="E62" i="2"/>
  <c r="E63" i="2"/>
  <c r="E64" i="2"/>
  <c r="E65" i="2"/>
  <c r="E66" i="2"/>
  <c r="E67" i="2"/>
  <c r="E68" i="2"/>
  <c r="E69" i="2"/>
  <c r="E70" i="2"/>
  <c r="E71" i="2"/>
  <c r="E72" i="2"/>
  <c r="E54" i="2"/>
  <c r="E53" i="2" l="1"/>
  <c r="E34" i="2"/>
  <c r="E35" i="2"/>
  <c r="E36" i="2"/>
  <c r="E37" i="2"/>
  <c r="E38" i="2"/>
  <c r="E39" i="2"/>
  <c r="E40" i="2"/>
  <c r="E41" i="2"/>
  <c r="E42" i="2"/>
  <c r="E43" i="2"/>
  <c r="E44" i="2"/>
  <c r="E45" i="2"/>
  <c r="E46" i="2"/>
  <c r="E47" i="2"/>
  <c r="E48" i="2"/>
  <c r="E49" i="2"/>
  <c r="E50" i="2"/>
  <c r="E51" i="2"/>
  <c r="E33" i="2" l="1"/>
  <c r="F33" i="2" s="1"/>
  <c r="E32" i="2"/>
  <c r="F32" i="2" s="1"/>
  <c r="E31" i="2"/>
  <c r="F31" i="2" s="1"/>
  <c r="E30" i="2"/>
  <c r="F30" i="2" s="1"/>
  <c r="E29" i="2"/>
  <c r="F29" i="2" s="1"/>
  <c r="E28" i="2"/>
  <c r="F28" i="2" s="1"/>
  <c r="E27" i="2"/>
  <c r="F27" i="2" s="1"/>
  <c r="E26" i="2"/>
  <c r="F26" i="2" s="1"/>
  <c r="E25" i="2"/>
  <c r="F25" i="2" s="1"/>
  <c r="E24" i="2"/>
  <c r="F24" i="2" s="1"/>
  <c r="E23" i="2"/>
  <c r="F23" i="2" s="1"/>
  <c r="E22" i="2"/>
  <c r="F22" i="2" s="1"/>
  <c r="E21" i="2"/>
  <c r="F21" i="2" s="1"/>
  <c r="E20" i="2"/>
  <c r="F20" i="2" s="1"/>
  <c r="E19" i="2"/>
  <c r="F19" i="2" s="1"/>
  <c r="E18" i="2"/>
  <c r="F18" i="2" s="1"/>
  <c r="E17" i="2"/>
  <c r="F17" i="2" s="1"/>
  <c r="E16" i="2"/>
  <c r="F16" i="2" s="1"/>
  <c r="E15" i="2"/>
  <c r="F15" i="2" s="1"/>
  <c r="E14" i="2"/>
  <c r="F14" i="2" s="1"/>
  <c r="E13" i="2"/>
  <c r="F13" i="2" s="1"/>
  <c r="E12" i="2"/>
  <c r="F12" i="2" s="1"/>
  <c r="E11" i="2"/>
  <c r="F11" i="2" s="1"/>
  <c r="E10" i="2"/>
  <c r="F10" i="2" s="1"/>
  <c r="E9" i="2"/>
  <c r="F9" i="2" s="1"/>
  <c r="E8" i="2"/>
  <c r="F8" i="2" s="1"/>
  <c r="E7" i="2"/>
  <c r="F7" i="2" s="1"/>
  <c r="E6" i="2"/>
  <c r="F6" i="2" s="1"/>
  <c r="E5" i="2"/>
  <c r="F5" i="2" s="1"/>
  <c r="E4" i="2"/>
  <c r="F4" i="2" s="1"/>
  <c r="E3" i="2"/>
  <c r="F3" i="2" s="1"/>
  <c r="E2" i="2"/>
  <c r="F2" i="2" s="1"/>
  <c r="O33" i="1" l="1"/>
  <c r="P33" i="1" s="1"/>
  <c r="O34" i="1"/>
  <c r="P34" i="1" s="1"/>
  <c r="O35" i="1"/>
  <c r="P35" i="1" s="1"/>
  <c r="O36" i="1"/>
  <c r="P36" i="1" s="1"/>
  <c r="O37" i="1"/>
  <c r="P37" i="1" s="1"/>
  <c r="O38" i="1"/>
  <c r="P38" i="1" s="1"/>
  <c r="O39" i="1"/>
  <c r="P39" i="1" s="1"/>
  <c r="O40" i="1"/>
  <c r="P40" i="1" s="1"/>
  <c r="P41" i="1"/>
  <c r="P42" i="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32" i="1" l="1"/>
  <c r="P3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tc={FA031CD7-E272-49A3-BDF6-3169093A4131}</author>
    <author>tc={9B244881-E3CB-4290-9FF9-0F644C74227D}</author>
    <author>tc={4C46A8D9-4D41-4231-B58C-EDA4CECC0F81}</author>
    <author>tc={07834384-03DB-4DF0-8F84-16DC7473D6EE}</author>
    <author>tc={0FE81D9E-BC9C-4C08-80FE-B6C7784466D0}</author>
    <author>tc={EC93A876-DE82-4C5B-8AC7-2DEDF953598D}</author>
    <author>tc={7E3C33A0-8B1E-4962-B4FE-64BE281AC02D}</author>
    <author>tc={619E65D9-721C-4353-8880-293506A241F8}</author>
    <author>tc={E8188B66-4C7D-4F0E-9E05-F70BCDEB0D2A}</author>
    <author>tc={0EA6F62E-3C7F-4DC4-9DB2-109ABFA44CEF}</author>
    <author>tc={F0A8B0AC-704B-46BC-A3BF-8E0D54E02641}</author>
    <author>tc={FB30FC96-1E32-4F10-A905-CB1759564EDC}</author>
    <author>tc={B35C1B65-B7CB-452D-9EE5-8BA3410DDBED}</author>
    <author>tc={18D4348C-3AB0-4DFF-8D1E-F35E15FBF144}</author>
    <author>tc={3619347E-36A6-4F17-9D48-ACBB7AA53C22}</author>
    <author>tc={9D693F55-890D-4523-8593-B6A3DA8B7C2B}</author>
    <author>tc={827B2B4C-46D3-47F4-BBB4-2B8DB10D2C10}</author>
    <author>tc={16D7066C-5F52-4086-8589-021790212B15}</author>
    <author>tc={585E58A8-E5C1-4FAC-ACD9-F5A6E60497F0}</author>
    <author>tc={6162209C-6F0F-40F0-9CD3-83A4A483E82E}</author>
    <author>tc={AE00456E-514C-427E-879F-80AC93B3CE62}</author>
  </authors>
  <commentList>
    <comment ref="H42" authorId="0" shapeId="0" xr:uid="{FA031CD7-E272-49A3-BDF6-3169093A4131}">
      <text>
        <t>[Threaded comment]
Your version of Excel allows you to read this threaded comment; however, any edits to it will get removed if the file is opened in a newer version of Excel. Learn more: https://go.microsoft.com/fwlink/?linkid=870924
Comment:
    Detta är på kod 212 - lärare skrivit fel kod</t>
      </text>
    </comment>
    <comment ref="M42" authorId="1" shapeId="0" xr:uid="{9B244881-E3CB-4290-9FF9-0F644C74227D}">
      <text>
        <t>[Threaded comment]
Your version of Excel allows you to read this threaded comment; however, any edits to it will get removed if the file is opened in a newer version of Excel. Learn more: https://go.microsoft.com/fwlink/?linkid=870924
Comment:
    Detta är på kod 212 - lärare skrivit fel kod</t>
      </text>
    </comment>
    <comment ref="H43" authorId="2" shapeId="0" xr:uid="{4C46A8D9-4D41-4231-B58C-EDA4CECC0F81}">
      <text>
        <t>[Threaded comment]
Your version of Excel allows you to read this threaded comment; however, any edits to it will get removed if the file is opened in a newer version of Excel. Learn more: https://go.microsoft.com/fwlink/?linkid=870924
Comment:
    Dubbelt för den första 212 är för 211</t>
      </text>
    </comment>
    <comment ref="M43" authorId="3" shapeId="0" xr:uid="{07834384-03DB-4DF0-8F84-16DC7473D6EE}">
      <text>
        <t>[Threaded comment]
Your version of Excel allows you to read this threaded comment; however, any edits to it will get removed if the file is opened in a newer version of Excel. Learn more: https://go.microsoft.com/fwlink/?linkid=870924
Comment:
    Dubbelt för den första 212 är för 211</t>
      </text>
    </comment>
    <comment ref="J45" authorId="4" shapeId="0" xr:uid="{0FE81D9E-BC9C-4C08-80FE-B6C7784466D0}">
      <text>
        <t>[Threaded comment]
Your version of Excel allows you to read this threaded comment; however, any edits to it will get removed if the file is opened in a newer version of Excel. Learn more: https://go.microsoft.com/fwlink/?linkid=870924
Comment:
    10:27 för elev 215 ska vara 214</t>
      </text>
    </comment>
    <comment ref="T45" authorId="5" shapeId="0" xr:uid="{EC93A876-DE82-4C5B-8AC7-2DEDF953598D}">
      <text>
        <t>[Threaded comment]
Your version of Excel allows you to read this threaded comment; however, any edits to it will get removed if the file is opened in a newer version of Excel. Learn more: https://go.microsoft.com/fwlink/?linkid=870924
Comment:
    Jenny föra in datum</t>
      </text>
    </comment>
    <comment ref="J46" authorId="6" shapeId="0" xr:uid="{7E3C33A0-8B1E-4962-B4FE-64BE281AC02D}">
      <text>
        <t>[Threaded comment]
Your version of Excel allows you to read this threaded comment; however, any edits to it will get removed if the file is opened in a newer version of Excel. Learn more: https://go.microsoft.com/fwlink/?linkid=870924
Comment:
    10:23 är korrekt för 215 - finns dubbelt, en är 214</t>
      </text>
    </comment>
    <comment ref="Y55" authorId="7"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Den andra 38an skickade in direkt innan 39. Antagligen ska den andra 38:an räknas bort. </t>
      </text>
    </comment>
    <comment ref="F64" authorId="8" shapeId="0" xr:uid="{E8188B66-4C7D-4F0E-9E05-F70BCDEB0D2A}">
      <text>
        <t>[Threaded comment]
Your version of Excel allows you to read this threaded comment; however, any edits to it will get removed if the file is opened in a newer version of Excel. Learn more: https://go.microsoft.com/fwlink/?linkid=870924
Comment:
    Sista frågan nr 8 är att talsyntes inte är aktuellt hemma men in skolan. Detta kom inte med i formuläret</t>
      </text>
    </comment>
    <comment ref="T64" authorId="9" shapeId="0" xr:uid="{0EA6F62E-3C7F-4DC4-9DB2-109ABFA44CEF}">
      <text>
        <t>[Threaded comment]
Your version of Excel allows you to read this threaded comment; however, any edits to it will get removed if the file is opened in a newer version of Excel. Learn more: https://go.microsoft.com/fwlink/?linkid=870924
Comment:
    Jenny föra in datum</t>
      </text>
    </comment>
    <comment ref="F70" authorId="10" shapeId="0" xr:uid="{F0A8B0AC-704B-46BC-A3BF-8E0D54E02641}">
      <text>
        <t>[Threaded comment]
Your version of Excel allows you to read this threaded comment; however, any edits to it will get removed if the file is opened in a newer version of Excel. Learn more: https://go.microsoft.com/fwlink/?linkid=870924
Comment:
    Den som inkom 2020-11-27 är felaktig, ska raderas. Den som inkommer efteråt är korrekt.</t>
      </text>
    </comment>
    <comment ref="B72" authorId="11" shapeId="0" xr:uid="{FB30FC96-1E32-4F10-A905-CB1759564EDC}">
      <text>
        <t>[Threaded comment]
Your version of Excel allows you to read this threaded comment; however, any edits to it will get removed if the file is opened in a newer version of Excel. Learn more: https://go.microsoft.com/fwlink/?linkid=870924
Comment:
    id 312-317 Jennifer ska sluta och Catrin tar över vid årsskiftet. Jennifer har då bett Catrin fylla i elevenkäten också, därför finns det några dubbletter (313,314,315). Vi tar dock Jennifers elevenkäter+VABS</t>
      </text>
    </comment>
    <comment ref="H73" authorId="12" shapeId="0" xr:uid="{B35C1B65-B7CB-452D-9EE5-8BA3410DDBED}">
      <text>
        <t>[Threaded comment]
Your version of Excel allows you to read this threaded comment; however, any edits to it will get removed if the file is opened in a newer version of Excel. Learn more: https://go.microsoft.com/fwlink/?linkid=870924
Comment:
    Ingen lärare, Catrin fyllt i men vill kanske inte fylla i igen?</t>
      </text>
    </comment>
    <comment ref="G91" authorId="13" shapeId="0" xr:uid="{18D4348C-3AB0-4DFF-8D1E-F35E15FBF144}">
      <text>
        <t>[Threaded comment]
Your version of Excel allows you to read this threaded comment; however, any edits to it will get removed if the file is opened in a newer version of Excel. Learn more: https://go.microsoft.com/fwlink/?linkid=870924
Comment:
    samma lärare 333-339</t>
      </text>
    </comment>
    <comment ref="B97" authorId="14" shapeId="0" xr:uid="{3619347E-36A6-4F17-9D48-ACBB7AA53C22}">
      <text>
        <t>[Threaded comment]
Your version of Excel allows you to read this threaded comment; however, any edits to it will get removed if the file is opened in a newer version of Excel. Learn more: https://go.microsoft.com/fwlink/?linkid=870924
Comment:
    jag hade skrivit 440 och 441, om det kommer in data med dessa ID så kan det vara 340 och 341 som menas</t>
      </text>
    </comment>
    <comment ref="G98" authorId="15" shapeId="0" xr:uid="{9D693F55-890D-4523-8593-B6A3DA8B7C2B}">
      <text>
        <t xml:space="preserve">[Threaded comment]
Your version of Excel allows you to read this threaded comment; however, any edits to it will get removed if the file is opened in a newer version of Excel. Learn more: https://go.microsoft.com/fwlink/?linkid=870924
Comment:
    läraren har skrivit 342 i enkäten men det är 341 som åsyftas </t>
      </text>
    </comment>
    <comment ref="L112" authorId="16" shapeId="0" xr:uid="{827B2B4C-46D3-47F4-BBB4-2B8DB10D2C10}">
      <text>
        <t>[Threaded comment]
Your version of Excel allows you to read this threaded comment; however, any edits to it will get removed if the file is opened in a newer version of Excel. Learn more: https://go.microsoft.com/fwlink/?linkid=870924
Comment:
    1:a gäller, den andra skickades som säkerthet då hon inte visste om hon hade skickat.</t>
      </text>
    </comment>
    <comment ref="U116" authorId="17" shapeId="0" xr:uid="{16D7066C-5F52-4086-8589-021790212B15}">
      <text>
        <t>[Threaded comment]
Your version of Excel allows you to read this threaded comment; however, any edits to it will get removed if the file is opened in a newer version of Excel. Learn more: https://go.microsoft.com/fwlink/?linkid=870924
Comment:
    Ingen kombiloggbok v 3,4,5</t>
      </text>
    </comment>
    <comment ref="M118" authorId="18" shapeId="0" xr:uid="{585E58A8-E5C1-4FAC-ACD9-F5A6E60497F0}">
      <text>
        <t>[Threaded comment]
Your version of Excel allows you to read this threaded comment; however, any edits to it will get removed if the file is opened in a newer version of Excel. Learn more: https://go.microsoft.com/fwlink/?linkid=870924
Comment:
    Står elevkod 3420 men gäller 420 /JS</t>
      </text>
    </comment>
    <comment ref="U121" authorId="19" shapeId="0" xr:uid="{6162209C-6F0F-40F0-9CD3-83A4A483E82E}">
      <text>
        <t>[Threaded comment]
Your version of Excel allows you to read this threaded comment; however, any edits to it will get removed if the file is opened in a newer version of Excel. Learn more: https://go.microsoft.com/fwlink/?linkid=870924
Comment:
    Slog mig nu när jag satt och undervisade en elev att jag "Troligen" rapporterat in lite fel på samtliga elever (422, 423, 424) när det gäller ALL. När det gäller övningarna Bokstav-Ljud-Koppling har vi hittills bara arbetat med 1:an och aldrig med 2 och 3 som jag åtminstone någon gång rapporterat. I övrigt ska det stämma.
-Gäller loggböcker för v. 3, 4, 5</t>
      </text>
    </comment>
    <comment ref="AD133" authorId="20" shapeId="0" xr:uid="{AE00456E-514C-427E-879F-80AC93B3CE62}">
      <text>
        <t>[Threaded comment]
Your version of Excel allows you to read this threaded comment; however, any edits to it will get removed if the file is opened in a newer version of Excel. Learn more: https://go.microsoft.com/fwlink/?linkid=870924
Comment:
    De senast inskickade loggböckerna gäller (se mejl från Carina Johansson den 12/4)</t>
      </text>
    </comment>
  </commentList>
</comments>
</file>

<file path=xl/sharedStrings.xml><?xml version="1.0" encoding="utf-8"?>
<sst xmlns="http://schemas.openxmlformats.org/spreadsheetml/2006/main" count="1044" uniqueCount="192">
  <si>
    <t>Skola</t>
  </si>
  <si>
    <t>Kod</t>
  </si>
  <si>
    <t>appdata insamlad</t>
  </si>
  <si>
    <t>samtycke fä</t>
  </si>
  <si>
    <t>samtycke lär</t>
  </si>
  <si>
    <t>Fä formulär</t>
  </si>
  <si>
    <t>Lärarformulär 1</t>
  </si>
  <si>
    <t>Lärarformulär 2</t>
  </si>
  <si>
    <t>Frågor om elev</t>
  </si>
  <si>
    <t xml:space="preserve">Frågor elev 2 </t>
  </si>
  <si>
    <t>VABS</t>
  </si>
  <si>
    <t>VABS 2</t>
  </si>
  <si>
    <t>Loggbok_TAU</t>
  </si>
  <si>
    <t>T 1</t>
  </si>
  <si>
    <t>6 veckor efter T1</t>
  </si>
  <si>
    <t>15 veckor efter T1 (inklusive höstlovet)</t>
  </si>
  <si>
    <t>föreslagen testtid T3</t>
  </si>
  <si>
    <t>T2</t>
  </si>
  <si>
    <t>T3</t>
  </si>
  <si>
    <t>T4</t>
  </si>
  <si>
    <t>Veckologg 1</t>
  </si>
  <si>
    <t>Notering om eleven (ex. CI, grav synnedsättning)</t>
  </si>
  <si>
    <t>x</t>
  </si>
  <si>
    <t>NA</t>
  </si>
  <si>
    <t>,</t>
  </si>
  <si>
    <t>NA-covid</t>
  </si>
  <si>
    <t>avhopp</t>
  </si>
  <si>
    <t>ok</t>
  </si>
  <si>
    <t>Na-covid</t>
  </si>
  <si>
    <t>?</t>
  </si>
  <si>
    <t>påminnelse</t>
  </si>
  <si>
    <t>corona</t>
  </si>
  <si>
    <t>2020-09-09+2020-10-15</t>
  </si>
  <si>
    <t>Öjersjö Josefin</t>
  </si>
  <si>
    <t>23-24 nov</t>
  </si>
  <si>
    <t>Sandra Johansson &lt;sandra.johansson@edu.partille.se&gt;</t>
  </si>
  <si>
    <t>Öjersjö Johanna</t>
  </si>
  <si>
    <t>raderad - ny Ipad</t>
  </si>
  <si>
    <t>35-36</t>
  </si>
  <si>
    <t>raderad - ny ipad</t>
  </si>
  <si>
    <t>Öjersjö Magda</t>
  </si>
  <si>
    <t>posten</t>
  </si>
  <si>
    <t>48-49</t>
  </si>
  <si>
    <t>ann-sofie.kack@molndal.se</t>
  </si>
  <si>
    <t>2020-12-15/14</t>
  </si>
  <si>
    <t>raderad -ny Ipad</t>
  </si>
  <si>
    <t>Kungälv</t>
  </si>
  <si>
    <t>raderad</t>
  </si>
  <si>
    <t>Ulricehamn Jennifer</t>
  </si>
  <si>
    <t>gabrielle.grybb-palmu@edu.boras.se; charlotte.jorstadius@edu.boras.se; anneli.nilsson@edu.boras.se;christoffer.bertilsson@edu.boras.se</t>
  </si>
  <si>
    <t>påmin 16 mars</t>
  </si>
  <si>
    <t>2020-12-18*2</t>
  </si>
  <si>
    <t>2020-10-07. Ev. förstod tolk-förälder-jag varandra inte så bra. Vissa svar på frågorna var lite "god dag yxskaft"</t>
  </si>
  <si>
    <t>2020-09-23+2020-10-21</t>
  </si>
  <si>
    <t>42+43</t>
  </si>
  <si>
    <t>48+49</t>
  </si>
  <si>
    <t>50+51</t>
  </si>
  <si>
    <t>49+50</t>
  </si>
  <si>
    <t>kolla</t>
  </si>
  <si>
    <t>10-11 dec</t>
  </si>
  <si>
    <t>2020-10-01 medelsvår IF</t>
  </si>
  <si>
    <t>bersan</t>
  </si>
  <si>
    <t>ipad stulen</t>
  </si>
  <si>
    <t>25-26 nov</t>
  </si>
  <si>
    <t>2020-09-28*2</t>
  </si>
  <si>
    <t>4 feb, 11 feb</t>
  </si>
  <si>
    <t>2020-09-24 pappan vet ej nivå på IF. Eleven läser dock individuella programmet på gysär</t>
  </si>
  <si>
    <t>x har spelat hemma en del</t>
  </si>
  <si>
    <t>eskilstuna</t>
  </si>
  <si>
    <t>27 nov</t>
  </si>
  <si>
    <t>jönköping</t>
  </si>
  <si>
    <t>8 dec</t>
  </si>
  <si>
    <t>datum ej rapporterat</t>
  </si>
  <si>
    <t>Katrineberg</t>
  </si>
  <si>
    <t>v51</t>
  </si>
  <si>
    <t>v.17</t>
  </si>
  <si>
    <t>Landala</t>
  </si>
  <si>
    <t>saknas</t>
  </si>
  <si>
    <t>2020-10-20*2</t>
  </si>
  <si>
    <t>bortfall</t>
  </si>
  <si>
    <t>Vänersborg</t>
  </si>
  <si>
    <t>2021-02-18+23 mars</t>
  </si>
  <si>
    <t>v 4-5</t>
  </si>
  <si>
    <t>2020-10-14+2020-11-24 (använd den senaste)</t>
  </si>
  <si>
    <t>kommer ej fyllas i</t>
  </si>
  <si>
    <t>2020-10-15+2020-11-24</t>
  </si>
  <si>
    <t>2020-11-16+2020-11-26</t>
  </si>
  <si>
    <t xml:space="preserve">nya ryd </t>
  </si>
  <si>
    <t>v7</t>
  </si>
  <si>
    <t>45-49</t>
  </si>
  <si>
    <t>50-51</t>
  </si>
  <si>
    <t>4 och 5</t>
  </si>
  <si>
    <t>2020-12-11 har endast skrivit kod 324</t>
  </si>
  <si>
    <t>26/4 angett elevkod 323/324</t>
  </si>
  <si>
    <t>kommer ej skickas in, lärare har slutat</t>
  </si>
  <si>
    <t>tillsammans med kombigruppen</t>
  </si>
  <si>
    <t>inte utförd</t>
  </si>
  <si>
    <t>Kom inte igång med träningen förrän v2.</t>
  </si>
  <si>
    <t>tappat bort koden till lärarläget</t>
  </si>
  <si>
    <t>foto, finns konverterad</t>
  </si>
  <si>
    <t>v9</t>
  </si>
  <si>
    <t>foto, har ej konverterat</t>
  </si>
  <si>
    <t>ekholmsskolan</t>
  </si>
  <si>
    <t>app raderad</t>
  </si>
  <si>
    <t>21/5, angett 326/327 men det är 327/328 som gäller</t>
  </si>
  <si>
    <t>slutet v7</t>
  </si>
  <si>
    <t>endast create</t>
  </si>
  <si>
    <t>påminnelse 4/6</t>
  </si>
  <si>
    <t>på skolan</t>
  </si>
  <si>
    <t>lärare har slutat</t>
  </si>
  <si>
    <t>lärare slutat, enkät kommer ej komma in</t>
  </si>
  <si>
    <t>ljuraskolan (nrkpg)</t>
  </si>
  <si>
    <t>testades ej pga svårtestad</t>
  </si>
  <si>
    <t xml:space="preserve">280? Lärare måste skrivit fel elevkod. </t>
  </si>
  <si>
    <t>31/5 *2 antagligen gäller den ena för elev 339</t>
  </si>
  <si>
    <t>påminnelse 27/5</t>
  </si>
  <si>
    <t xml:space="preserve">280? läraren har nog fyllt i fel elevkod. </t>
  </si>
  <si>
    <t>Lunden</t>
  </si>
  <si>
    <t>2021-06-04 (samma lärare som 401)</t>
  </si>
  <si>
    <t>2020-12-17 läraren har skrivit 401,402 i enkäten, men det är 401 som åsyftas</t>
  </si>
  <si>
    <t>Partille</t>
  </si>
  <si>
    <t>x ALL</t>
  </si>
  <si>
    <t>separat loggbok för ALL och Animega v 5</t>
  </si>
  <si>
    <t>2020-12-09 (ta ej den från 3e dec)</t>
  </si>
  <si>
    <t>2020-12-08*2</t>
  </si>
  <si>
    <t>Lerum</t>
  </si>
  <si>
    <t>8 juni - samma som för 407</t>
  </si>
  <si>
    <t>8*2</t>
  </si>
  <si>
    <t>Hinnebäck</t>
  </si>
  <si>
    <t>2020-12-08 (enkäten som kom in 4e dec ska bort)</t>
  </si>
  <si>
    <t>27/5 Lärare skrev samma kod två gånger 409</t>
  </si>
  <si>
    <t>påmin 7/6</t>
  </si>
  <si>
    <t>ANVÄNDS EJ</t>
  </si>
  <si>
    <t>Används ej</t>
  </si>
  <si>
    <t>Stommen Pernilla</t>
  </si>
  <si>
    <t>2020-12-07*2 (skrivit initial istället för kod i formuläret)</t>
  </si>
  <si>
    <t>v15 skrev läraren fel kod: 4121</t>
  </si>
  <si>
    <t>Stommen Christina</t>
  </si>
  <si>
    <t>StommenAnn-Charlotte</t>
  </si>
  <si>
    <t>2021-06-15*2</t>
  </si>
  <si>
    <t>sjuk</t>
  </si>
  <si>
    <t>påsklov</t>
  </si>
  <si>
    <t>covid</t>
  </si>
  <si>
    <t>Örby Gull-Britt</t>
  </si>
  <si>
    <t>raderad 2 gr</t>
  </si>
  <si>
    <t>2020-12-08 (skrivit initial istället för kod i formuläret)</t>
  </si>
  <si>
    <t>Stommen Ann-Charlotte</t>
  </si>
  <si>
    <t>Stommen Ann-Charlotte/Christina Skoglund fyllt i enkäter</t>
  </si>
  <si>
    <t>x enbart ALL</t>
  </si>
  <si>
    <t>2021-06-01 6/6 -ta den som kom in först</t>
  </si>
  <si>
    <t>tillhör ALL-gruppen</t>
  </si>
  <si>
    <t>Lycke Ninni Malin</t>
  </si>
  <si>
    <t>2020-12-07*2</t>
  </si>
  <si>
    <t>19 covid</t>
  </si>
  <si>
    <t>Lycke Malin</t>
  </si>
  <si>
    <t>7/12 samma som 419</t>
  </si>
  <si>
    <t>2021-06-08 ev strykas</t>
  </si>
  <si>
    <t>Klingsborgsskolan</t>
  </si>
  <si>
    <t>3e maj, elevkod saknas, men det gäller 320 + 6/4</t>
  </si>
  <si>
    <t>flyttad till januarigruppen</t>
  </si>
  <si>
    <t>Vallastadens</t>
  </si>
  <si>
    <t>v 17</t>
  </si>
  <si>
    <t>7 (skrev elevkod 424, men det är den enkät som kom in 11:11 som gäller för elev 422)</t>
  </si>
  <si>
    <t>2021-01-13(elevkod 423)</t>
  </si>
  <si>
    <t>Sanda Utbildningscentrum</t>
  </si>
  <si>
    <t>x ipad gick sönder halvvägs så appdata är inte fullständigt</t>
  </si>
  <si>
    <t>2020-12-09*2</t>
  </si>
  <si>
    <t>24/5 läraren har skrivit kod 452</t>
  </si>
  <si>
    <t>v 18?</t>
  </si>
  <si>
    <t>angivit elevkod 426 10/6  12:06:39</t>
  </si>
  <si>
    <t>ALL data fanns ej sparad på padda</t>
  </si>
  <si>
    <t>3 fel loggbok, men skickade in rätt efteråt</t>
  </si>
  <si>
    <t>2020-12-03*2</t>
  </si>
  <si>
    <t>11. Fel elevkod. Läraren har skrivit 11</t>
  </si>
  <si>
    <t>Ektorpsskolan</t>
  </si>
  <si>
    <t>2021-06-07 dock fel lärare som fyllt i så ska ej vara med</t>
  </si>
  <si>
    <t>v 18</t>
  </si>
  <si>
    <t>2021-03-01 - lägg till diagnos EP</t>
  </si>
  <si>
    <t>närvarar ej på skolan. Avhopp</t>
  </si>
  <si>
    <t>13 veckor efter T1 (inklusive höstlovet)</t>
  </si>
  <si>
    <t>Börjar träna:</t>
  </si>
  <si>
    <t>klingborgsskolan (nrkpg)</t>
  </si>
  <si>
    <t>v7-9</t>
  </si>
  <si>
    <t>19-20 okt</t>
  </si>
  <si>
    <t>21-22 okt</t>
  </si>
  <si>
    <t>2+4+5 nov</t>
  </si>
  <si>
    <t>v7 eller 9 (v 8 lov)</t>
  </si>
  <si>
    <t xml:space="preserve"> Vallastadens</t>
  </si>
  <si>
    <t>18e jan</t>
  </si>
  <si>
    <t>7-8 jan</t>
  </si>
  <si>
    <t>19-21 jan</t>
  </si>
  <si>
    <t>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</si>
</sst>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41D]dd/mmm;@"/>
  </numFmts>
  <fonts count="27">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b/>
      <sz val="11"/>
      <color rgb="FFFF0000"/>
      <name val="Calibri"/>
      <family val="2"/>
      <scheme val="minor"/>
    </font>
    <font>
      <sz val="11"/>
      <color theme="9"/>
      <name val="Calibri"/>
      <family val="2"/>
      <scheme val="minor"/>
    </font>
    <font>
      <sz val="11"/>
      <color rgb="FF444444"/>
      <name val="Calibri"/>
      <family val="2"/>
      <charset val="1"/>
    </font>
    <font>
      <sz val="11"/>
      <color rgb="FF000000"/>
      <name val="Calibri"/>
      <family val="2"/>
      <scheme val="minor"/>
    </font>
    <font>
      <sz val="11"/>
      <color rgb="FF000000"/>
      <name val="Calibri"/>
      <charset val="1"/>
    </font>
    <font>
      <sz val="11"/>
      <color rgb="FF548235"/>
      <name val="Calibri"/>
      <family val="2"/>
      <scheme val="minor"/>
    </font>
    <font>
      <sz val="11"/>
      <color rgb="FF70AD47"/>
      <name val="Calibri"/>
      <family val="2"/>
      <scheme val="minor"/>
    </font>
    <font>
      <sz val="11"/>
      <color rgb="FFED7D31"/>
      <name val="Calibri"/>
      <family val="2"/>
      <scheme val="minor"/>
    </font>
    <font>
      <sz val="11"/>
      <color rgb="FF70AD47"/>
      <name val="Calibri"/>
      <charset val="1"/>
    </font>
    <font>
      <b/>
      <sz val="11"/>
      <color rgb="FF548235"/>
      <name val="Calibri"/>
      <family val="2"/>
      <scheme val="minor"/>
    </font>
    <font>
      <sz val="11"/>
      <color theme="9"/>
      <name val="Calibri"/>
      <family val="2"/>
    </font>
    <font>
      <sz val="11"/>
      <color rgb="FF4472C4"/>
      <name val="Calibri"/>
      <family val="2"/>
      <scheme val="minor"/>
    </font>
    <font>
      <b/>
      <sz val="11"/>
      <color rgb="FF000000"/>
      <name val="Calibri"/>
      <family val="2"/>
      <scheme val="minor"/>
    </font>
    <font>
      <u/>
      <sz val="11"/>
      <color theme="10"/>
      <name val="Calibri"/>
      <family val="2"/>
      <scheme val="minor"/>
    </font>
    <font>
      <u/>
      <sz val="10"/>
      <color theme="10"/>
      <name val="Arial"/>
      <family val="2"/>
    </font>
    <font>
      <sz val="11"/>
      <color rgb="FFA9D08E"/>
      <name val="Calibri"/>
      <family val="2"/>
    </font>
    <font>
      <sz val="11"/>
      <color rgb="FF92D050"/>
      <name val="Calibri"/>
      <family val="2"/>
      <scheme val="minor"/>
    </font>
    <font>
      <sz val="10"/>
      <name val="Arial"/>
    </font>
    <font>
      <sz val="11"/>
      <color rgb="FF444444"/>
      <name val="Calibri"/>
      <charset val="1"/>
    </font>
    <font>
      <sz val="11"/>
      <color rgb="FF000000"/>
      <name val="Calibri"/>
    </font>
    <font>
      <sz val="10"/>
      <color rgb="FF000000"/>
      <name val="Verdana"/>
      <charset val="1"/>
    </font>
    <font>
      <sz val="11"/>
      <color rgb="FF000000"/>
      <name val="Calibri"/>
      <family val="2"/>
    </font>
  </fonts>
  <fills count="9">
    <fill>
      <patternFill patternType="none"/>
    </fill>
    <fill>
      <patternFill patternType="gray125"/>
    </fill>
    <fill>
      <patternFill patternType="solid">
        <fgColor theme="0"/>
        <bgColor indexed="64"/>
      </patternFill>
    </fill>
    <fill>
      <patternFill patternType="solid">
        <fgColor rgb="FFFCE4D6"/>
        <bgColor indexed="64"/>
      </patternFill>
    </fill>
    <fill>
      <patternFill patternType="solid">
        <fgColor rgb="FFFFF2CC"/>
        <bgColor indexed="64"/>
      </patternFill>
    </fill>
    <fill>
      <patternFill patternType="solid">
        <fgColor rgb="FFE7E6E6"/>
        <bgColor indexed="64"/>
      </patternFill>
    </fill>
    <fill>
      <patternFill patternType="solid">
        <fgColor rgb="FFFF0000"/>
        <bgColor indexed="64"/>
      </patternFill>
    </fill>
    <fill>
      <patternFill patternType="solid">
        <fgColor rgb="FF9BC2E6"/>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15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16" fontId="0" fillId="0" borderId="0" xfId="0" applyNumberFormat="1"/>
    <xf numFmtId="0" fontId="2" fillId="0" borderId="0" xfId="0" applyFont="1"/>
    <xf numFmtId="14" fontId="0" fillId="0" borderId="0" xfId="0" applyNumberFormat="1" applyAlignment="1">
      <alignment horizontal="center"/>
    </xf>
    <xf numFmtId="14" fontId="0" fillId="0" borderId="0" xfId="0" applyNumberFormat="1"/>
    <xf numFmtId="164" fontId="0" fillId="0" borderId="0" xfId="0" applyNumberFormat="1" applyAlignment="1">
      <alignment horizontal="center"/>
    </xf>
    <xf numFmtId="0" fontId="0" fillId="0" borderId="0" xfId="0" applyAlignment="1">
      <alignment horizontal="center" vertical="center"/>
    </xf>
    <xf numFmtId="0" fontId="0" fillId="3" borderId="0" xfId="0" applyFill="1"/>
    <xf numFmtId="0" fontId="0" fillId="0" borderId="0" xfId="0" applyAlignment="1">
      <alignment horizontal="left"/>
    </xf>
    <xf numFmtId="14" fontId="5" fillId="0" borderId="0" xfId="0" applyNumberFormat="1" applyFont="1" applyAlignment="1">
      <alignment horizontal="center"/>
    </xf>
    <xf numFmtId="164" fontId="5" fillId="0" borderId="0" xfId="0" applyNumberFormat="1" applyFont="1" applyAlignment="1">
      <alignment horizontal="center"/>
    </xf>
    <xf numFmtId="164" fontId="5" fillId="0" borderId="0" xfId="0" quotePrefix="1" applyNumberFormat="1" applyFont="1" applyAlignment="1">
      <alignment horizontal="center"/>
    </xf>
    <xf numFmtId="14" fontId="6" fillId="0" borderId="0" xfId="0" applyNumberFormat="1" applyFont="1" applyAlignment="1">
      <alignment horizontal="center"/>
    </xf>
    <xf numFmtId="164" fontId="6" fillId="0" borderId="0" xfId="0" applyNumberFormat="1" applyFont="1" applyAlignment="1">
      <alignment horizontal="center"/>
    </xf>
    <xf numFmtId="14" fontId="6" fillId="0" borderId="0" xfId="0" applyNumberFormat="1" applyFont="1"/>
    <xf numFmtId="164" fontId="6" fillId="0" borderId="0" xfId="0" quotePrefix="1" applyNumberFormat="1" applyFont="1" applyAlignment="1">
      <alignment horizontal="center"/>
    </xf>
    <xf numFmtId="0" fontId="0" fillId="0" borderId="0" xfId="0" applyFont="1"/>
    <xf numFmtId="16" fontId="0" fillId="0" borderId="0" xfId="0" applyNumberFormat="1" applyAlignment="1">
      <alignment horizontal="center" vertical="center"/>
    </xf>
    <xf numFmtId="16" fontId="8" fillId="0" borderId="0" xfId="0" applyNumberFormat="1" applyFont="1"/>
    <xf numFmtId="0" fontId="0" fillId="0" borderId="0" xfId="0" applyFill="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164" fontId="0" fillId="0" borderId="0" xfId="0" applyNumberFormat="1" applyAlignment="1">
      <alignment vertical="center"/>
    </xf>
    <xf numFmtId="14" fontId="0" fillId="0" borderId="0" xfId="0" applyNumberFormat="1" applyAlignment="1">
      <alignment horizontal="center" vertical="center"/>
    </xf>
    <xf numFmtId="16" fontId="0" fillId="0" borderId="0" xfId="0" applyNumberFormat="1" applyAlignment="1">
      <alignment vertical="center"/>
    </xf>
    <xf numFmtId="0" fontId="0" fillId="0" borderId="0" xfId="0" applyFill="1" applyAlignment="1">
      <alignment horizontal="center" vertical="center"/>
    </xf>
    <xf numFmtId="0" fontId="0" fillId="0" borderId="0" xfId="0" applyFill="1" applyAlignment="1">
      <alignment horizontal="left" vertical="center"/>
    </xf>
    <xf numFmtId="2" fontId="0" fillId="0" borderId="0" xfId="0" applyNumberFormat="1" applyAlignment="1">
      <alignment horizontal="center" vertical="center"/>
    </xf>
    <xf numFmtId="164" fontId="3" fillId="0" borderId="0" xfId="0" applyNumberFormat="1" applyFont="1" applyAlignment="1">
      <alignment vertical="center"/>
    </xf>
    <xf numFmtId="164" fontId="0" fillId="0" borderId="0" xfId="0" applyNumberFormat="1" applyAlignment="1">
      <alignment horizontal="center" vertical="center"/>
    </xf>
    <xf numFmtId="0" fontId="0" fillId="2" borderId="1" xfId="0" applyFill="1" applyBorder="1" applyAlignment="1">
      <alignment horizontal="center" vertical="center"/>
    </xf>
    <xf numFmtId="0" fontId="0" fillId="3" borderId="0" xfId="0" applyFill="1" applyAlignment="1">
      <alignment vertical="center"/>
    </xf>
    <xf numFmtId="16" fontId="0" fillId="0" borderId="0" xfId="0" applyNumberFormat="1" applyFill="1" applyAlignment="1">
      <alignment horizontal="left" vertical="center"/>
    </xf>
    <xf numFmtId="14" fontId="9" fillId="0" borderId="0" xfId="0" applyNumberFormat="1" applyFont="1" applyAlignment="1">
      <alignment vertical="center"/>
    </xf>
    <xf numFmtId="14" fontId="11" fillId="0" borderId="0" xfId="0" applyNumberFormat="1" applyFont="1" applyAlignment="1">
      <alignment horizontal="center" vertical="center"/>
    </xf>
    <xf numFmtId="14" fontId="15" fillId="0" borderId="0" xfId="0" applyNumberFormat="1" applyFont="1" applyAlignment="1">
      <alignment vertical="center"/>
    </xf>
    <xf numFmtId="164" fontId="11" fillId="0" borderId="0" xfId="0" applyNumberFormat="1" applyFont="1" applyAlignment="1">
      <alignment horizontal="center" vertical="center"/>
    </xf>
    <xf numFmtId="16" fontId="13" fillId="0" borderId="0" xfId="0" applyNumberFormat="1" applyFont="1" applyAlignment="1">
      <alignment vertical="center"/>
    </xf>
    <xf numFmtId="14" fontId="7" fillId="0" borderId="0" xfId="0" applyNumberFormat="1" applyFont="1" applyAlignment="1">
      <alignment vertical="center"/>
    </xf>
    <xf numFmtId="0" fontId="10" fillId="5" borderId="0" xfId="0" applyFont="1" applyFill="1" applyAlignment="1">
      <alignment vertical="center"/>
    </xf>
    <xf numFmtId="164" fontId="6" fillId="0" borderId="0" xfId="0" applyNumberFormat="1" applyFont="1" applyAlignment="1">
      <alignment horizontal="center" vertical="center"/>
    </xf>
    <xf numFmtId="0" fontId="14" fillId="4" borderId="0" xfId="0" applyFont="1" applyFill="1" applyAlignment="1">
      <alignment vertical="center"/>
    </xf>
    <xf numFmtId="14" fontId="6" fillId="0" borderId="0" xfId="0" applyNumberFormat="1" applyFont="1" applyAlignment="1">
      <alignment vertical="center"/>
    </xf>
    <xf numFmtId="164" fontId="6" fillId="0" borderId="0" xfId="0" quotePrefix="1" applyNumberFormat="1" applyFont="1" applyAlignment="1">
      <alignment horizontal="center" vertical="center"/>
    </xf>
    <xf numFmtId="0" fontId="10" fillId="4" borderId="0" xfId="0" applyFont="1" applyFill="1" applyAlignment="1">
      <alignment vertical="center"/>
    </xf>
    <xf numFmtId="16" fontId="9" fillId="0" borderId="0" xfId="0" applyNumberFormat="1" applyFont="1" applyAlignment="1">
      <alignment vertical="center"/>
    </xf>
    <xf numFmtId="14" fontId="0" fillId="0" borderId="0" xfId="0" applyNumberFormat="1" applyAlignment="1">
      <alignment vertical="center"/>
    </xf>
    <xf numFmtId="0" fontId="0" fillId="0" borderId="0" xfId="0" applyFont="1" applyAlignment="1">
      <alignment vertical="center"/>
    </xf>
    <xf numFmtId="0" fontId="0" fillId="0" borderId="0" xfId="0" applyFont="1" applyFill="1" applyAlignment="1">
      <alignment vertical="center"/>
    </xf>
    <xf numFmtId="0" fontId="0" fillId="0" borderId="0" xfId="0" applyFill="1" applyAlignment="1">
      <alignment vertical="center"/>
    </xf>
    <xf numFmtId="164" fontId="6" fillId="0" borderId="0" xfId="0" applyNumberFormat="1" applyFont="1" applyFill="1" applyAlignment="1">
      <alignment horizontal="center" vertical="center"/>
    </xf>
    <xf numFmtId="0" fontId="12" fillId="0" borderId="0" xfId="0" applyFont="1" applyFill="1" applyAlignment="1">
      <alignment vertical="center"/>
    </xf>
    <xf numFmtId="16" fontId="0" fillId="0" borderId="0" xfId="0" applyNumberFormat="1" applyFill="1" applyAlignment="1">
      <alignment vertical="center"/>
    </xf>
    <xf numFmtId="0" fontId="8" fillId="0" borderId="0" xfId="0" applyFont="1" applyFill="1" applyAlignment="1">
      <alignment vertical="center"/>
    </xf>
    <xf numFmtId="0" fontId="16" fillId="0" borderId="0" xfId="0" applyFont="1" applyFill="1" applyAlignment="1">
      <alignment vertical="center"/>
    </xf>
    <xf numFmtId="14" fontId="0" fillId="0" borderId="0" xfId="0" applyNumberFormat="1" applyFill="1" applyAlignment="1">
      <alignment vertical="center"/>
    </xf>
    <xf numFmtId="14" fontId="7" fillId="0" borderId="0" xfId="0" applyNumberFormat="1" applyFont="1" applyFill="1"/>
    <xf numFmtId="0" fontId="8" fillId="0" borderId="0" xfId="0" applyFont="1" applyFill="1"/>
    <xf numFmtId="0" fontId="8" fillId="0" borderId="0" xfId="0" applyFont="1"/>
    <xf numFmtId="16" fontId="8" fillId="0" borderId="0" xfId="0" applyNumberFormat="1" applyFont="1" applyFill="1" applyAlignment="1">
      <alignment horizontal="left" vertical="center"/>
    </xf>
    <xf numFmtId="0" fontId="10" fillId="0" borderId="0" xfId="0" applyFont="1" applyFill="1" applyAlignment="1">
      <alignment vertical="center"/>
    </xf>
    <xf numFmtId="16" fontId="7" fillId="0" borderId="0" xfId="0" applyNumberFormat="1" applyFont="1" applyFill="1" applyAlignment="1">
      <alignment vertical="center"/>
    </xf>
    <xf numFmtId="16" fontId="0" fillId="0" borderId="0" xfId="0" applyNumberFormat="1" applyFill="1" applyAlignment="1">
      <alignment horizontal="center" vertical="center"/>
    </xf>
    <xf numFmtId="14" fontId="0" fillId="0" borderId="0" xfId="0" applyNumberFormat="1" applyFill="1" applyAlignment="1">
      <alignment horizontal="center" vertical="center"/>
    </xf>
    <xf numFmtId="14" fontId="6" fillId="0" borderId="0" xfId="0" applyNumberFormat="1" applyFont="1" applyFill="1" applyAlignment="1">
      <alignment horizontal="center" vertical="center"/>
    </xf>
    <xf numFmtId="0" fontId="0" fillId="0" borderId="1" xfId="0" applyFill="1" applyBorder="1" applyAlignment="1">
      <alignment horizontal="center" vertical="center"/>
    </xf>
    <xf numFmtId="0" fontId="17" fillId="0" borderId="0" xfId="0" applyFont="1" applyFill="1" applyAlignment="1">
      <alignment vertical="center"/>
    </xf>
    <xf numFmtId="0" fontId="8" fillId="0" borderId="0" xfId="0" applyFont="1" applyFill="1" applyAlignment="1">
      <alignment horizontal="center" vertical="center"/>
    </xf>
    <xf numFmtId="16" fontId="8" fillId="0" borderId="0" xfId="0" applyNumberFormat="1" applyFont="1" applyFill="1" applyAlignment="1">
      <alignment horizontal="center" vertical="center"/>
    </xf>
    <xf numFmtId="16" fontId="8" fillId="0" borderId="0" xfId="0" applyNumberFormat="1" applyFont="1" applyFill="1" applyAlignment="1">
      <alignment vertical="center"/>
    </xf>
    <xf numFmtId="14" fontId="17" fillId="0" borderId="0" xfId="0" applyNumberFormat="1" applyFont="1" applyFill="1" applyAlignment="1">
      <alignment horizontal="center" vertical="center"/>
    </xf>
    <xf numFmtId="164" fontId="17" fillId="0" borderId="0" xfId="0" applyNumberFormat="1" applyFont="1" applyFill="1" applyAlignment="1">
      <alignment horizontal="center" vertical="center"/>
    </xf>
    <xf numFmtId="164" fontId="17" fillId="0" borderId="0" xfId="0" quotePrefix="1" applyNumberFormat="1" applyFont="1" applyFill="1" applyAlignment="1">
      <alignment horizontal="center" vertical="center"/>
    </xf>
    <xf numFmtId="14" fontId="8" fillId="0" borderId="0" xfId="0" applyNumberFormat="1" applyFont="1" applyFill="1" applyAlignment="1">
      <alignment horizontal="center" vertical="center"/>
    </xf>
    <xf numFmtId="14" fontId="0" fillId="0" borderId="0" xfId="0" applyNumberFormat="1" applyFill="1" applyAlignment="1">
      <alignment horizontal="left" vertical="center"/>
    </xf>
    <xf numFmtId="14" fontId="9" fillId="0" borderId="0" xfId="0" applyNumberFormat="1" applyFont="1"/>
    <xf numFmtId="14" fontId="8" fillId="0" borderId="0" xfId="0" applyNumberFormat="1" applyFont="1" applyAlignment="1">
      <alignment vertical="center"/>
    </xf>
    <xf numFmtId="14" fontId="7" fillId="0" borderId="0" xfId="0" applyNumberFormat="1" applyFont="1"/>
    <xf numFmtId="14" fontId="8" fillId="0" borderId="0" xfId="0" applyNumberFormat="1" applyFont="1" applyAlignment="1">
      <alignment horizontal="center" vertical="center"/>
    </xf>
    <xf numFmtId="0" fontId="7" fillId="0" borderId="0" xfId="0" applyFont="1"/>
    <xf numFmtId="0" fontId="9" fillId="0" borderId="0" xfId="0" applyFont="1"/>
    <xf numFmtId="16" fontId="0" fillId="6" borderId="0" xfId="0" applyNumberFormat="1" applyFill="1" applyAlignment="1">
      <alignment vertical="center"/>
    </xf>
    <xf numFmtId="16" fontId="0" fillId="0" borderId="0" xfId="0" applyNumberFormat="1" applyAlignment="1">
      <alignment horizontal="left" vertical="center"/>
    </xf>
    <xf numFmtId="0" fontId="2" fillId="0" borderId="0" xfId="0" applyFont="1" applyAlignment="1">
      <alignment horizontal="left" vertical="center"/>
    </xf>
    <xf numFmtId="1" fontId="0" fillId="0" borderId="0" xfId="0" applyNumberFormat="1" applyAlignment="1">
      <alignment horizontal="left" vertical="center"/>
    </xf>
    <xf numFmtId="1" fontId="0" fillId="0" borderId="0" xfId="0" applyNumberFormat="1" applyFill="1" applyAlignment="1">
      <alignment horizontal="left" vertical="center"/>
    </xf>
    <xf numFmtId="0" fontId="0" fillId="0" borderId="0" xfId="0" applyFill="1" applyAlignment="1">
      <alignment horizontal="left"/>
    </xf>
    <xf numFmtId="1" fontId="8" fillId="0" borderId="0" xfId="0" applyNumberFormat="1" applyFont="1" applyFill="1" applyAlignment="1">
      <alignment horizontal="left" vertical="center"/>
    </xf>
    <xf numFmtId="0" fontId="8" fillId="0" borderId="0" xfId="0" applyFont="1" applyFill="1" applyAlignment="1">
      <alignment horizontal="left" vertical="center"/>
    </xf>
    <xf numFmtId="0" fontId="19" fillId="7" borderId="0" xfId="1" applyFont="1" applyFill="1" applyAlignment="1">
      <alignment vertical="center"/>
    </xf>
    <xf numFmtId="0" fontId="7" fillId="0" borderId="0" xfId="0" applyFont="1" applyAlignment="1"/>
    <xf numFmtId="0" fontId="18" fillId="7" borderId="0" xfId="1" applyFill="1" applyAlignment="1">
      <alignment vertical="center"/>
    </xf>
    <xf numFmtId="164" fontId="8" fillId="0" borderId="0" xfId="0" applyNumberFormat="1" applyFont="1" applyAlignment="1">
      <alignment horizontal="center" vertical="center"/>
    </xf>
    <xf numFmtId="164" fontId="8" fillId="0" borderId="0" xfId="0" quotePrefix="1" applyNumberFormat="1" applyFont="1" applyAlignment="1">
      <alignment horizontal="center" vertical="center"/>
    </xf>
    <xf numFmtId="164" fontId="8" fillId="0" borderId="0" xfId="0" applyNumberFormat="1" applyFont="1" applyFill="1" applyAlignment="1">
      <alignment horizontal="center" vertical="center"/>
    </xf>
    <xf numFmtId="164" fontId="8" fillId="0" borderId="0" xfId="0" quotePrefix="1" applyNumberFormat="1" applyFont="1" applyFill="1" applyAlignment="1">
      <alignment horizontal="center" vertical="center"/>
    </xf>
    <xf numFmtId="14" fontId="20" fillId="0" borderId="0" xfId="0" applyNumberFormat="1" applyFont="1" applyAlignment="1">
      <alignment vertical="center"/>
    </xf>
    <xf numFmtId="164" fontId="21" fillId="0" borderId="0" xfId="0" applyNumberFormat="1" applyFont="1" applyAlignment="1">
      <alignment horizontal="center" vertical="center"/>
    </xf>
    <xf numFmtId="14" fontId="21" fillId="0" borderId="0" xfId="0" applyNumberFormat="1" applyFont="1" applyAlignment="1">
      <alignment horizontal="center" vertical="center"/>
    </xf>
    <xf numFmtId="0" fontId="0" fillId="6" borderId="0" xfId="0" applyFill="1" applyAlignment="1">
      <alignment horizontal="center" vertical="center"/>
    </xf>
    <xf numFmtId="16" fontId="0" fillId="6" borderId="0" xfId="0" applyNumberFormat="1" applyFill="1" applyAlignment="1">
      <alignment horizontal="center" vertical="center"/>
    </xf>
    <xf numFmtId="165" fontId="9" fillId="0" borderId="0" xfId="0" applyNumberFormat="1" applyFont="1" applyAlignment="1"/>
    <xf numFmtId="14" fontId="7" fillId="0" borderId="0" xfId="0" applyNumberFormat="1" applyFont="1" applyAlignment="1">
      <alignment wrapText="1"/>
    </xf>
    <xf numFmtId="16" fontId="0" fillId="0" borderId="0" xfId="0" applyNumberFormat="1" applyFill="1"/>
    <xf numFmtId="0" fontId="7" fillId="0" borderId="0" xfId="0" applyFont="1" applyAlignment="1">
      <alignment wrapText="1"/>
    </xf>
    <xf numFmtId="0" fontId="9" fillId="0" borderId="0" xfId="0" applyFont="1" applyFill="1"/>
    <xf numFmtId="0" fontId="22" fillId="0" borderId="0" xfId="0" applyFont="1" applyFill="1" applyBorder="1" applyAlignment="1">
      <alignment horizontal="left" wrapText="1"/>
    </xf>
    <xf numFmtId="16" fontId="0" fillId="0" borderId="0" xfId="0" applyNumberFormat="1" applyAlignment="1">
      <alignment horizontal="left"/>
    </xf>
    <xf numFmtId="0" fontId="8" fillId="0" borderId="0" xfId="0" applyFont="1" applyAlignment="1">
      <alignment horizontal="center" vertical="center"/>
    </xf>
    <xf numFmtId="0" fontId="8" fillId="0" borderId="0" xfId="0" applyFont="1" applyAlignment="1">
      <alignment vertical="center"/>
    </xf>
    <xf numFmtId="0" fontId="8" fillId="0" borderId="0" xfId="0" applyFont="1" applyAlignment="1">
      <alignment horizontal="left" vertical="center"/>
    </xf>
    <xf numFmtId="0" fontId="17" fillId="0" borderId="0" xfId="0" applyFont="1" applyAlignment="1">
      <alignment horizontal="left" vertical="center"/>
    </xf>
    <xf numFmtId="16" fontId="0" fillId="0" borderId="0" xfId="0" applyNumberFormat="1" applyFont="1" applyFill="1" applyAlignment="1">
      <alignment horizontal="center" vertical="center"/>
    </xf>
    <xf numFmtId="0" fontId="0" fillId="0" borderId="0" xfId="0" applyFont="1" applyAlignment="1">
      <alignment horizontal="center" vertical="center"/>
    </xf>
    <xf numFmtId="16" fontId="0" fillId="0" borderId="0" xfId="0" applyNumberFormat="1" applyFont="1" applyAlignment="1">
      <alignment horizontal="center" vertical="center"/>
    </xf>
    <xf numFmtId="16" fontId="0" fillId="0" borderId="0" xfId="0" applyNumberFormat="1" applyFill="1" applyAlignment="1">
      <alignment horizontal="left"/>
    </xf>
    <xf numFmtId="0" fontId="12" fillId="0" borderId="0" xfId="0" applyFont="1" applyAlignment="1">
      <alignment vertical="center"/>
    </xf>
    <xf numFmtId="0" fontId="0" fillId="8" borderId="0" xfId="0" applyFill="1" applyAlignment="1">
      <alignment horizontal="center" vertical="center"/>
    </xf>
    <xf numFmtId="16" fontId="9" fillId="0" borderId="0" xfId="0" applyNumberFormat="1" applyFont="1" applyAlignment="1">
      <alignment wrapText="1"/>
    </xf>
    <xf numFmtId="0" fontId="9" fillId="0" borderId="0" xfId="0" applyFont="1" applyAlignment="1">
      <alignment wrapText="1"/>
    </xf>
    <xf numFmtId="0" fontId="0" fillId="8" borderId="0" xfId="0" applyFill="1" applyAlignment="1">
      <alignment horizontal="left" vertical="center"/>
    </xf>
    <xf numFmtId="14" fontId="11" fillId="0" borderId="0" xfId="0" applyNumberFormat="1" applyFont="1" applyAlignment="1">
      <alignment vertical="center"/>
    </xf>
    <xf numFmtId="0" fontId="0" fillId="5" borderId="0" xfId="0" applyFill="1" applyAlignment="1">
      <alignment vertical="center"/>
    </xf>
    <xf numFmtId="16" fontId="0" fillId="5" borderId="0" xfId="0" applyNumberFormat="1" applyFill="1" applyAlignment="1">
      <alignment vertical="center"/>
    </xf>
    <xf numFmtId="16" fontId="0" fillId="5" borderId="0" xfId="0" applyNumberFormat="1" applyFont="1" applyFill="1" applyAlignment="1">
      <alignment vertical="center"/>
    </xf>
    <xf numFmtId="14" fontId="23" fillId="0" borderId="0" xfId="0" applyNumberFormat="1" applyFont="1" applyAlignment="1">
      <alignment wrapText="1"/>
    </xf>
    <xf numFmtId="0" fontId="0" fillId="8" borderId="0" xfId="0" applyFill="1" applyAlignment="1">
      <alignment vertical="center"/>
    </xf>
    <xf numFmtId="0" fontId="0" fillId="8" borderId="0" xfId="0" applyFont="1" applyFill="1" applyAlignment="1">
      <alignment vertical="center"/>
    </xf>
    <xf numFmtId="0" fontId="7" fillId="8" borderId="0" xfId="0" applyFont="1" applyFill="1" applyAlignment="1"/>
    <xf numFmtId="16" fontId="7" fillId="5" borderId="0" xfId="0" applyNumberFormat="1" applyFont="1" applyFill="1" applyAlignment="1"/>
    <xf numFmtId="16" fontId="7" fillId="0" borderId="0" xfId="0" applyNumberFormat="1" applyFont="1" applyFill="1" applyAlignment="1">
      <alignment wrapText="1"/>
    </xf>
    <xf numFmtId="16" fontId="7" fillId="0" borderId="0" xfId="0" applyNumberFormat="1" applyFont="1" applyFill="1" applyAlignment="1"/>
    <xf numFmtId="16" fontId="24" fillId="8" borderId="0" xfId="0" applyNumberFormat="1" applyFont="1" applyFill="1" applyAlignment="1">
      <alignment vertical="center"/>
    </xf>
    <xf numFmtId="0" fontId="24" fillId="0" borderId="0" xfId="0" applyFont="1" applyFill="1" applyAlignment="1">
      <alignment vertical="center"/>
    </xf>
    <xf numFmtId="16" fontId="0" fillId="3" borderId="0" xfId="0" applyNumberFormat="1" applyFill="1" applyAlignment="1">
      <alignment vertical="center"/>
    </xf>
    <xf numFmtId="16" fontId="24" fillId="0" borderId="0" xfId="0" applyNumberFormat="1" applyFont="1" applyFill="1" applyAlignment="1">
      <alignment vertical="center"/>
    </xf>
    <xf numFmtId="16" fontId="24" fillId="0" borderId="0" xfId="0" applyNumberFormat="1" applyFont="1" applyAlignment="1">
      <alignment vertical="center"/>
    </xf>
    <xf numFmtId="16" fontId="24" fillId="5" borderId="0" xfId="0" applyNumberFormat="1" applyFont="1" applyFill="1" applyAlignment="1">
      <alignment vertical="center"/>
    </xf>
    <xf numFmtId="0" fontId="24" fillId="0" borderId="0" xfId="0" applyFont="1" applyFill="1"/>
    <xf numFmtId="16" fontId="24" fillId="6" borderId="0" xfId="0" applyNumberFormat="1" applyFont="1" applyFill="1" applyAlignment="1">
      <alignment vertical="center"/>
    </xf>
    <xf numFmtId="0" fontId="7" fillId="6" borderId="0" xfId="0" applyFont="1" applyFill="1" applyAlignment="1"/>
    <xf numFmtId="0" fontId="0" fillId="6" borderId="0" xfId="0" applyFill="1" applyAlignment="1">
      <alignment vertical="center"/>
    </xf>
    <xf numFmtId="22" fontId="0" fillId="0" borderId="0" xfId="0" applyNumberFormat="1" applyFill="1" applyAlignment="1">
      <alignment vertical="center"/>
    </xf>
    <xf numFmtId="22" fontId="25" fillId="0" borderId="0" xfId="0" applyNumberFormat="1" applyFont="1" applyFill="1" applyAlignment="1"/>
    <xf numFmtId="14" fontId="9" fillId="0" borderId="0" xfId="0" applyNumberFormat="1" applyFont="1" applyAlignment="1">
      <alignment wrapText="1"/>
    </xf>
    <xf numFmtId="14" fontId="26" fillId="0" borderId="0" xfId="0" applyNumberFormat="1" applyFont="1" applyBorder="1" applyAlignment="1">
      <alignment wrapText="1"/>
    </xf>
    <xf numFmtId="14" fontId="8" fillId="0" borderId="0" xfId="0" applyNumberFormat="1" applyFont="1" applyFill="1" applyAlignment="1">
      <alignment vertical="center"/>
    </xf>
    <xf numFmtId="14" fontId="0" fillId="0" borderId="0" xfId="0" applyNumberFormat="1" applyFont="1" applyFill="1" applyAlignment="1">
      <alignment vertical="center"/>
    </xf>
    <xf numFmtId="14" fontId="0" fillId="0" borderId="0" xfId="0" applyNumberFormat="1" applyFont="1" applyAlignment="1">
      <alignment vertical="center"/>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enny Samuelsson" id="{291E340A-7531-4893-BB8C-2CCD414150F7}" userId="S::jensa4@vgregion.se::f17bdeb9-aab7-4926-9181-1bc18110386d" providerId="AD"/>
  <person displayName="Lisa Palmqvist" id="{BADABBBF-781B-416A-AB47-43582727B667}" userId="S::lisa.palmqvist_liu.se#ext#@vgregion.onmicrosoft.com::2fa6c920-4092-480c-a125-4ceb85606fff"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2" dT="2021-03-16T09:01:18.08" personId="{291E340A-7531-4893-BB8C-2CCD414150F7}" id="{FA031CD7-E272-49A3-BDF6-3169093A4131}">
    <text>Detta är på kod 212 - lärare skrivit fel kod</text>
  </threadedComment>
  <threadedComment ref="M42" dT="2021-03-16T09:01:29.25" personId="{291E340A-7531-4893-BB8C-2CCD414150F7}" id="{9B244881-E3CB-4290-9FF9-0F644C74227D}">
    <text>Detta är på kod 212 - lärare skrivit fel kod</text>
  </threadedComment>
  <threadedComment ref="H43" dT="2021-03-16T09:01:52.41" personId="{291E340A-7531-4893-BB8C-2CCD414150F7}" id="{4C46A8D9-4D41-4231-B58C-EDA4CECC0F81}">
    <text>Dubbelt för den första 212 är för 211</text>
  </threadedComment>
  <threadedComment ref="M43" dT="2021-03-16T09:01:58.42" personId="{291E340A-7531-4893-BB8C-2CCD414150F7}" id="{07834384-03DB-4DF0-8F84-16DC7473D6EE}">
    <text>Dubbelt för den första 212 är för 211</text>
  </threadedComment>
  <threadedComment ref="J45" dT="2021-03-16T09:10:27.85" personId="{291E340A-7531-4893-BB8C-2CCD414150F7}" id="{0FE81D9E-BC9C-4C08-80FE-B6C7784466D0}">
    <text>10:27 för elev 215 ska vara 214</text>
  </threadedComment>
  <threadedComment ref="T45" dT="2021-05-21T15:08:22.59" personId="{291E340A-7531-4893-BB8C-2CCD414150F7}" id="{EC93A876-DE82-4C5B-8AC7-2DEDF953598D}">
    <text>Jenny föra in datum</text>
  </threadedComment>
  <threadedComment ref="J46" dT="2021-03-16T09:27:28.50" personId="{291E340A-7531-4893-BB8C-2CCD414150F7}" id="{7E3C33A0-8B1E-4962-B4FE-64BE281AC02D}">
    <text>10:23 är korrekt för 215 - finns dubbelt, en är 214</text>
  </threadedComment>
  <threadedComment ref="Y55" dT="2020-10-01T14:21:32.67" personId="{BADABBBF-781B-416A-AB47-43582727B667}" id="{619E65D9-721C-4353-8880-293506A241F8}">
    <text xml:space="preserve">Den andra 38an skickade in direkt innan 39. Antagligen ska den andra 38:an räknas bort. </text>
  </threadedComment>
  <threadedComment ref="F64" dT="2020-11-25T09:15:57.13" personId="{291E340A-7531-4893-BB8C-2CCD414150F7}" id="{E8188B66-4C7D-4F0E-9E05-F70BCDEB0D2A}">
    <text>Sista frågan nr 8 är att talsyntes inte är aktuellt hemma men in skolan. Detta kom inte med i formuläret</text>
  </threadedComment>
  <threadedComment ref="T64" dT="2021-05-21T15:07:53.67" personId="{291E340A-7531-4893-BB8C-2CCD414150F7}" id="{0EA6F62E-3C7F-4DC4-9DB2-109ABFA44CEF}">
    <text>Jenny föra in datum</text>
  </threadedComment>
  <threadedComment ref="F70" dT="2020-11-27T13:32:35.78" personId="{291E340A-7531-4893-BB8C-2CCD414150F7}" id="{F0A8B0AC-704B-46BC-A3BF-8E0D54E02641}">
    <text>Den som inkom 2020-11-27 är felaktig, ska raderas. Den som inkommer efteråt är korrekt.</text>
  </threadedComment>
  <threadedComment ref="B72" dT="2020-11-26T13:54:07.60" personId="{BADABBBF-781B-416A-AB47-43582727B667}" id="{FB30FC96-1E32-4F10-A905-CB1759564EDC}">
    <text>id 312-317 Jennifer ska sluta och Catrin tar över vid årsskiftet. Jennifer har då bett Catrin fylla i elevenkäten också, därför finns det några dubbletter (313,314,315). Vi tar dock Jennifers elevenkäter+VABS</text>
  </threadedComment>
  <threadedComment ref="H73" dT="2021-05-26T08:14:23.14" personId="{291E340A-7531-4893-BB8C-2CCD414150F7}" id="{B35C1B65-B7CB-452D-9EE5-8BA3410DDBED}">
    <text>Ingen lärare, Catrin fyllt i men vill kanske inte fylla i igen?</text>
  </threadedComment>
  <threadedComment ref="G91" dT="2020-11-05T12:37:02.40" personId="{BADABBBF-781B-416A-AB47-43582727B667}" id="{18D4348C-3AB0-4DFF-8D1E-F35E15FBF144}">
    <text>samma lärare 333-339</text>
  </threadedComment>
  <threadedComment ref="B97" dT="2020-11-12T10:00:58.24" personId="{BADABBBF-781B-416A-AB47-43582727B667}" id="{3619347E-36A6-4F17-9D48-ACBB7AA53C22}">
    <text>jag hade skrivit 440 och 441, om det kommer in data med dessa ID så kan det vara 340 och 341 som menas</text>
  </threadedComment>
  <threadedComment ref="G98" dT="2020-11-12T10:02:32.02" personId="{BADABBBF-781B-416A-AB47-43582727B667}" id="{9D693F55-890D-4523-8593-B6A3DA8B7C2B}">
    <text xml:space="preserve">läraren har skrivit 342 i enkäten men det är 341 som åsyftas </text>
  </threadedComment>
  <threadedComment ref="L112" dT="2021-06-21T13:23:17.37" personId="{291E340A-7531-4893-BB8C-2CCD414150F7}" id="{827B2B4C-46D3-47F4-BBB4-2B8DB10D2C10}">
    <text>1:a gäller, den andra skickades som säkerthet då hon inte visste om hon hade skickat.</text>
  </threadedComment>
  <threadedComment ref="U116" dT="2021-02-10T08:15:38.84" personId="{BADABBBF-781B-416A-AB47-43582727B667}" id="{16D7066C-5F52-4086-8589-021790212B15}">
    <text>Ingen kombiloggbok v 3,4,5</text>
  </threadedComment>
  <threadedComment ref="M118" dT="2021-06-10T10:28:04.99" personId="{291E340A-7531-4893-BB8C-2CCD414150F7}" id="{585E58A8-E5C1-4FAC-ACD9-F5A6E60497F0}">
    <text>Står elevkod 3420 men gäller 420 /JS</text>
  </threadedComment>
  <threadedComment ref="U121" dT="2021-02-09T14:26:24.74" personId="{BADABBBF-781B-416A-AB47-43582727B667}" id="{6162209C-6F0F-40F0-9CD3-83A4A483E82E}">
    <text>Slog mig nu när jag satt och undervisade en elev att jag "Troligen" rapporterat in lite fel på samtliga elever (422, 423, 424) när det gäller ALL. När det gäller övningarna Bokstav-Ljud-Koppling har vi hittills bara arbetat med 1:an och aldrig med 2 och 3 som jag åtminstone någon gång rapporterat. I övrigt ska det stämma.
-Gäller loggböcker för v. 3, 4, 5</text>
  </threadedComment>
  <threadedComment ref="AD133" dT="2021-04-12T07:41:23.75" personId="{BADABBBF-781B-416A-AB47-43582727B667}" id="{AE00456E-514C-427E-879F-80AC93B3CE62}">
    <text>De senast inskickade loggböckerna gäller (se mejl från Carina Johansson den 12/4)</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gabrielle.grybb-palmu@edu.boras.se;%20charlotte.jorstadius@edu.boras.se;%20anneli.nilsson@edu.boras.se;christoffer.bertilsson@edu.boras.se" TargetMode="External"/><Relationship Id="rId3" Type="http://schemas.openxmlformats.org/officeDocument/2006/relationships/hyperlink" Target="mailto:ann-sofie.kack@molndal.se" TargetMode="External"/><Relationship Id="rId7" Type="http://schemas.openxmlformats.org/officeDocument/2006/relationships/hyperlink" Target="mailto:gabrielle.grybb-palmu@edu.boras.se;%20charlotte.jorstadius@edu.boras.se;%20anneli.nilsson@edu.boras.se;christoffer.bertilsson@edu.boras.se" TargetMode="External"/><Relationship Id="rId12" Type="http://schemas.microsoft.com/office/2017/10/relationships/threadedComment" Target="../threadedComments/threadedComment1.xml"/><Relationship Id="rId2" Type="http://schemas.openxmlformats.org/officeDocument/2006/relationships/hyperlink" Target="mailto:ann-sofie.kack@molndal.se" TargetMode="External"/><Relationship Id="rId1" Type="http://schemas.openxmlformats.org/officeDocument/2006/relationships/hyperlink" Target="mailto:ann-sofie.kack@molndal.se" TargetMode="External"/><Relationship Id="rId6" Type="http://schemas.openxmlformats.org/officeDocument/2006/relationships/hyperlink" Target="mailto:gabrielle.grybb-palmu@edu.boras.se;%20charlotte.jorstadius@edu.boras.se;%20anneli.nilsson@edu.boras.se;christoffer.bertilsson@edu.boras.se" TargetMode="External"/><Relationship Id="rId11" Type="http://schemas.openxmlformats.org/officeDocument/2006/relationships/comments" Target="../comments1.xml"/><Relationship Id="rId5" Type="http://schemas.openxmlformats.org/officeDocument/2006/relationships/hyperlink" Target="mailto:gabrielle.grybb-palmu@edu.boras.se;%20charlotte.jorstadius@edu.boras.se;%20anneli.nilsson@edu.boras.se;christoffer.bertilsson@edu.boras.se" TargetMode="External"/><Relationship Id="rId10" Type="http://schemas.openxmlformats.org/officeDocument/2006/relationships/vmlDrawing" Target="../drawings/vmlDrawing1.vml"/><Relationship Id="rId4" Type="http://schemas.openxmlformats.org/officeDocument/2006/relationships/hyperlink" Target="mailto:ann-sofie.kack@molnd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1"/>
  <sheetViews>
    <sheetView tabSelected="1" zoomScale="110" zoomScaleNormal="110" workbookViewId="0">
      <pane xSplit="2" ySplit="1" topLeftCell="C52" activePane="bottomRight" state="frozen"/>
      <selection pane="bottomRight" activeCell="G72" sqref="G72"/>
      <selection pane="bottomLeft"/>
      <selection pane="topRight"/>
    </sheetView>
  </sheetViews>
  <sheetFormatPr defaultColWidth="8.85546875" defaultRowHeight="15"/>
  <cols>
    <col min="1" max="1" width="17.140625" customWidth="1"/>
    <col min="4" max="4" width="12.28515625" customWidth="1"/>
    <col min="5" max="5" width="12.42578125" customWidth="1"/>
    <col min="6" max="6" width="15.42578125" style="11" customWidth="1"/>
    <col min="7" max="7" width="14.28515625" customWidth="1"/>
    <col min="8" max="8" width="15.7109375" bestFit="1" customWidth="1"/>
    <col min="9" max="10" width="14.42578125" customWidth="1"/>
    <col min="11" max="11" width="7.85546875" customWidth="1"/>
    <col min="12" max="12" width="13.140625" customWidth="1"/>
    <col min="13" max="13" width="15.42578125" bestFit="1" customWidth="1"/>
    <col min="14" max="14" width="10.5703125" bestFit="1" customWidth="1"/>
    <col min="15" max="15" width="15.42578125" hidden="1" customWidth="1"/>
    <col min="16" max="16" width="17.42578125" hidden="1" customWidth="1"/>
    <col min="17" max="17" width="18.28515625" hidden="1" customWidth="1"/>
    <col min="18" max="20" width="10.5703125" bestFit="1" customWidth="1"/>
    <col min="21" max="21" width="11.140625" style="11" customWidth="1"/>
    <col min="22" max="33" width="8.85546875" style="11"/>
  </cols>
  <sheetData>
    <row r="1" spans="1:33">
      <c r="A1" t="s">
        <v>0</v>
      </c>
      <c r="B1" s="23" t="s">
        <v>1</v>
      </c>
      <c r="C1" s="23" t="s">
        <v>2</v>
      </c>
      <c r="D1" s="23" t="s">
        <v>3</v>
      </c>
      <c r="E1" s="23" t="s">
        <v>4</v>
      </c>
      <c r="F1" s="24" t="s">
        <v>5</v>
      </c>
      <c r="G1" s="23" t="s">
        <v>6</v>
      </c>
      <c r="H1" s="23" t="s">
        <v>7</v>
      </c>
      <c r="I1" s="23" t="s">
        <v>8</v>
      </c>
      <c r="J1" s="23" t="s">
        <v>9</v>
      </c>
      <c r="K1" s="23" t="s">
        <v>10</v>
      </c>
      <c r="L1" s="23" t="s">
        <v>11</v>
      </c>
      <c r="M1" s="23" t="s">
        <v>12</v>
      </c>
      <c r="N1" s="25" t="s">
        <v>13</v>
      </c>
      <c r="O1" s="25" t="s">
        <v>14</v>
      </c>
      <c r="P1" s="25" t="s">
        <v>15</v>
      </c>
      <c r="Q1" s="25" t="s">
        <v>16</v>
      </c>
      <c r="R1" s="25" t="s">
        <v>17</v>
      </c>
      <c r="S1" s="25" t="s">
        <v>18</v>
      </c>
      <c r="T1" s="25" t="s">
        <v>19</v>
      </c>
      <c r="U1" s="24" t="s">
        <v>20</v>
      </c>
      <c r="V1" s="24">
        <v>2</v>
      </c>
      <c r="W1" s="24">
        <v>3</v>
      </c>
      <c r="X1" s="24">
        <v>4</v>
      </c>
      <c r="Y1" s="24">
        <v>5</v>
      </c>
      <c r="Z1" s="24">
        <v>6</v>
      </c>
      <c r="AA1" s="24">
        <v>7</v>
      </c>
      <c r="AB1" s="24">
        <v>8</v>
      </c>
      <c r="AC1" s="24">
        <v>9</v>
      </c>
      <c r="AD1" s="24">
        <v>10</v>
      </c>
      <c r="AE1" s="24">
        <v>11</v>
      </c>
      <c r="AF1" s="24">
        <v>12</v>
      </c>
      <c r="AG1" s="27" t="s">
        <v>21</v>
      </c>
    </row>
    <row r="2" spans="1:33">
      <c r="B2" s="26">
        <v>101</v>
      </c>
      <c r="C2" s="26"/>
      <c r="D2" s="9" t="s">
        <v>22</v>
      </c>
      <c r="E2" s="9" t="s">
        <v>22</v>
      </c>
      <c r="F2" s="27" t="s">
        <v>22</v>
      </c>
      <c r="G2" s="9" t="s">
        <v>22</v>
      </c>
      <c r="H2" s="20">
        <v>44077</v>
      </c>
      <c r="I2" s="9" t="s">
        <v>22</v>
      </c>
      <c r="J2" s="9" t="s">
        <v>22</v>
      </c>
      <c r="K2" s="9" t="s">
        <v>22</v>
      </c>
      <c r="L2" s="9" t="s">
        <v>22</v>
      </c>
      <c r="M2" s="9" t="s">
        <v>23</v>
      </c>
      <c r="N2" s="28">
        <v>43840</v>
      </c>
      <c r="O2" s="28"/>
      <c r="P2" s="28" t="s">
        <v>24</v>
      </c>
      <c r="Q2" s="28"/>
      <c r="R2" s="28">
        <v>43895</v>
      </c>
      <c r="S2" s="29">
        <v>43942</v>
      </c>
      <c r="T2" s="29">
        <v>43991</v>
      </c>
      <c r="U2" s="27"/>
      <c r="V2" s="27"/>
      <c r="W2" s="88"/>
      <c r="X2" s="27"/>
      <c r="Y2" s="27"/>
      <c r="Z2" s="27"/>
      <c r="AA2" s="27"/>
      <c r="AB2" s="27"/>
      <c r="AC2" s="27"/>
      <c r="AD2" s="27"/>
      <c r="AE2" s="27"/>
      <c r="AF2" s="27"/>
      <c r="AG2" s="27"/>
    </row>
    <row r="3" spans="1:33">
      <c r="B3" s="26">
        <v>102</v>
      </c>
      <c r="C3" s="26"/>
      <c r="D3" s="9" t="s">
        <v>22</v>
      </c>
      <c r="E3" s="31" t="s">
        <v>22</v>
      </c>
      <c r="F3" s="27" t="s">
        <v>22</v>
      </c>
      <c r="G3" s="9" t="s">
        <v>22</v>
      </c>
      <c r="H3" s="20">
        <v>44077</v>
      </c>
      <c r="I3" s="9" t="s">
        <v>22</v>
      </c>
      <c r="J3" s="9" t="s">
        <v>22</v>
      </c>
      <c r="K3" s="9" t="s">
        <v>22</v>
      </c>
      <c r="L3" s="9" t="s">
        <v>22</v>
      </c>
      <c r="M3" s="9" t="s">
        <v>23</v>
      </c>
      <c r="N3" s="28">
        <v>43840</v>
      </c>
      <c r="O3" s="28"/>
      <c r="P3" s="28"/>
      <c r="Q3" s="28"/>
      <c r="R3" s="28">
        <v>43895</v>
      </c>
      <c r="S3" s="29">
        <v>43942</v>
      </c>
      <c r="T3" s="29">
        <v>43991</v>
      </c>
      <c r="U3" s="27"/>
      <c r="V3" s="27"/>
      <c r="W3" s="88"/>
      <c r="X3" s="27"/>
      <c r="Y3" s="27"/>
      <c r="Z3" s="27"/>
      <c r="AA3" s="27"/>
      <c r="AB3" s="27"/>
      <c r="AC3" s="27"/>
      <c r="AD3" s="27"/>
      <c r="AE3" s="27"/>
      <c r="AF3" s="27"/>
      <c r="AG3" s="27"/>
    </row>
    <row r="4" spans="1:33">
      <c r="B4" s="26">
        <v>103</v>
      </c>
      <c r="C4" s="26"/>
      <c r="D4" s="9" t="s">
        <v>22</v>
      </c>
      <c r="E4" s="31" t="s">
        <v>22</v>
      </c>
      <c r="F4" s="27" t="s">
        <v>22</v>
      </c>
      <c r="G4" s="9" t="s">
        <v>22</v>
      </c>
      <c r="H4" s="105"/>
      <c r="I4" s="9" t="s">
        <v>22</v>
      </c>
      <c r="J4" s="9" t="s">
        <v>22</v>
      </c>
      <c r="K4" s="9" t="s">
        <v>22</v>
      </c>
      <c r="L4" s="9"/>
      <c r="M4" s="9" t="s">
        <v>23</v>
      </c>
      <c r="N4" s="28">
        <v>43840</v>
      </c>
      <c r="O4" s="28"/>
      <c r="P4" s="28"/>
      <c r="Q4" s="28"/>
      <c r="R4" s="28">
        <v>43900</v>
      </c>
      <c r="S4" s="29">
        <v>43942</v>
      </c>
      <c r="T4" s="29">
        <v>43991</v>
      </c>
      <c r="U4" s="27"/>
      <c r="V4" s="27"/>
      <c r="W4" s="88"/>
      <c r="X4" s="27"/>
      <c r="Y4" s="27"/>
      <c r="Z4" s="27"/>
      <c r="AA4" s="27"/>
      <c r="AB4" s="27"/>
      <c r="AC4" s="27"/>
      <c r="AD4" s="27"/>
      <c r="AE4" s="27"/>
      <c r="AF4" s="27"/>
      <c r="AG4" s="27"/>
    </row>
    <row r="5" spans="1:33">
      <c r="B5" s="26">
        <v>104</v>
      </c>
      <c r="C5" s="26"/>
      <c r="D5" s="9" t="s">
        <v>22</v>
      </c>
      <c r="E5" s="31" t="s">
        <v>22</v>
      </c>
      <c r="F5" s="27" t="s">
        <v>22</v>
      </c>
      <c r="G5" s="9" t="s">
        <v>22</v>
      </c>
      <c r="H5" s="68">
        <v>44453</v>
      </c>
      <c r="I5" s="9" t="s">
        <v>22</v>
      </c>
      <c r="J5" s="9" t="s">
        <v>22</v>
      </c>
      <c r="K5" s="9" t="s">
        <v>22</v>
      </c>
      <c r="L5" s="9" t="s">
        <v>22</v>
      </c>
      <c r="M5" s="9" t="s">
        <v>23</v>
      </c>
      <c r="N5" s="28">
        <v>43843</v>
      </c>
      <c r="O5" s="28"/>
      <c r="P5" s="28"/>
      <c r="Q5" s="28"/>
      <c r="R5" s="28">
        <v>43900</v>
      </c>
      <c r="S5" s="9" t="s">
        <v>25</v>
      </c>
      <c r="T5" s="9" t="s">
        <v>22</v>
      </c>
      <c r="U5" s="27"/>
      <c r="V5" s="27"/>
      <c r="W5" s="89"/>
      <c r="X5" s="27"/>
      <c r="Y5" s="27"/>
      <c r="Z5" s="27"/>
      <c r="AA5" s="27"/>
      <c r="AB5" s="27"/>
      <c r="AC5" s="27"/>
      <c r="AD5" s="27"/>
      <c r="AE5" s="27"/>
      <c r="AF5" s="27"/>
      <c r="AG5" s="27"/>
    </row>
    <row r="6" spans="1:33">
      <c r="B6" s="26">
        <v>105</v>
      </c>
      <c r="C6" s="26"/>
      <c r="D6" s="9" t="s">
        <v>22</v>
      </c>
      <c r="E6" s="31" t="s">
        <v>22</v>
      </c>
      <c r="F6" s="32" t="s">
        <v>22</v>
      </c>
      <c r="G6" s="9" t="s">
        <v>22</v>
      </c>
      <c r="H6" s="20">
        <v>44088</v>
      </c>
      <c r="I6" s="9" t="s">
        <v>22</v>
      </c>
      <c r="J6" s="9" t="s">
        <v>22</v>
      </c>
      <c r="K6" s="9" t="s">
        <v>22</v>
      </c>
      <c r="L6" s="9" t="s">
        <v>22</v>
      </c>
      <c r="M6" s="9" t="s">
        <v>23</v>
      </c>
      <c r="N6" s="28">
        <v>43843</v>
      </c>
      <c r="O6" s="28"/>
      <c r="P6" s="28"/>
      <c r="Q6" s="28"/>
      <c r="R6" s="28">
        <v>43900</v>
      </c>
      <c r="S6" s="9" t="s">
        <v>25</v>
      </c>
      <c r="T6" s="9" t="s">
        <v>22</v>
      </c>
      <c r="U6" s="27"/>
      <c r="V6" s="27"/>
      <c r="W6" s="89"/>
      <c r="X6" s="27"/>
      <c r="Y6" s="27"/>
      <c r="Z6" s="27"/>
      <c r="AA6" s="27"/>
      <c r="AB6" s="27"/>
      <c r="AC6" s="27"/>
      <c r="AD6" s="27"/>
      <c r="AE6" s="27"/>
      <c r="AF6" s="27"/>
      <c r="AG6" s="27"/>
    </row>
    <row r="7" spans="1:33">
      <c r="B7" s="26">
        <v>106</v>
      </c>
      <c r="C7" s="26"/>
      <c r="D7" s="9" t="s">
        <v>22</v>
      </c>
      <c r="E7" s="31" t="s">
        <v>22</v>
      </c>
      <c r="F7" s="27" t="s">
        <v>22</v>
      </c>
      <c r="G7" s="105"/>
      <c r="H7" s="20">
        <v>44089</v>
      </c>
      <c r="I7" s="31" t="s">
        <v>22</v>
      </c>
      <c r="J7" s="31" t="s">
        <v>22</v>
      </c>
      <c r="K7" s="9" t="s">
        <v>22</v>
      </c>
      <c r="L7" s="9" t="s">
        <v>22</v>
      </c>
      <c r="M7" s="9" t="s">
        <v>23</v>
      </c>
      <c r="N7" s="28">
        <v>43843</v>
      </c>
      <c r="O7" s="28"/>
      <c r="P7" s="28"/>
      <c r="Q7" s="28"/>
      <c r="R7" s="28">
        <v>43900</v>
      </c>
      <c r="S7" s="9" t="s">
        <v>25</v>
      </c>
      <c r="T7" s="9" t="s">
        <v>22</v>
      </c>
      <c r="U7" s="27"/>
      <c r="V7" s="27"/>
      <c r="W7" s="89"/>
      <c r="X7" s="27"/>
      <c r="Y7" s="27"/>
      <c r="Z7" s="27"/>
      <c r="AA7" s="27"/>
      <c r="AB7" s="27"/>
      <c r="AC7" s="27"/>
      <c r="AD7" s="27"/>
      <c r="AE7" s="27"/>
      <c r="AF7" s="27"/>
      <c r="AG7" s="27"/>
    </row>
    <row r="8" spans="1:33">
      <c r="B8" s="26">
        <v>107</v>
      </c>
      <c r="C8" s="26"/>
      <c r="D8" s="9" t="s">
        <v>22</v>
      </c>
      <c r="E8" s="31" t="s">
        <v>22</v>
      </c>
      <c r="F8" s="27" t="s">
        <v>22</v>
      </c>
      <c r="G8" s="9" t="s">
        <v>22</v>
      </c>
      <c r="H8" s="20">
        <v>44091</v>
      </c>
      <c r="I8" s="9" t="s">
        <v>22</v>
      </c>
      <c r="J8" s="9" t="s">
        <v>22</v>
      </c>
      <c r="K8" s="9" t="s">
        <v>22</v>
      </c>
      <c r="L8" s="9" t="s">
        <v>22</v>
      </c>
      <c r="M8" s="9" t="s">
        <v>23</v>
      </c>
      <c r="N8" s="28">
        <v>43844</v>
      </c>
      <c r="O8" s="28"/>
      <c r="P8" s="28"/>
      <c r="Q8" s="28"/>
      <c r="R8" s="28">
        <v>43894</v>
      </c>
      <c r="S8" s="9" t="s">
        <v>25</v>
      </c>
      <c r="T8" s="29">
        <v>43984</v>
      </c>
      <c r="U8" s="27"/>
      <c r="V8" s="27"/>
      <c r="W8" s="89"/>
      <c r="X8" s="27"/>
      <c r="Y8" s="27"/>
      <c r="Z8" s="27"/>
      <c r="AA8" s="27"/>
      <c r="AB8" s="27"/>
      <c r="AC8" s="27"/>
      <c r="AD8" s="27"/>
      <c r="AE8" s="27"/>
      <c r="AF8" s="27"/>
      <c r="AG8" s="27"/>
    </row>
    <row r="9" spans="1:33">
      <c r="B9" s="26">
        <v>108</v>
      </c>
      <c r="C9" s="26"/>
      <c r="D9" s="9" t="s">
        <v>22</v>
      </c>
      <c r="E9" s="31" t="s">
        <v>22</v>
      </c>
      <c r="F9" s="27" t="s">
        <v>22</v>
      </c>
      <c r="G9" s="9" t="s">
        <v>22</v>
      </c>
      <c r="H9" s="20">
        <v>44091</v>
      </c>
      <c r="I9" s="9" t="s">
        <v>22</v>
      </c>
      <c r="J9" s="9" t="s">
        <v>22</v>
      </c>
      <c r="K9" s="9" t="s">
        <v>22</v>
      </c>
      <c r="L9" s="9" t="s">
        <v>22</v>
      </c>
      <c r="M9" s="9" t="s">
        <v>23</v>
      </c>
      <c r="N9" s="28">
        <v>43844</v>
      </c>
      <c r="O9" s="28"/>
      <c r="P9" s="28"/>
      <c r="Q9" s="28"/>
      <c r="R9" s="28">
        <v>43894</v>
      </c>
      <c r="S9" s="9" t="s">
        <v>25</v>
      </c>
      <c r="T9" s="29">
        <v>43984</v>
      </c>
      <c r="U9" s="27"/>
      <c r="V9" s="27"/>
      <c r="W9" s="89"/>
      <c r="X9" s="27"/>
      <c r="Y9" s="27"/>
      <c r="Z9" s="27"/>
      <c r="AA9" s="27"/>
      <c r="AB9" s="27"/>
      <c r="AC9" s="27"/>
      <c r="AD9" s="27"/>
      <c r="AE9" s="27"/>
      <c r="AF9" s="27"/>
      <c r="AG9" s="27"/>
    </row>
    <row r="10" spans="1:33">
      <c r="B10" s="26">
        <v>109</v>
      </c>
      <c r="C10" s="26"/>
      <c r="D10" s="9" t="s">
        <v>22</v>
      </c>
      <c r="E10" s="31" t="s">
        <v>22</v>
      </c>
      <c r="F10" s="27" t="s">
        <v>22</v>
      </c>
      <c r="G10" s="9" t="s">
        <v>22</v>
      </c>
      <c r="H10" s="20">
        <v>44080</v>
      </c>
      <c r="I10" s="9" t="s">
        <v>22</v>
      </c>
      <c r="J10" s="9" t="s">
        <v>22</v>
      </c>
      <c r="K10" s="9" t="s">
        <v>22</v>
      </c>
      <c r="L10" s="9" t="s">
        <v>22</v>
      </c>
      <c r="M10" s="9" t="s">
        <v>23</v>
      </c>
      <c r="N10" s="28">
        <v>43845</v>
      </c>
      <c r="O10" s="28"/>
      <c r="P10" s="28"/>
      <c r="Q10" s="28"/>
      <c r="R10" s="28">
        <v>43895</v>
      </c>
      <c r="S10" s="9" t="s">
        <v>25</v>
      </c>
      <c r="T10" s="29">
        <v>43984</v>
      </c>
      <c r="U10" s="27"/>
      <c r="V10" s="27"/>
      <c r="W10" s="89"/>
      <c r="X10" s="27"/>
      <c r="Y10" s="27"/>
      <c r="Z10" s="27"/>
      <c r="AA10" s="27"/>
      <c r="AB10" s="27"/>
      <c r="AC10" s="27"/>
      <c r="AD10" s="27"/>
      <c r="AE10" s="27"/>
      <c r="AF10" s="27"/>
      <c r="AG10" s="27"/>
    </row>
    <row r="11" spans="1:33">
      <c r="B11" s="26">
        <v>110</v>
      </c>
      <c r="C11" s="26"/>
      <c r="D11" s="9" t="s">
        <v>22</v>
      </c>
      <c r="E11" s="31" t="s">
        <v>22</v>
      </c>
      <c r="F11" s="27" t="s">
        <v>22</v>
      </c>
      <c r="G11" s="9" t="s">
        <v>22</v>
      </c>
      <c r="H11" s="9">
        <v>7777</v>
      </c>
      <c r="I11" s="9" t="s">
        <v>22</v>
      </c>
      <c r="J11" s="9">
        <v>7777</v>
      </c>
      <c r="K11" s="9" t="s">
        <v>22</v>
      </c>
      <c r="L11" s="9">
        <v>7777</v>
      </c>
      <c r="M11" s="9" t="s">
        <v>23</v>
      </c>
      <c r="N11" s="28">
        <v>43853</v>
      </c>
      <c r="O11" s="28"/>
      <c r="P11" s="28"/>
      <c r="Q11" s="28"/>
      <c r="R11" s="33" t="s">
        <v>26</v>
      </c>
      <c r="S11" s="9" t="s">
        <v>26</v>
      </c>
      <c r="T11" s="9" t="s">
        <v>26</v>
      </c>
      <c r="U11" s="27"/>
      <c r="V11" s="89"/>
      <c r="W11" s="89"/>
      <c r="X11" s="89"/>
      <c r="Y11" s="27"/>
      <c r="Z11" s="27"/>
      <c r="AA11" s="27"/>
      <c r="AB11" s="27"/>
      <c r="AC11" s="27"/>
      <c r="AD11" s="27"/>
      <c r="AE11" s="27"/>
      <c r="AF11" s="27"/>
      <c r="AG11" s="27"/>
    </row>
    <row r="12" spans="1:33">
      <c r="B12" s="26">
        <v>111</v>
      </c>
      <c r="C12" s="26"/>
      <c r="D12" s="9" t="s">
        <v>22</v>
      </c>
      <c r="E12" s="31" t="s">
        <v>22</v>
      </c>
      <c r="F12" s="27" t="s">
        <v>22</v>
      </c>
      <c r="G12" s="9" t="s">
        <v>22</v>
      </c>
      <c r="H12" s="20">
        <v>44116</v>
      </c>
      <c r="I12" s="9" t="s">
        <v>22</v>
      </c>
      <c r="J12" s="20">
        <v>44116</v>
      </c>
      <c r="K12" s="9" t="s">
        <v>22</v>
      </c>
      <c r="L12" s="20">
        <v>44106</v>
      </c>
      <c r="M12" s="9" t="s">
        <v>23</v>
      </c>
      <c r="N12" s="28">
        <v>43850</v>
      </c>
      <c r="O12" s="28"/>
      <c r="P12" s="28"/>
      <c r="Q12" s="28"/>
      <c r="R12" s="28">
        <v>43907</v>
      </c>
      <c r="S12" s="28">
        <v>43950</v>
      </c>
      <c r="T12" s="28">
        <v>43992</v>
      </c>
      <c r="U12" s="27"/>
      <c r="V12" s="27"/>
      <c r="W12" s="27"/>
      <c r="X12" s="27"/>
      <c r="Y12" s="27"/>
      <c r="Z12" s="27"/>
      <c r="AA12" s="27"/>
      <c r="AB12" s="27"/>
      <c r="AC12" s="27"/>
      <c r="AD12" s="27"/>
      <c r="AE12" s="27"/>
      <c r="AF12" s="27"/>
      <c r="AG12" s="27"/>
    </row>
    <row r="13" spans="1:33">
      <c r="B13" s="26">
        <v>112</v>
      </c>
      <c r="C13" s="26"/>
      <c r="D13" s="9" t="s">
        <v>22</v>
      </c>
      <c r="E13" s="31" t="s">
        <v>22</v>
      </c>
      <c r="F13" s="27" t="s">
        <v>22</v>
      </c>
      <c r="G13" s="9" t="s">
        <v>22</v>
      </c>
      <c r="H13" s="20">
        <v>44116</v>
      </c>
      <c r="I13" s="9" t="s">
        <v>22</v>
      </c>
      <c r="J13" s="20">
        <v>44116</v>
      </c>
      <c r="K13" s="9" t="s">
        <v>22</v>
      </c>
      <c r="L13" s="20">
        <v>44109</v>
      </c>
      <c r="M13" s="9" t="s">
        <v>23</v>
      </c>
      <c r="N13" s="28">
        <v>43850</v>
      </c>
      <c r="O13" s="28"/>
      <c r="P13" s="28"/>
      <c r="Q13" s="28"/>
      <c r="R13" s="28">
        <v>43907</v>
      </c>
      <c r="S13" s="28">
        <v>43951</v>
      </c>
      <c r="T13" s="28">
        <v>43990</v>
      </c>
      <c r="U13" s="27"/>
      <c r="V13" s="27"/>
      <c r="W13" s="27"/>
      <c r="X13" s="27"/>
      <c r="Y13" s="27"/>
      <c r="Z13" s="27"/>
      <c r="AA13" s="27"/>
      <c r="AB13" s="27"/>
      <c r="AC13" s="27"/>
      <c r="AD13" s="27"/>
      <c r="AE13" s="27"/>
      <c r="AF13" s="27"/>
      <c r="AG13" s="27"/>
    </row>
    <row r="14" spans="1:33">
      <c r="B14" s="26">
        <v>113</v>
      </c>
      <c r="C14" s="26"/>
      <c r="D14" s="9" t="s">
        <v>22</v>
      </c>
      <c r="E14" s="31" t="s">
        <v>22</v>
      </c>
      <c r="F14" s="27" t="s">
        <v>22</v>
      </c>
      <c r="G14" s="9" t="s">
        <v>22</v>
      </c>
      <c r="H14" s="20">
        <v>44116</v>
      </c>
      <c r="I14" s="9" t="s">
        <v>22</v>
      </c>
      <c r="J14" s="20">
        <v>44116</v>
      </c>
      <c r="K14" s="9" t="s">
        <v>22</v>
      </c>
      <c r="L14" s="20">
        <v>44116</v>
      </c>
      <c r="M14" s="9" t="s">
        <v>23</v>
      </c>
      <c r="N14" s="28">
        <v>43850</v>
      </c>
      <c r="O14" s="28"/>
      <c r="P14" s="28"/>
      <c r="Q14" s="28"/>
      <c r="R14" s="28">
        <v>43907</v>
      </c>
      <c r="S14" s="28">
        <v>43949</v>
      </c>
      <c r="T14" s="28">
        <v>43990</v>
      </c>
      <c r="U14" s="27"/>
      <c r="V14" s="27"/>
      <c r="W14" s="27"/>
      <c r="X14" s="27"/>
      <c r="Y14" s="27"/>
      <c r="Z14" s="27"/>
      <c r="AA14" s="27"/>
      <c r="AB14" s="27"/>
      <c r="AC14" s="27"/>
      <c r="AD14" s="27"/>
      <c r="AE14" s="27"/>
      <c r="AF14" s="27"/>
      <c r="AG14" s="27"/>
    </row>
    <row r="15" spans="1:33">
      <c r="B15" s="26">
        <v>114</v>
      </c>
      <c r="C15" s="26"/>
      <c r="D15" s="9" t="s">
        <v>22</v>
      </c>
      <c r="E15" s="31" t="s">
        <v>22</v>
      </c>
      <c r="F15" s="27" t="s">
        <v>22</v>
      </c>
      <c r="G15" s="9" t="s">
        <v>22</v>
      </c>
      <c r="H15" s="20">
        <v>44116</v>
      </c>
      <c r="I15" s="9" t="s">
        <v>22</v>
      </c>
      <c r="J15" s="20">
        <v>44116</v>
      </c>
      <c r="K15" s="9" t="s">
        <v>22</v>
      </c>
      <c r="L15" s="20">
        <v>44116</v>
      </c>
      <c r="M15" s="9" t="s">
        <v>23</v>
      </c>
      <c r="N15" s="28">
        <v>43851</v>
      </c>
      <c r="O15" s="28"/>
      <c r="P15" s="28"/>
      <c r="Q15" s="28"/>
      <c r="R15" s="28">
        <v>43907</v>
      </c>
      <c r="S15" s="28">
        <v>43949</v>
      </c>
      <c r="T15" s="28">
        <v>43991</v>
      </c>
      <c r="U15" s="27"/>
      <c r="V15" s="27"/>
      <c r="W15" s="27"/>
      <c r="X15" s="27"/>
      <c r="Y15" s="27"/>
      <c r="Z15" s="27"/>
      <c r="AA15" s="27"/>
      <c r="AB15" s="27"/>
      <c r="AC15" s="27"/>
      <c r="AD15" s="27"/>
      <c r="AE15" s="27"/>
      <c r="AF15" s="27"/>
      <c r="AG15" s="27"/>
    </row>
    <row r="16" spans="1:33">
      <c r="B16" s="26">
        <v>115</v>
      </c>
      <c r="C16" s="26"/>
      <c r="D16" s="9" t="s">
        <v>22</v>
      </c>
      <c r="E16" s="31" t="s">
        <v>22</v>
      </c>
      <c r="F16" s="27" t="s">
        <v>22</v>
      </c>
      <c r="G16" s="9" t="s">
        <v>22</v>
      </c>
      <c r="H16" s="20">
        <v>44116</v>
      </c>
      <c r="I16" s="9" t="s">
        <v>22</v>
      </c>
      <c r="J16" s="20">
        <v>44116</v>
      </c>
      <c r="K16" s="9" t="s">
        <v>22</v>
      </c>
      <c r="L16" s="20">
        <v>44116</v>
      </c>
      <c r="M16" s="9" t="s">
        <v>23</v>
      </c>
      <c r="N16" s="28">
        <v>43851</v>
      </c>
      <c r="O16" s="28"/>
      <c r="P16" s="28"/>
      <c r="Q16" s="28"/>
      <c r="R16" s="28">
        <v>43920</v>
      </c>
      <c r="S16" s="28">
        <v>43950</v>
      </c>
      <c r="T16" s="28">
        <v>43990</v>
      </c>
      <c r="U16" s="27"/>
      <c r="V16" s="27"/>
      <c r="W16" s="27"/>
      <c r="X16" s="27"/>
      <c r="Y16" s="27"/>
      <c r="Z16" s="27"/>
      <c r="AA16" s="27"/>
      <c r="AB16" s="27"/>
      <c r="AC16" s="27"/>
      <c r="AD16" s="27"/>
      <c r="AE16" s="27"/>
      <c r="AF16" s="27"/>
      <c r="AG16" s="27"/>
    </row>
    <row r="17" spans="1:33">
      <c r="B17" s="26">
        <v>116</v>
      </c>
      <c r="C17" s="26"/>
      <c r="D17" s="105"/>
      <c r="E17" s="31" t="s">
        <v>27</v>
      </c>
      <c r="F17" s="32" t="s">
        <v>22</v>
      </c>
      <c r="G17" s="31" t="s">
        <v>22</v>
      </c>
      <c r="H17" s="105"/>
      <c r="I17" s="31" t="s">
        <v>22</v>
      </c>
      <c r="J17" s="105"/>
      <c r="K17" s="31" t="s">
        <v>22</v>
      </c>
      <c r="L17" s="105"/>
      <c r="M17" s="9" t="s">
        <v>23</v>
      </c>
      <c r="N17" s="28">
        <v>43846</v>
      </c>
      <c r="O17" s="28"/>
      <c r="P17" s="28"/>
      <c r="Q17" s="28"/>
      <c r="R17" s="28">
        <v>43917</v>
      </c>
      <c r="S17" s="34">
        <v>43965</v>
      </c>
      <c r="T17" s="28">
        <v>44000</v>
      </c>
      <c r="U17" s="27"/>
      <c r="V17" s="27"/>
      <c r="W17" s="27"/>
      <c r="X17" s="27"/>
      <c r="Y17" s="27"/>
      <c r="Z17" s="27"/>
      <c r="AA17" s="27"/>
      <c r="AB17" s="27"/>
      <c r="AC17" s="27"/>
      <c r="AD17" s="27"/>
      <c r="AE17" s="27"/>
      <c r="AF17" s="27"/>
      <c r="AG17" s="27"/>
    </row>
    <row r="18" spans="1:33">
      <c r="B18" s="26">
        <v>117</v>
      </c>
      <c r="C18" s="26"/>
      <c r="D18" s="105"/>
      <c r="E18" s="31" t="s">
        <v>27</v>
      </c>
      <c r="F18" s="27" t="s">
        <v>22</v>
      </c>
      <c r="G18" s="31" t="s">
        <v>22</v>
      </c>
      <c r="H18" s="105"/>
      <c r="I18" s="31" t="s">
        <v>22</v>
      </c>
      <c r="J18" s="105"/>
      <c r="K18" s="31" t="s">
        <v>22</v>
      </c>
      <c r="L18" s="105"/>
      <c r="M18" s="9" t="s">
        <v>23</v>
      </c>
      <c r="N18" s="28">
        <v>43852</v>
      </c>
      <c r="O18" s="28"/>
      <c r="P18" s="28"/>
      <c r="Q18" s="28"/>
      <c r="R18" s="35" t="s">
        <v>25</v>
      </c>
      <c r="S18" s="34">
        <v>43965</v>
      </c>
      <c r="T18" s="28">
        <v>44005</v>
      </c>
      <c r="U18" s="27"/>
      <c r="V18" s="89"/>
      <c r="W18" s="27"/>
      <c r="X18" s="27"/>
      <c r="Y18" s="27"/>
      <c r="Z18" s="27"/>
      <c r="AA18" s="27"/>
      <c r="AB18" s="27"/>
      <c r="AC18" s="27"/>
      <c r="AD18" s="27"/>
      <c r="AE18" s="27"/>
      <c r="AF18" s="27"/>
      <c r="AG18" s="27"/>
    </row>
    <row r="19" spans="1:33">
      <c r="B19" s="26">
        <v>118</v>
      </c>
      <c r="C19" s="26"/>
      <c r="D19" s="105"/>
      <c r="E19" s="31" t="s">
        <v>27</v>
      </c>
      <c r="F19" s="27" t="s">
        <v>22</v>
      </c>
      <c r="G19" s="9" t="s">
        <v>22</v>
      </c>
      <c r="H19" s="105"/>
      <c r="I19" s="9" t="s">
        <v>22</v>
      </c>
      <c r="J19" s="105"/>
      <c r="K19" s="9" t="s">
        <v>22</v>
      </c>
      <c r="L19" s="105"/>
      <c r="M19" s="9" t="s">
        <v>23</v>
      </c>
      <c r="N19" s="28">
        <v>43852</v>
      </c>
      <c r="O19" s="28"/>
      <c r="P19" s="28"/>
      <c r="Q19" s="28"/>
      <c r="R19" s="35" t="s">
        <v>25</v>
      </c>
      <c r="S19" s="35" t="s">
        <v>28</v>
      </c>
      <c r="T19" s="35" t="s">
        <v>28</v>
      </c>
      <c r="U19" s="27"/>
      <c r="V19" s="89"/>
      <c r="W19" s="89"/>
      <c r="X19" s="89"/>
      <c r="Y19" s="27"/>
      <c r="Z19" s="27"/>
      <c r="AA19" s="27"/>
      <c r="AB19" s="27"/>
      <c r="AC19" s="27"/>
      <c r="AD19" s="27"/>
      <c r="AE19" s="27"/>
      <c r="AF19" s="27"/>
      <c r="AG19" s="27"/>
    </row>
    <row r="20" spans="1:33">
      <c r="B20" s="26">
        <v>119</v>
      </c>
      <c r="C20" s="26"/>
      <c r="D20" s="9" t="s">
        <v>22</v>
      </c>
      <c r="E20" s="31" t="s">
        <v>22</v>
      </c>
      <c r="F20" s="27" t="s">
        <v>22</v>
      </c>
      <c r="G20" s="9" t="s">
        <v>22</v>
      </c>
      <c r="H20" s="20">
        <v>44095</v>
      </c>
      <c r="I20" s="9" t="s">
        <v>22</v>
      </c>
      <c r="J20" s="9" t="s">
        <v>22</v>
      </c>
      <c r="K20" s="9" t="s">
        <v>22</v>
      </c>
      <c r="L20" s="9" t="s">
        <v>22</v>
      </c>
      <c r="M20" s="9" t="s">
        <v>23</v>
      </c>
      <c r="N20" s="28">
        <v>43843</v>
      </c>
      <c r="O20" s="28"/>
      <c r="P20" s="28"/>
      <c r="Q20" s="28"/>
      <c r="R20" s="28">
        <v>43896</v>
      </c>
      <c r="S20" s="28">
        <v>43944</v>
      </c>
      <c r="T20" s="28">
        <v>43983</v>
      </c>
      <c r="U20" s="27"/>
      <c r="V20" s="27"/>
      <c r="W20" s="27"/>
      <c r="X20" s="27"/>
      <c r="Y20" s="27"/>
      <c r="Z20" s="27"/>
      <c r="AA20" s="27"/>
      <c r="AB20" s="27"/>
      <c r="AC20" s="27"/>
      <c r="AD20" s="27"/>
      <c r="AE20" s="27"/>
      <c r="AF20" s="27"/>
      <c r="AG20" s="27"/>
    </row>
    <row r="21" spans="1:33">
      <c r="B21" s="26">
        <v>120</v>
      </c>
      <c r="C21" s="26"/>
      <c r="D21" s="9" t="s">
        <v>22</v>
      </c>
      <c r="E21" s="31" t="s">
        <v>22</v>
      </c>
      <c r="F21" s="27" t="s">
        <v>22</v>
      </c>
      <c r="G21" s="9" t="s">
        <v>22</v>
      </c>
      <c r="H21" s="20">
        <v>44088</v>
      </c>
      <c r="I21" s="9" t="s">
        <v>22</v>
      </c>
      <c r="J21" s="9" t="s">
        <v>22</v>
      </c>
      <c r="K21" s="9" t="s">
        <v>22</v>
      </c>
      <c r="L21" s="9" t="s">
        <v>22</v>
      </c>
      <c r="M21" s="9" t="s">
        <v>23</v>
      </c>
      <c r="N21" s="28">
        <v>43843</v>
      </c>
      <c r="O21" s="28"/>
      <c r="P21" s="28"/>
      <c r="Q21" s="28"/>
      <c r="R21" s="35">
        <v>43900</v>
      </c>
      <c r="S21" s="35" t="s">
        <v>29</v>
      </c>
      <c r="T21" s="35" t="s">
        <v>22</v>
      </c>
      <c r="U21" s="27"/>
      <c r="V21" s="89"/>
      <c r="W21" s="89"/>
      <c r="X21" s="27"/>
      <c r="Y21" s="27"/>
      <c r="Z21" s="27"/>
      <c r="AA21" s="27"/>
      <c r="AB21" s="27"/>
      <c r="AC21" s="27"/>
      <c r="AD21" s="27"/>
      <c r="AE21" s="27"/>
      <c r="AF21" s="27"/>
      <c r="AG21" s="27"/>
    </row>
    <row r="22" spans="1:33">
      <c r="B22" s="26">
        <v>121</v>
      </c>
      <c r="C22" s="26"/>
      <c r="D22" s="9" t="s">
        <v>22</v>
      </c>
      <c r="E22" s="31"/>
      <c r="F22" s="27" t="s">
        <v>22</v>
      </c>
      <c r="G22" s="9" t="s">
        <v>22</v>
      </c>
      <c r="H22" s="9" t="s">
        <v>30</v>
      </c>
      <c r="I22" s="9" t="s">
        <v>22</v>
      </c>
      <c r="J22" s="9" t="s">
        <v>22</v>
      </c>
      <c r="K22" s="9" t="s">
        <v>22</v>
      </c>
      <c r="L22" s="9" t="s">
        <v>22</v>
      </c>
      <c r="M22" s="9" t="s">
        <v>23</v>
      </c>
      <c r="N22" s="28">
        <v>43846</v>
      </c>
      <c r="O22" s="28"/>
      <c r="P22" s="28"/>
      <c r="Q22" s="28"/>
      <c r="R22" s="35" t="s">
        <v>29</v>
      </c>
      <c r="S22" s="35" t="s">
        <v>29</v>
      </c>
      <c r="T22" s="35">
        <v>43991</v>
      </c>
      <c r="U22" s="27"/>
      <c r="V22" s="89"/>
      <c r="W22" s="89"/>
      <c r="X22" s="27"/>
      <c r="Y22" s="27"/>
      <c r="Z22" s="27"/>
      <c r="AA22" s="27"/>
      <c r="AB22" s="27"/>
      <c r="AC22" s="27"/>
      <c r="AD22" s="27"/>
      <c r="AE22" s="27"/>
      <c r="AF22" s="27"/>
      <c r="AG22" s="27"/>
    </row>
    <row r="23" spans="1:33">
      <c r="B23" s="26">
        <v>122</v>
      </c>
      <c r="C23" s="26"/>
      <c r="D23" s="9" t="s">
        <v>22</v>
      </c>
      <c r="E23" s="31" t="s">
        <v>22</v>
      </c>
      <c r="F23" s="27" t="s">
        <v>22</v>
      </c>
      <c r="G23" s="9" t="s">
        <v>22</v>
      </c>
      <c r="H23" s="20">
        <v>44075</v>
      </c>
      <c r="I23" s="9" t="s">
        <v>22</v>
      </c>
      <c r="J23" s="9" t="s">
        <v>22</v>
      </c>
      <c r="K23" s="9" t="s">
        <v>22</v>
      </c>
      <c r="L23" s="9" t="s">
        <v>22</v>
      </c>
      <c r="M23" s="9" t="s">
        <v>23</v>
      </c>
      <c r="N23" s="28">
        <v>43840</v>
      </c>
      <c r="O23" s="28"/>
      <c r="P23" s="28"/>
      <c r="Q23" s="28"/>
      <c r="R23" s="28">
        <v>43895</v>
      </c>
      <c r="S23" s="35" t="s">
        <v>31</v>
      </c>
      <c r="T23" s="35" t="s">
        <v>31</v>
      </c>
      <c r="U23" s="27"/>
      <c r="V23" s="27"/>
      <c r="W23" s="27"/>
      <c r="X23" s="27"/>
      <c r="Y23" s="27"/>
      <c r="Z23" s="27"/>
      <c r="AA23" s="27"/>
      <c r="AB23" s="27"/>
      <c r="AC23" s="27"/>
      <c r="AD23" s="27"/>
      <c r="AE23" s="27"/>
      <c r="AF23" s="27"/>
      <c r="AG23" s="27"/>
    </row>
    <row r="24" spans="1:33">
      <c r="B24" s="26">
        <v>123</v>
      </c>
      <c r="C24" s="26"/>
      <c r="D24" s="9" t="s">
        <v>22</v>
      </c>
      <c r="E24" s="31" t="s">
        <v>22</v>
      </c>
      <c r="F24" s="27" t="s">
        <v>22</v>
      </c>
      <c r="G24" s="9" t="s">
        <v>22</v>
      </c>
      <c r="H24" s="20" t="s">
        <v>32</v>
      </c>
      <c r="I24" s="9" t="s">
        <v>22</v>
      </c>
      <c r="J24" s="9" t="s">
        <v>22</v>
      </c>
      <c r="K24" s="9" t="s">
        <v>22</v>
      </c>
      <c r="L24" s="9" t="s">
        <v>22</v>
      </c>
      <c r="M24" s="9" t="s">
        <v>23</v>
      </c>
      <c r="N24" s="28">
        <v>43840</v>
      </c>
      <c r="O24" s="28"/>
      <c r="P24" s="28"/>
      <c r="Q24" s="28"/>
      <c r="R24" s="28">
        <v>43895</v>
      </c>
      <c r="S24" s="28">
        <v>43948</v>
      </c>
      <c r="T24" s="28">
        <v>43980</v>
      </c>
      <c r="U24" s="27"/>
      <c r="V24" s="27"/>
      <c r="W24" s="27"/>
      <c r="X24" s="27"/>
      <c r="Y24" s="27"/>
      <c r="Z24" s="27"/>
      <c r="AA24" s="27"/>
      <c r="AB24" s="27"/>
      <c r="AC24" s="27"/>
      <c r="AD24" s="27"/>
      <c r="AE24" s="27"/>
      <c r="AF24" s="27"/>
      <c r="AG24" s="27"/>
    </row>
    <row r="25" spans="1:33">
      <c r="B25" s="26">
        <v>124</v>
      </c>
      <c r="C25" s="26"/>
      <c r="D25" s="9" t="s">
        <v>22</v>
      </c>
      <c r="E25" s="31" t="s">
        <v>22</v>
      </c>
      <c r="F25" s="27" t="s">
        <v>22</v>
      </c>
      <c r="G25" s="9" t="s">
        <v>22</v>
      </c>
      <c r="H25" s="20">
        <v>44089</v>
      </c>
      <c r="I25" s="9" t="s">
        <v>22</v>
      </c>
      <c r="J25" s="9" t="s">
        <v>22</v>
      </c>
      <c r="K25" s="9" t="s">
        <v>22</v>
      </c>
      <c r="L25" s="9" t="s">
        <v>22</v>
      </c>
      <c r="M25" s="9" t="s">
        <v>23</v>
      </c>
      <c r="N25" s="28">
        <v>43844</v>
      </c>
      <c r="O25" s="28"/>
      <c r="P25" s="28"/>
      <c r="Q25" s="28"/>
      <c r="R25" s="28">
        <v>43893</v>
      </c>
      <c r="S25" s="28">
        <v>43941</v>
      </c>
      <c r="T25" s="28">
        <v>43984</v>
      </c>
      <c r="U25" s="27"/>
      <c r="V25" s="27"/>
      <c r="W25" s="27"/>
      <c r="X25" s="27"/>
      <c r="Y25" s="27"/>
      <c r="Z25" s="27"/>
      <c r="AA25" s="27"/>
      <c r="AB25" s="27"/>
      <c r="AC25" s="27"/>
      <c r="AD25" s="27"/>
      <c r="AE25" s="27"/>
      <c r="AF25" s="27"/>
      <c r="AG25" s="27"/>
    </row>
    <row r="26" spans="1:33">
      <c r="B26" s="26">
        <v>125</v>
      </c>
      <c r="C26" s="26"/>
      <c r="D26" s="9" t="s">
        <v>22</v>
      </c>
      <c r="E26" s="31" t="s">
        <v>22</v>
      </c>
      <c r="F26" s="27" t="s">
        <v>22</v>
      </c>
      <c r="G26" s="9" t="s">
        <v>22</v>
      </c>
      <c r="H26" s="20">
        <v>44089</v>
      </c>
      <c r="I26" s="9" t="s">
        <v>22</v>
      </c>
      <c r="J26" s="9" t="s">
        <v>22</v>
      </c>
      <c r="K26" s="9" t="s">
        <v>22</v>
      </c>
      <c r="L26" s="9" t="s">
        <v>22</v>
      </c>
      <c r="M26" s="9" t="s">
        <v>23</v>
      </c>
      <c r="N26" s="28">
        <v>43844</v>
      </c>
      <c r="O26" s="28"/>
      <c r="P26" s="28"/>
      <c r="Q26" s="28"/>
      <c r="R26" s="28">
        <v>43892</v>
      </c>
      <c r="S26" s="28">
        <v>43941</v>
      </c>
      <c r="T26" s="28">
        <v>43984</v>
      </c>
      <c r="U26" s="27"/>
      <c r="V26" s="27"/>
      <c r="W26" s="27"/>
      <c r="X26" s="27"/>
      <c r="Y26" s="27"/>
      <c r="Z26" s="27"/>
      <c r="AA26" s="27"/>
      <c r="AB26" s="27"/>
      <c r="AC26" s="27"/>
      <c r="AD26" s="27"/>
      <c r="AE26" s="27"/>
      <c r="AF26" s="27"/>
      <c r="AG26" s="27"/>
    </row>
    <row r="27" spans="1:33">
      <c r="B27" s="26">
        <v>126</v>
      </c>
      <c r="C27" s="26"/>
      <c r="D27" s="9" t="s">
        <v>22</v>
      </c>
      <c r="E27" s="31" t="s">
        <v>22</v>
      </c>
      <c r="F27" s="27" t="s">
        <v>22</v>
      </c>
      <c r="G27" s="9" t="s">
        <v>22</v>
      </c>
      <c r="H27" s="20">
        <v>44089</v>
      </c>
      <c r="I27" s="9" t="s">
        <v>22</v>
      </c>
      <c r="J27" s="9" t="s">
        <v>22</v>
      </c>
      <c r="K27" s="9" t="s">
        <v>22</v>
      </c>
      <c r="L27" s="9" t="s">
        <v>22</v>
      </c>
      <c r="M27" s="9" t="s">
        <v>23</v>
      </c>
      <c r="N27" s="28">
        <v>43844</v>
      </c>
      <c r="O27" s="28"/>
      <c r="P27" s="28"/>
      <c r="Q27" s="28"/>
      <c r="R27" s="28">
        <v>43892</v>
      </c>
      <c r="S27" s="28">
        <v>43941</v>
      </c>
      <c r="T27" s="28">
        <v>43984</v>
      </c>
      <c r="U27" s="27"/>
      <c r="V27" s="27"/>
      <c r="W27" s="27"/>
      <c r="X27" s="27"/>
      <c r="Y27" s="27"/>
      <c r="Z27" s="27"/>
      <c r="AA27" s="27"/>
      <c r="AB27" s="27"/>
      <c r="AC27" s="27"/>
      <c r="AD27" s="27"/>
      <c r="AE27" s="27"/>
      <c r="AF27" s="27"/>
      <c r="AG27" s="27"/>
    </row>
    <row r="28" spans="1:33">
      <c r="B28" s="26">
        <v>127</v>
      </c>
      <c r="C28" s="26"/>
      <c r="D28" s="9" t="s">
        <v>22</v>
      </c>
      <c r="E28" s="31" t="s">
        <v>22</v>
      </c>
      <c r="F28" s="27" t="s">
        <v>22</v>
      </c>
      <c r="G28" s="9" t="s">
        <v>22</v>
      </c>
      <c r="H28" s="9"/>
      <c r="I28" s="9" t="s">
        <v>22</v>
      </c>
      <c r="J28" s="9" t="s">
        <v>22</v>
      </c>
      <c r="K28" s="9" t="s">
        <v>22</v>
      </c>
      <c r="L28" s="9" t="s">
        <v>22</v>
      </c>
      <c r="M28" s="9" t="s">
        <v>23</v>
      </c>
      <c r="N28" s="28">
        <v>43845</v>
      </c>
      <c r="O28" s="28"/>
      <c r="P28" s="28"/>
      <c r="Q28" s="28"/>
      <c r="R28" s="28">
        <v>43893</v>
      </c>
      <c r="S28" s="28">
        <v>43942</v>
      </c>
      <c r="T28" s="28">
        <v>43985</v>
      </c>
      <c r="U28" s="27"/>
      <c r="V28" s="27"/>
      <c r="W28" s="27"/>
      <c r="X28" s="27"/>
      <c r="Y28" s="27"/>
      <c r="Z28" s="27"/>
      <c r="AA28" s="27"/>
      <c r="AB28" s="27"/>
      <c r="AC28" s="27"/>
      <c r="AD28" s="27"/>
      <c r="AE28" s="27"/>
      <c r="AF28" s="27"/>
      <c r="AG28" s="27"/>
    </row>
    <row r="29" spans="1:33">
      <c r="B29" s="26">
        <v>128</v>
      </c>
      <c r="C29" s="26"/>
      <c r="D29" s="9" t="s">
        <v>22</v>
      </c>
      <c r="E29" s="31" t="s">
        <v>22</v>
      </c>
      <c r="F29" s="27" t="s">
        <v>22</v>
      </c>
      <c r="G29" s="9" t="s">
        <v>22</v>
      </c>
      <c r="H29" s="9"/>
      <c r="I29" s="9" t="s">
        <v>22</v>
      </c>
      <c r="J29" s="9" t="s">
        <v>22</v>
      </c>
      <c r="K29" s="9" t="s">
        <v>22</v>
      </c>
      <c r="L29" s="9" t="s">
        <v>22</v>
      </c>
      <c r="M29" s="9" t="s">
        <v>23</v>
      </c>
      <c r="N29" s="28">
        <v>43845</v>
      </c>
      <c r="O29" s="28"/>
      <c r="P29" s="28"/>
      <c r="Q29" s="28"/>
      <c r="R29" s="28">
        <v>43893</v>
      </c>
      <c r="S29" s="28">
        <v>43942</v>
      </c>
      <c r="T29" s="28">
        <v>43985</v>
      </c>
      <c r="U29" s="27"/>
      <c r="V29" s="27"/>
      <c r="W29" s="27"/>
      <c r="X29" s="27"/>
      <c r="Y29" s="27"/>
      <c r="Z29" s="27"/>
      <c r="AA29" s="27"/>
      <c r="AB29" s="27"/>
      <c r="AC29" s="27"/>
      <c r="AD29" s="27"/>
      <c r="AE29" s="27"/>
      <c r="AF29" s="27"/>
      <c r="AG29" s="27"/>
    </row>
    <row r="30" spans="1:33">
      <c r="B30" s="26">
        <v>129</v>
      </c>
      <c r="C30" s="26"/>
      <c r="D30" s="36" t="s">
        <v>22</v>
      </c>
      <c r="E30" s="31" t="s">
        <v>27</v>
      </c>
      <c r="F30" s="27" t="s">
        <v>22</v>
      </c>
      <c r="G30" s="31" t="s">
        <v>22</v>
      </c>
      <c r="H30" s="31"/>
      <c r="I30" s="31" t="s">
        <v>22</v>
      </c>
      <c r="J30" s="31" t="s">
        <v>22</v>
      </c>
      <c r="K30" s="31" t="s">
        <v>22</v>
      </c>
      <c r="L30" s="31" t="s">
        <v>22</v>
      </c>
      <c r="M30" s="9" t="s">
        <v>23</v>
      </c>
      <c r="N30" s="28">
        <v>43854</v>
      </c>
      <c r="O30" s="28"/>
      <c r="P30" s="28"/>
      <c r="Q30" s="28"/>
      <c r="R30" s="35" t="s">
        <v>31</v>
      </c>
      <c r="S30" s="28">
        <v>43969</v>
      </c>
      <c r="T30" s="28">
        <v>44005</v>
      </c>
      <c r="U30" s="27"/>
      <c r="V30" s="89"/>
      <c r="W30" s="27"/>
      <c r="X30" s="27"/>
      <c r="Y30" s="27"/>
      <c r="Z30" s="27"/>
      <c r="AA30" s="27"/>
      <c r="AB30" s="27"/>
      <c r="AC30" s="27"/>
      <c r="AD30" s="27"/>
      <c r="AE30" s="27"/>
      <c r="AF30" s="27"/>
      <c r="AG30" s="27"/>
    </row>
    <row r="31" spans="1:33">
      <c r="B31" s="26">
        <v>130</v>
      </c>
      <c r="C31" s="26"/>
      <c r="D31" s="105"/>
      <c r="E31" s="31" t="s">
        <v>27</v>
      </c>
      <c r="F31" s="27" t="s">
        <v>22</v>
      </c>
      <c r="G31" s="31" t="s">
        <v>22</v>
      </c>
      <c r="H31" s="31"/>
      <c r="I31" s="31" t="s">
        <v>22</v>
      </c>
      <c r="J31" s="105"/>
      <c r="K31" s="31" t="s">
        <v>22</v>
      </c>
      <c r="L31" s="31" t="s">
        <v>22</v>
      </c>
      <c r="M31" s="9" t="s">
        <v>23</v>
      </c>
      <c r="N31" s="28">
        <v>43854</v>
      </c>
      <c r="O31" s="28"/>
      <c r="P31" s="28"/>
      <c r="Q31" s="28"/>
      <c r="R31" s="28">
        <v>43910</v>
      </c>
      <c r="S31" s="28">
        <v>43969</v>
      </c>
      <c r="T31" s="28">
        <v>44005</v>
      </c>
      <c r="U31" s="27"/>
      <c r="V31" s="27"/>
      <c r="W31" s="27"/>
      <c r="X31" s="27"/>
      <c r="Y31" s="27"/>
      <c r="Z31" s="27"/>
      <c r="AA31" s="27"/>
      <c r="AB31" s="27"/>
      <c r="AC31" s="27"/>
      <c r="AD31" s="27"/>
      <c r="AE31" s="27"/>
      <c r="AF31" s="27"/>
      <c r="AG31" s="27"/>
    </row>
    <row r="32" spans="1:33">
      <c r="A32" t="s">
        <v>33</v>
      </c>
      <c r="B32" s="37">
        <v>201</v>
      </c>
      <c r="C32" s="37" t="s">
        <v>22</v>
      </c>
      <c r="D32" s="9" t="s">
        <v>22</v>
      </c>
      <c r="E32" s="9" t="s">
        <v>22</v>
      </c>
      <c r="F32" s="38">
        <v>44109</v>
      </c>
      <c r="G32" s="20">
        <v>44076</v>
      </c>
      <c r="H32" s="20">
        <v>44251</v>
      </c>
      <c r="I32" s="20">
        <v>44076</v>
      </c>
      <c r="J32" s="20">
        <v>44176</v>
      </c>
      <c r="K32" s="20">
        <v>44076</v>
      </c>
      <c r="L32" s="20">
        <v>44176</v>
      </c>
      <c r="M32" s="20">
        <v>44251</v>
      </c>
      <c r="N32" s="35">
        <v>44067</v>
      </c>
      <c r="O32" s="35">
        <f>N32+42</f>
        <v>44109</v>
      </c>
      <c r="P32" s="35">
        <f>O32+49</f>
        <v>44158</v>
      </c>
      <c r="Q32" s="103" t="s">
        <v>34</v>
      </c>
      <c r="R32" s="29">
        <v>44112</v>
      </c>
      <c r="S32" s="35">
        <v>44161</v>
      </c>
      <c r="T32" s="29">
        <v>44228</v>
      </c>
      <c r="U32" s="90">
        <v>36</v>
      </c>
      <c r="V32" s="90">
        <v>37</v>
      </c>
      <c r="W32" s="90">
        <v>39</v>
      </c>
      <c r="X32" s="90">
        <v>40</v>
      </c>
      <c r="Y32" s="90">
        <v>41</v>
      </c>
      <c r="Z32" s="90">
        <v>43</v>
      </c>
      <c r="AA32" s="27">
        <v>45</v>
      </c>
      <c r="AB32" s="90">
        <v>46</v>
      </c>
      <c r="AC32" s="90">
        <v>47</v>
      </c>
      <c r="AD32" s="90"/>
      <c r="AE32" s="90"/>
      <c r="AF32" s="90"/>
      <c r="AG32" s="27"/>
    </row>
    <row r="33" spans="1:33">
      <c r="A33" s="96" t="s">
        <v>35</v>
      </c>
      <c r="B33" s="37">
        <v>202</v>
      </c>
      <c r="C33" s="37" t="s">
        <v>22</v>
      </c>
      <c r="D33" s="9" t="s">
        <v>22</v>
      </c>
      <c r="E33" s="9" t="s">
        <v>22</v>
      </c>
      <c r="F33" s="38">
        <v>44110</v>
      </c>
      <c r="G33" s="20">
        <v>44074</v>
      </c>
      <c r="H33" s="20">
        <v>44249</v>
      </c>
      <c r="I33" s="20">
        <v>44081</v>
      </c>
      <c r="J33" s="20">
        <v>44553</v>
      </c>
      <c r="K33" s="20">
        <v>44082</v>
      </c>
      <c r="L33" s="20">
        <v>44553</v>
      </c>
      <c r="M33" s="20">
        <v>44249</v>
      </c>
      <c r="N33" s="35">
        <v>44067</v>
      </c>
      <c r="O33" s="35">
        <f t="shared" ref="O33:O63" si="0">N33+42</f>
        <v>44109</v>
      </c>
      <c r="P33" s="35">
        <f t="shared" ref="P33:P63" si="1">O33+49</f>
        <v>44158</v>
      </c>
      <c r="Q33" s="103" t="s">
        <v>34</v>
      </c>
      <c r="R33" s="29">
        <v>44118</v>
      </c>
      <c r="S33" s="35">
        <v>44161</v>
      </c>
      <c r="T33" s="29">
        <v>44230</v>
      </c>
      <c r="U33" s="90">
        <v>36</v>
      </c>
      <c r="V33" s="90">
        <v>37</v>
      </c>
      <c r="W33" s="90">
        <v>38</v>
      </c>
      <c r="X33" s="90">
        <v>39</v>
      </c>
      <c r="Y33" s="90">
        <v>40</v>
      </c>
      <c r="Z33" s="90">
        <v>41</v>
      </c>
      <c r="AA33" s="90">
        <v>42</v>
      </c>
      <c r="AB33" s="90">
        <v>43</v>
      </c>
      <c r="AC33" s="90">
        <v>45</v>
      </c>
      <c r="AD33" s="90">
        <v>47</v>
      </c>
      <c r="AE33" s="90">
        <v>48</v>
      </c>
      <c r="AF33" s="90"/>
      <c r="AG33" s="27"/>
    </row>
    <row r="34" spans="1:33">
      <c r="A34" s="110" t="s">
        <v>36</v>
      </c>
      <c r="B34" s="37">
        <v>203</v>
      </c>
      <c r="C34" s="37" t="s">
        <v>37</v>
      </c>
      <c r="D34" s="9" t="s">
        <v>22</v>
      </c>
      <c r="E34" s="9" t="s">
        <v>22</v>
      </c>
      <c r="F34" s="38">
        <v>44110</v>
      </c>
      <c r="G34" s="20">
        <v>44088</v>
      </c>
      <c r="H34" s="20">
        <v>44249</v>
      </c>
      <c r="I34" s="20">
        <v>44090</v>
      </c>
      <c r="J34" s="20">
        <v>44169</v>
      </c>
      <c r="K34" s="20">
        <v>44090</v>
      </c>
      <c r="L34" s="20">
        <v>44169</v>
      </c>
      <c r="M34" s="20">
        <v>44249</v>
      </c>
      <c r="N34" s="35">
        <v>44068</v>
      </c>
      <c r="O34" s="35">
        <f t="shared" si="0"/>
        <v>44110</v>
      </c>
      <c r="P34" s="35">
        <f t="shared" si="1"/>
        <v>44159</v>
      </c>
      <c r="Q34" s="103" t="s">
        <v>34</v>
      </c>
      <c r="R34" s="39">
        <v>44125</v>
      </c>
      <c r="S34" s="29">
        <v>44160</v>
      </c>
      <c r="T34" s="29">
        <v>44236</v>
      </c>
      <c r="U34" s="90" t="s">
        <v>38</v>
      </c>
      <c r="V34" s="90">
        <v>37</v>
      </c>
      <c r="W34" s="90">
        <v>38</v>
      </c>
      <c r="X34" s="90">
        <v>39</v>
      </c>
      <c r="Y34" s="90">
        <v>40</v>
      </c>
      <c r="Z34" s="90">
        <v>41</v>
      </c>
      <c r="AA34" s="90">
        <v>42</v>
      </c>
      <c r="AB34" s="90">
        <v>45</v>
      </c>
      <c r="AC34" s="90">
        <v>46</v>
      </c>
      <c r="AD34" s="90">
        <v>47</v>
      </c>
      <c r="AE34" s="90">
        <v>48</v>
      </c>
      <c r="AF34" s="90"/>
      <c r="AG34" s="27"/>
    </row>
    <row r="35" spans="1:33">
      <c r="A35" s="110" t="s">
        <v>36</v>
      </c>
      <c r="B35" s="37">
        <v>204</v>
      </c>
      <c r="C35" s="37" t="s">
        <v>39</v>
      </c>
      <c r="D35" s="9" t="s">
        <v>22</v>
      </c>
      <c r="E35" s="9" t="s">
        <v>22</v>
      </c>
      <c r="F35" s="38">
        <v>44105</v>
      </c>
      <c r="G35" s="20">
        <v>44088</v>
      </c>
      <c r="H35" s="20">
        <v>44249</v>
      </c>
      <c r="I35" s="20">
        <v>44090</v>
      </c>
      <c r="J35" s="20">
        <v>44169</v>
      </c>
      <c r="K35" s="20">
        <v>44091</v>
      </c>
      <c r="L35" s="20">
        <v>44169</v>
      </c>
      <c r="M35" s="20">
        <v>44249</v>
      </c>
      <c r="N35" s="35">
        <v>44076</v>
      </c>
      <c r="O35" s="35">
        <f t="shared" si="0"/>
        <v>44118</v>
      </c>
      <c r="P35" s="35">
        <f t="shared" si="1"/>
        <v>44167</v>
      </c>
      <c r="Q35" s="103">
        <v>44166</v>
      </c>
      <c r="R35" s="29">
        <v>44138</v>
      </c>
      <c r="S35" s="83">
        <v>44166</v>
      </c>
      <c r="T35" s="29">
        <v>44229</v>
      </c>
      <c r="U35" s="90">
        <v>36</v>
      </c>
      <c r="V35" s="90">
        <v>37</v>
      </c>
      <c r="W35" s="90">
        <v>38</v>
      </c>
      <c r="X35" s="90">
        <v>39</v>
      </c>
      <c r="Y35" s="90">
        <v>40</v>
      </c>
      <c r="Z35" s="90">
        <v>41</v>
      </c>
      <c r="AA35" s="90">
        <v>42</v>
      </c>
      <c r="AB35" s="90">
        <v>45</v>
      </c>
      <c r="AC35" s="90">
        <v>46</v>
      </c>
      <c r="AD35" s="90">
        <v>47</v>
      </c>
      <c r="AE35" s="90">
        <v>48</v>
      </c>
      <c r="AF35" s="90"/>
      <c r="AG35" s="27"/>
    </row>
    <row r="36" spans="1:33">
      <c r="A36" t="s">
        <v>40</v>
      </c>
      <c r="B36" s="37">
        <v>205</v>
      </c>
      <c r="C36" s="37" t="s">
        <v>22</v>
      </c>
      <c r="D36" s="9" t="s">
        <v>41</v>
      </c>
      <c r="E36" s="9" t="s">
        <v>22</v>
      </c>
      <c r="F36" s="38">
        <v>44112</v>
      </c>
      <c r="G36" s="20">
        <v>44088</v>
      </c>
      <c r="H36" s="68">
        <v>44359</v>
      </c>
      <c r="I36" s="20">
        <v>44069</v>
      </c>
      <c r="J36" s="20">
        <v>44173</v>
      </c>
      <c r="K36" s="20">
        <v>44075</v>
      </c>
      <c r="L36" s="20">
        <v>44173</v>
      </c>
      <c r="M36" s="68">
        <v>44273</v>
      </c>
      <c r="N36" s="35">
        <v>44068</v>
      </c>
      <c r="O36" s="35">
        <f t="shared" si="0"/>
        <v>44110</v>
      </c>
      <c r="P36" s="35">
        <f t="shared" si="1"/>
        <v>44159</v>
      </c>
      <c r="Q36" s="103" t="s">
        <v>34</v>
      </c>
      <c r="R36" s="29">
        <v>44111</v>
      </c>
      <c r="S36" s="83">
        <v>44166</v>
      </c>
      <c r="T36" s="29">
        <v>44229</v>
      </c>
      <c r="U36" s="90">
        <v>36</v>
      </c>
      <c r="V36" s="90">
        <v>37</v>
      </c>
      <c r="W36" s="90">
        <v>38</v>
      </c>
      <c r="X36" s="90">
        <v>39</v>
      </c>
      <c r="Y36" s="90">
        <v>40</v>
      </c>
      <c r="Z36" s="90">
        <v>41</v>
      </c>
      <c r="AA36" s="90">
        <v>42</v>
      </c>
      <c r="AB36" s="90">
        <v>43</v>
      </c>
      <c r="AC36" s="27">
        <v>45</v>
      </c>
      <c r="AD36" s="90">
        <v>46</v>
      </c>
      <c r="AE36" s="90">
        <v>47</v>
      </c>
      <c r="AF36" s="90" t="s">
        <v>42</v>
      </c>
      <c r="AG36" s="27"/>
    </row>
    <row r="37" spans="1:33">
      <c r="A37" s="95" t="s">
        <v>43</v>
      </c>
      <c r="B37" s="37">
        <v>206</v>
      </c>
      <c r="C37" s="37" t="s">
        <v>22</v>
      </c>
      <c r="D37" s="9" t="s">
        <v>22</v>
      </c>
      <c r="E37" s="9" t="s">
        <v>22</v>
      </c>
      <c r="F37" s="38">
        <v>44105</v>
      </c>
      <c r="G37" s="20">
        <v>44109</v>
      </c>
      <c r="H37" s="20">
        <v>44263</v>
      </c>
      <c r="I37" s="20">
        <v>44109</v>
      </c>
      <c r="J37" s="20">
        <v>44183</v>
      </c>
      <c r="K37" s="20">
        <v>44118</v>
      </c>
      <c r="L37" s="20">
        <v>44183</v>
      </c>
      <c r="M37" s="20">
        <v>44263</v>
      </c>
      <c r="N37" s="35">
        <v>44069</v>
      </c>
      <c r="O37" s="35">
        <f t="shared" si="0"/>
        <v>44111</v>
      </c>
      <c r="P37" s="35">
        <f t="shared" si="1"/>
        <v>44160</v>
      </c>
      <c r="Q37" s="104">
        <v>44167</v>
      </c>
      <c r="R37" s="29">
        <v>44119</v>
      </c>
      <c r="S37" s="84">
        <v>44167</v>
      </c>
      <c r="T37" s="29">
        <v>44236</v>
      </c>
      <c r="U37" s="90">
        <v>36</v>
      </c>
      <c r="V37" s="90">
        <v>37</v>
      </c>
      <c r="W37" s="90">
        <v>38</v>
      </c>
      <c r="X37" s="90">
        <v>39</v>
      </c>
      <c r="Y37" s="90">
        <v>40</v>
      </c>
      <c r="Z37" s="90">
        <v>41</v>
      </c>
      <c r="AA37" s="90">
        <v>42</v>
      </c>
      <c r="AB37" s="90">
        <v>43</v>
      </c>
      <c r="AC37" s="90">
        <v>45</v>
      </c>
      <c r="AD37" s="90">
        <v>46</v>
      </c>
      <c r="AE37" s="90">
        <v>47</v>
      </c>
      <c r="AF37" s="90"/>
      <c r="AG37" s="27"/>
    </row>
    <row r="38" spans="1:33">
      <c r="A38" s="95" t="s">
        <v>43</v>
      </c>
      <c r="B38" s="37">
        <v>207</v>
      </c>
      <c r="C38" s="37" t="s">
        <v>22</v>
      </c>
      <c r="D38" s="9" t="s">
        <v>22</v>
      </c>
      <c r="E38" s="9" t="s">
        <v>22</v>
      </c>
      <c r="F38" s="38">
        <v>44110</v>
      </c>
      <c r="G38" s="20">
        <v>44109</v>
      </c>
      <c r="H38" s="9" t="s">
        <v>23</v>
      </c>
      <c r="I38" s="9" t="s">
        <v>23</v>
      </c>
      <c r="J38" s="9" t="s">
        <v>23</v>
      </c>
      <c r="K38" s="9" t="s">
        <v>23</v>
      </c>
      <c r="L38" s="9" t="s">
        <v>23</v>
      </c>
      <c r="M38" s="9" t="s">
        <v>23</v>
      </c>
      <c r="N38" s="35">
        <v>44070</v>
      </c>
      <c r="O38" s="35">
        <f t="shared" si="0"/>
        <v>44112</v>
      </c>
      <c r="P38" s="35">
        <f t="shared" si="1"/>
        <v>44161</v>
      </c>
      <c r="Q38" s="102" t="s">
        <v>44</v>
      </c>
      <c r="R38" s="29">
        <v>44124</v>
      </c>
      <c r="S38" s="40">
        <v>44179</v>
      </c>
      <c r="T38" s="52">
        <v>44239</v>
      </c>
      <c r="U38" s="90">
        <v>36</v>
      </c>
      <c r="V38" s="90">
        <v>37</v>
      </c>
      <c r="W38" s="90">
        <v>38</v>
      </c>
      <c r="X38" s="90">
        <v>39</v>
      </c>
      <c r="Y38" s="90"/>
      <c r="Z38" s="90"/>
      <c r="AA38" s="90"/>
      <c r="AB38" s="90"/>
      <c r="AC38" s="90"/>
      <c r="AD38" s="90"/>
      <c r="AE38" s="90"/>
      <c r="AF38" s="90"/>
      <c r="AG38" s="27"/>
    </row>
    <row r="39" spans="1:33">
      <c r="A39" s="95" t="s">
        <v>43</v>
      </c>
      <c r="B39" s="37">
        <v>208</v>
      </c>
      <c r="C39" s="37" t="s">
        <v>22</v>
      </c>
      <c r="D39" s="9" t="s">
        <v>22</v>
      </c>
      <c r="E39" s="9" t="s">
        <v>22</v>
      </c>
      <c r="F39" s="38">
        <v>44106</v>
      </c>
      <c r="G39" s="20">
        <v>44109</v>
      </c>
      <c r="H39" s="29">
        <v>44263</v>
      </c>
      <c r="I39" s="20">
        <v>44109</v>
      </c>
      <c r="J39" s="20">
        <v>44183</v>
      </c>
      <c r="K39" s="20">
        <v>44124</v>
      </c>
      <c r="L39" s="20">
        <v>44183</v>
      </c>
      <c r="M39" s="20">
        <v>44263</v>
      </c>
      <c r="N39" s="35">
        <v>44069</v>
      </c>
      <c r="O39" s="35">
        <f t="shared" si="0"/>
        <v>44111</v>
      </c>
      <c r="P39" s="35">
        <f t="shared" si="1"/>
        <v>44160</v>
      </c>
      <c r="Q39" s="40">
        <v>44167</v>
      </c>
      <c r="R39" s="29">
        <v>44118</v>
      </c>
      <c r="S39" s="84">
        <v>44167</v>
      </c>
      <c r="T39" s="29">
        <v>44237</v>
      </c>
      <c r="U39" s="90">
        <v>36</v>
      </c>
      <c r="V39" s="90">
        <v>37</v>
      </c>
      <c r="W39" s="90">
        <v>38</v>
      </c>
      <c r="X39" s="90">
        <v>39</v>
      </c>
      <c r="Y39" s="90">
        <v>40</v>
      </c>
      <c r="Z39" s="90">
        <v>41</v>
      </c>
      <c r="AA39" s="90">
        <v>42</v>
      </c>
      <c r="AB39" s="90">
        <v>43</v>
      </c>
      <c r="AC39" s="90">
        <v>45</v>
      </c>
      <c r="AD39" s="90">
        <v>46</v>
      </c>
      <c r="AE39" s="90">
        <v>47</v>
      </c>
      <c r="AF39" s="90"/>
      <c r="AG39" s="27"/>
    </row>
    <row r="40" spans="1:33">
      <c r="A40" s="95" t="s">
        <v>43</v>
      </c>
      <c r="B40" s="37">
        <v>209</v>
      </c>
      <c r="C40" s="37" t="s">
        <v>22</v>
      </c>
      <c r="D40" s="9" t="s">
        <v>22</v>
      </c>
      <c r="E40" s="9" t="s">
        <v>22</v>
      </c>
      <c r="F40" s="38">
        <v>44105</v>
      </c>
      <c r="G40" s="20">
        <v>44109</v>
      </c>
      <c r="H40" s="29">
        <v>44263</v>
      </c>
      <c r="I40" s="20">
        <v>44109</v>
      </c>
      <c r="J40" s="20">
        <v>44183</v>
      </c>
      <c r="K40" s="20">
        <v>44137</v>
      </c>
      <c r="L40" s="20">
        <v>44183</v>
      </c>
      <c r="M40" s="20">
        <v>44263</v>
      </c>
      <c r="N40" s="35">
        <v>44070</v>
      </c>
      <c r="O40" s="35">
        <f t="shared" si="0"/>
        <v>44112</v>
      </c>
      <c r="P40" s="35">
        <f t="shared" si="1"/>
        <v>44161</v>
      </c>
      <c r="Q40" s="40">
        <v>44167</v>
      </c>
      <c r="R40" s="29">
        <v>44118</v>
      </c>
      <c r="S40" s="40">
        <v>44179</v>
      </c>
      <c r="T40" s="29">
        <v>44236</v>
      </c>
      <c r="U40" s="90">
        <v>36</v>
      </c>
      <c r="V40" s="90">
        <v>37</v>
      </c>
      <c r="W40" s="90">
        <v>38</v>
      </c>
      <c r="X40" s="90">
        <v>39</v>
      </c>
      <c r="Y40" s="90">
        <v>40</v>
      </c>
      <c r="Z40" s="90">
        <v>41</v>
      </c>
      <c r="AA40" s="90">
        <v>42</v>
      </c>
      <c r="AB40" s="90">
        <v>43</v>
      </c>
      <c r="AC40" s="90">
        <v>45</v>
      </c>
      <c r="AD40" s="90">
        <v>46</v>
      </c>
      <c r="AE40" s="90">
        <v>47</v>
      </c>
      <c r="AF40" s="90"/>
      <c r="AG40" s="27"/>
    </row>
    <row r="41" spans="1:33">
      <c r="A41" t="s">
        <v>36</v>
      </c>
      <c r="B41" s="37">
        <v>210</v>
      </c>
      <c r="C41" s="37" t="s">
        <v>45</v>
      </c>
      <c r="D41" s="9" t="s">
        <v>22</v>
      </c>
      <c r="E41" s="9" t="s">
        <v>22</v>
      </c>
      <c r="F41" s="38">
        <v>44104</v>
      </c>
      <c r="G41" s="20">
        <v>44088</v>
      </c>
      <c r="H41" s="20">
        <v>44249</v>
      </c>
      <c r="I41" s="20">
        <v>44091</v>
      </c>
      <c r="J41" s="20">
        <v>44169</v>
      </c>
      <c r="K41" s="20">
        <v>44097</v>
      </c>
      <c r="L41" s="20">
        <v>44169</v>
      </c>
      <c r="M41" s="20">
        <v>44249</v>
      </c>
      <c r="N41" s="35">
        <v>44076</v>
      </c>
      <c r="O41" s="35">
        <f t="shared" si="0"/>
        <v>44118</v>
      </c>
      <c r="P41" s="35">
        <f t="shared" si="1"/>
        <v>44167</v>
      </c>
      <c r="Q41" s="103">
        <v>44166</v>
      </c>
      <c r="R41" s="29">
        <v>44125</v>
      </c>
      <c r="S41" s="84">
        <v>44166</v>
      </c>
      <c r="T41" s="29">
        <v>44228</v>
      </c>
      <c r="U41" s="90">
        <v>37</v>
      </c>
      <c r="V41" s="90">
        <v>38</v>
      </c>
      <c r="W41" s="90">
        <v>39</v>
      </c>
      <c r="X41" s="90">
        <v>40</v>
      </c>
      <c r="Y41" s="90">
        <v>41</v>
      </c>
      <c r="Z41" s="90">
        <v>42</v>
      </c>
      <c r="AA41" s="90">
        <v>45</v>
      </c>
      <c r="AB41" s="90">
        <v>46</v>
      </c>
      <c r="AC41" s="90">
        <v>47</v>
      </c>
      <c r="AD41" s="90">
        <v>48</v>
      </c>
      <c r="AE41" s="90"/>
      <c r="AF41" s="90"/>
      <c r="AG41" s="27"/>
    </row>
    <row r="42" spans="1:33">
      <c r="A42" t="s">
        <v>46</v>
      </c>
      <c r="B42" s="37">
        <v>211</v>
      </c>
      <c r="C42" s="37" t="s">
        <v>47</v>
      </c>
      <c r="D42" s="9" t="s">
        <v>22</v>
      </c>
      <c r="E42" s="9"/>
      <c r="F42" s="38">
        <v>44105</v>
      </c>
      <c r="G42" s="20">
        <v>44076</v>
      </c>
      <c r="H42" s="20">
        <v>44249</v>
      </c>
      <c r="I42" s="20">
        <v>44089</v>
      </c>
      <c r="J42" s="20">
        <v>44175</v>
      </c>
      <c r="K42" s="20">
        <v>44103</v>
      </c>
      <c r="L42" s="20">
        <v>44175</v>
      </c>
      <c r="M42" s="68">
        <v>44250</v>
      </c>
      <c r="N42" s="35">
        <v>44074</v>
      </c>
      <c r="O42" s="35">
        <f t="shared" si="0"/>
        <v>44116</v>
      </c>
      <c r="P42" s="35">
        <f t="shared" si="1"/>
        <v>44165</v>
      </c>
      <c r="Q42" s="41">
        <v>44172</v>
      </c>
      <c r="R42" s="29">
        <v>44125</v>
      </c>
      <c r="S42" s="29">
        <v>44172</v>
      </c>
      <c r="T42" s="29">
        <v>44235</v>
      </c>
      <c r="U42" s="27">
        <v>36</v>
      </c>
      <c r="V42" s="90">
        <v>37</v>
      </c>
      <c r="W42" s="90">
        <v>38</v>
      </c>
      <c r="X42" s="90">
        <v>39</v>
      </c>
      <c r="Y42" s="90">
        <v>40</v>
      </c>
      <c r="Z42" s="90">
        <v>41</v>
      </c>
      <c r="AA42" s="90">
        <v>42</v>
      </c>
      <c r="AB42" s="90">
        <v>45</v>
      </c>
      <c r="AC42" s="90">
        <v>46</v>
      </c>
      <c r="AD42" s="90">
        <v>47</v>
      </c>
      <c r="AE42" s="90">
        <v>48</v>
      </c>
      <c r="AF42" s="90">
        <v>49</v>
      </c>
      <c r="AG42" s="27"/>
    </row>
    <row r="43" spans="1:33">
      <c r="A43" t="s">
        <v>46</v>
      </c>
      <c r="B43" s="37">
        <v>212</v>
      </c>
      <c r="C43" s="37" t="s">
        <v>47</v>
      </c>
      <c r="D43" s="9" t="s">
        <v>22</v>
      </c>
      <c r="E43" s="9"/>
      <c r="F43" s="38">
        <v>44111</v>
      </c>
      <c r="G43" s="20">
        <v>44093</v>
      </c>
      <c r="H43" s="20">
        <v>44280</v>
      </c>
      <c r="I43" s="20">
        <v>44096</v>
      </c>
      <c r="J43" s="20">
        <v>44175</v>
      </c>
      <c r="K43" s="20">
        <v>44105</v>
      </c>
      <c r="L43" s="20">
        <v>44175</v>
      </c>
      <c r="M43" s="20">
        <v>44280</v>
      </c>
      <c r="N43" s="35">
        <v>44081</v>
      </c>
      <c r="O43" s="35">
        <f t="shared" si="0"/>
        <v>44123</v>
      </c>
      <c r="P43" s="35">
        <f t="shared" si="1"/>
        <v>44172</v>
      </c>
      <c r="Q43" s="41">
        <v>44172</v>
      </c>
      <c r="R43" s="29">
        <v>44126</v>
      </c>
      <c r="S43" s="29">
        <v>44172</v>
      </c>
      <c r="T43" s="29">
        <v>44235</v>
      </c>
      <c r="U43" s="90">
        <v>38</v>
      </c>
      <c r="V43" s="90">
        <v>39</v>
      </c>
      <c r="W43" s="90">
        <v>40</v>
      </c>
      <c r="X43" s="90">
        <v>41</v>
      </c>
      <c r="Y43" s="90">
        <v>42</v>
      </c>
      <c r="Z43" s="90">
        <v>45</v>
      </c>
      <c r="AA43" s="90">
        <v>46</v>
      </c>
      <c r="AB43" s="90">
        <v>47</v>
      </c>
      <c r="AC43" s="90"/>
      <c r="AD43" s="90"/>
      <c r="AE43" s="90"/>
      <c r="AF43" s="90"/>
      <c r="AG43" s="27"/>
    </row>
    <row r="44" spans="1:33">
      <c r="A44" t="s">
        <v>48</v>
      </c>
      <c r="B44" s="37">
        <v>213</v>
      </c>
      <c r="C44" s="37" t="s">
        <v>22</v>
      </c>
      <c r="D44" s="9"/>
      <c r="E44" s="9"/>
      <c r="F44" s="38">
        <v>44110</v>
      </c>
      <c r="G44" s="20">
        <v>44097</v>
      </c>
      <c r="H44" s="20">
        <v>44243</v>
      </c>
      <c r="I44" s="20">
        <v>44097</v>
      </c>
      <c r="J44" s="20">
        <v>44169</v>
      </c>
      <c r="K44" s="20">
        <v>44097</v>
      </c>
      <c r="L44" s="20">
        <v>44169</v>
      </c>
      <c r="M44" s="20">
        <v>44243</v>
      </c>
      <c r="N44" s="35">
        <v>44097</v>
      </c>
      <c r="O44" s="35">
        <f t="shared" si="0"/>
        <v>44139</v>
      </c>
      <c r="P44" s="35">
        <f t="shared" si="1"/>
        <v>44188</v>
      </c>
      <c r="Q44" s="103">
        <v>44177</v>
      </c>
      <c r="R44" s="29">
        <v>44137</v>
      </c>
      <c r="S44" s="81">
        <v>44177</v>
      </c>
      <c r="T44" s="29">
        <v>44235</v>
      </c>
      <c r="U44" s="27">
        <v>1</v>
      </c>
      <c r="V44" s="90">
        <v>40</v>
      </c>
      <c r="W44" s="27">
        <v>41</v>
      </c>
      <c r="X44" s="90">
        <v>42</v>
      </c>
      <c r="Y44" s="90">
        <v>43</v>
      </c>
      <c r="Z44" s="90">
        <v>45</v>
      </c>
      <c r="AA44" s="90">
        <v>47</v>
      </c>
      <c r="AB44" s="90">
        <v>46</v>
      </c>
      <c r="AC44" s="90">
        <v>48</v>
      </c>
      <c r="AD44" s="90">
        <v>49</v>
      </c>
      <c r="AE44" s="90"/>
      <c r="AF44" s="90"/>
      <c r="AG44" s="27"/>
    </row>
    <row r="45" spans="1:33">
      <c r="A45" s="97" t="s">
        <v>49</v>
      </c>
      <c r="B45" s="37">
        <v>214</v>
      </c>
      <c r="C45" s="37" t="s">
        <v>22</v>
      </c>
      <c r="D45" s="9" t="s">
        <v>22</v>
      </c>
      <c r="E45" s="9"/>
      <c r="F45" s="38">
        <v>44110</v>
      </c>
      <c r="G45" s="20">
        <v>44117</v>
      </c>
      <c r="H45" s="68">
        <v>44272</v>
      </c>
      <c r="I45" s="20">
        <v>44116</v>
      </c>
      <c r="J45" s="20">
        <v>44183</v>
      </c>
      <c r="K45" s="20">
        <v>44117</v>
      </c>
      <c r="L45" s="20">
        <v>44183</v>
      </c>
      <c r="M45" s="106" t="s">
        <v>50</v>
      </c>
      <c r="N45" s="35">
        <v>44077</v>
      </c>
      <c r="O45" s="35">
        <f t="shared" si="0"/>
        <v>44119</v>
      </c>
      <c r="P45" s="35">
        <f t="shared" si="1"/>
        <v>44168</v>
      </c>
      <c r="Q45" s="42">
        <v>44174</v>
      </c>
      <c r="R45" s="29">
        <v>44118</v>
      </c>
      <c r="S45" s="81">
        <v>44174</v>
      </c>
      <c r="T45" s="123"/>
      <c r="U45" s="90"/>
      <c r="V45" s="90"/>
      <c r="W45" s="90"/>
      <c r="X45" s="90"/>
      <c r="Y45" s="90"/>
      <c r="Z45" s="90"/>
      <c r="AA45" s="90"/>
      <c r="AB45" s="90"/>
      <c r="AC45" s="90"/>
      <c r="AD45" s="90"/>
      <c r="AE45" s="90"/>
      <c r="AF45" s="90"/>
      <c r="AG45" s="27"/>
    </row>
    <row r="46" spans="1:33">
      <c r="A46" s="97" t="s">
        <v>49</v>
      </c>
      <c r="B46" s="37">
        <v>215</v>
      </c>
      <c r="C46" s="37" t="s">
        <v>22</v>
      </c>
      <c r="D46" s="9" t="s">
        <v>22</v>
      </c>
      <c r="E46" s="9"/>
      <c r="F46" s="38">
        <v>44111</v>
      </c>
      <c r="G46" s="20">
        <v>44117</v>
      </c>
      <c r="H46" s="68">
        <v>44272</v>
      </c>
      <c r="I46" s="20">
        <v>44117</v>
      </c>
      <c r="J46" s="68" t="s">
        <v>51</v>
      </c>
      <c r="K46" s="20">
        <v>44124</v>
      </c>
      <c r="L46" s="20">
        <v>44183</v>
      </c>
      <c r="M46" s="106" t="s">
        <v>50</v>
      </c>
      <c r="N46" s="35">
        <v>44077</v>
      </c>
      <c r="O46" s="35">
        <f t="shared" si="0"/>
        <v>44119</v>
      </c>
      <c r="P46" s="35">
        <f t="shared" si="1"/>
        <v>44168</v>
      </c>
      <c r="Q46" s="43">
        <v>44174</v>
      </c>
      <c r="R46" s="44">
        <v>44118</v>
      </c>
      <c r="S46" s="82" t="s">
        <v>25</v>
      </c>
      <c r="T46" s="123"/>
      <c r="U46" s="90"/>
      <c r="V46" s="90"/>
      <c r="W46" s="90"/>
      <c r="X46" s="90"/>
      <c r="Y46" s="90"/>
      <c r="Z46" s="90"/>
      <c r="AA46" s="90"/>
      <c r="AB46" s="90"/>
      <c r="AC46" s="90"/>
      <c r="AD46" s="90"/>
      <c r="AE46" s="90"/>
      <c r="AF46" s="90"/>
      <c r="AG46" s="27"/>
    </row>
    <row r="47" spans="1:33">
      <c r="A47" s="97" t="s">
        <v>49</v>
      </c>
      <c r="B47" s="37">
        <v>216</v>
      </c>
      <c r="C47" s="37" t="s">
        <v>22</v>
      </c>
      <c r="D47" s="9" t="s">
        <v>22</v>
      </c>
      <c r="E47" s="9" t="s">
        <v>22</v>
      </c>
      <c r="F47" s="38" t="s">
        <v>52</v>
      </c>
      <c r="G47" s="20" t="s">
        <v>53</v>
      </c>
      <c r="H47" s="68">
        <v>44263</v>
      </c>
      <c r="I47" s="9" t="s">
        <v>30</v>
      </c>
      <c r="J47" s="31">
        <v>20210115</v>
      </c>
      <c r="K47" s="20">
        <v>44126</v>
      </c>
      <c r="L47" s="68">
        <v>44217</v>
      </c>
      <c r="M47" s="68">
        <v>44263</v>
      </c>
      <c r="N47" s="35">
        <v>44077</v>
      </c>
      <c r="O47" s="35">
        <f t="shared" si="0"/>
        <v>44119</v>
      </c>
      <c r="P47" s="35">
        <f t="shared" si="1"/>
        <v>44168</v>
      </c>
      <c r="Q47" s="43">
        <v>44174</v>
      </c>
      <c r="R47" s="44">
        <v>44118</v>
      </c>
      <c r="S47" s="82">
        <v>44174</v>
      </c>
      <c r="T47" s="123"/>
      <c r="U47" s="90">
        <v>37</v>
      </c>
      <c r="V47" s="90">
        <v>38</v>
      </c>
      <c r="W47" s="90">
        <v>39</v>
      </c>
      <c r="X47" s="90">
        <v>40</v>
      </c>
      <c r="Y47" s="90">
        <v>41</v>
      </c>
      <c r="Z47" s="90" t="s">
        <v>54</v>
      </c>
      <c r="AA47" s="90">
        <v>45</v>
      </c>
      <c r="AB47" s="90">
        <v>46</v>
      </c>
      <c r="AC47" s="90">
        <v>47</v>
      </c>
      <c r="AD47" s="90">
        <v>48</v>
      </c>
      <c r="AE47" s="90" t="s">
        <v>55</v>
      </c>
      <c r="AF47" s="90">
        <v>50</v>
      </c>
      <c r="AG47" s="27" t="s">
        <v>56</v>
      </c>
    </row>
    <row r="48" spans="1:33">
      <c r="A48" s="97" t="s">
        <v>49</v>
      </c>
      <c r="B48" s="37">
        <v>217</v>
      </c>
      <c r="C48" s="37" t="s">
        <v>47</v>
      </c>
      <c r="D48" s="9" t="s">
        <v>22</v>
      </c>
      <c r="E48" s="9" t="s">
        <v>22</v>
      </c>
      <c r="F48" s="38">
        <v>44110</v>
      </c>
      <c r="G48" s="20" t="s">
        <v>53</v>
      </c>
      <c r="H48" s="68">
        <v>44263</v>
      </c>
      <c r="I48" s="9" t="s">
        <v>30</v>
      </c>
      <c r="J48" s="31">
        <v>20210115</v>
      </c>
      <c r="K48" s="20">
        <v>44126</v>
      </c>
      <c r="L48" s="68">
        <v>44217</v>
      </c>
      <c r="M48" s="68">
        <v>44263</v>
      </c>
      <c r="N48" s="35">
        <v>44082</v>
      </c>
      <c r="O48" s="35">
        <f t="shared" si="0"/>
        <v>44124</v>
      </c>
      <c r="P48" s="35">
        <f t="shared" si="1"/>
        <v>44173</v>
      </c>
      <c r="Q48" s="43">
        <v>44174</v>
      </c>
      <c r="R48" s="44">
        <v>44118</v>
      </c>
      <c r="S48" s="83">
        <v>44174</v>
      </c>
      <c r="T48" s="123"/>
      <c r="U48" s="90">
        <v>37</v>
      </c>
      <c r="V48" s="90">
        <v>38</v>
      </c>
      <c r="W48" s="90">
        <v>39</v>
      </c>
      <c r="X48" s="90">
        <v>40</v>
      </c>
      <c r="Y48" s="90">
        <v>41</v>
      </c>
      <c r="Z48" s="90" t="s">
        <v>54</v>
      </c>
      <c r="AA48" s="90">
        <v>45</v>
      </c>
      <c r="AB48" s="90">
        <v>46</v>
      </c>
      <c r="AC48" s="90">
        <v>47</v>
      </c>
      <c r="AD48" s="90" t="s">
        <v>55</v>
      </c>
      <c r="AE48" s="90" t="s">
        <v>57</v>
      </c>
      <c r="AF48" s="90"/>
      <c r="AG48" s="27"/>
    </row>
    <row r="49" spans="1:33">
      <c r="A49" s="63" t="s">
        <v>58</v>
      </c>
      <c r="B49" s="45">
        <v>219</v>
      </c>
      <c r="C49" s="45" t="s">
        <v>22</v>
      </c>
      <c r="D49" s="9" t="s">
        <v>22</v>
      </c>
      <c r="E49" s="9"/>
      <c r="F49" s="38">
        <v>44097</v>
      </c>
      <c r="G49" s="20">
        <v>44090</v>
      </c>
      <c r="H49" s="106"/>
      <c r="I49" s="20">
        <v>44102</v>
      </c>
      <c r="J49" s="106"/>
      <c r="K49" s="20">
        <v>44102</v>
      </c>
      <c r="L49" s="20">
        <v>44186</v>
      </c>
      <c r="M49" s="106"/>
      <c r="N49" s="84">
        <v>44077</v>
      </c>
      <c r="O49" s="98">
        <f t="shared" si="0"/>
        <v>44119</v>
      </c>
      <c r="P49" s="98">
        <f t="shared" si="1"/>
        <v>44168</v>
      </c>
      <c r="Q49" s="99" t="s">
        <v>59</v>
      </c>
      <c r="R49" s="29">
        <v>44124</v>
      </c>
      <c r="S49" s="29">
        <v>44168</v>
      </c>
      <c r="T49" s="29">
        <v>44258</v>
      </c>
      <c r="U49" s="90">
        <v>38</v>
      </c>
      <c r="V49" s="90">
        <v>40</v>
      </c>
      <c r="W49" s="90">
        <v>43</v>
      </c>
      <c r="X49" s="90">
        <v>45</v>
      </c>
      <c r="Y49" s="90">
        <v>46</v>
      </c>
      <c r="Z49" s="90">
        <v>47</v>
      </c>
      <c r="AA49" s="90">
        <v>48</v>
      </c>
      <c r="AE49" s="90"/>
      <c r="AF49" s="90"/>
      <c r="AG49" s="27"/>
    </row>
    <row r="50" spans="1:33" s="22" customFormat="1">
      <c r="A50" s="63" t="s">
        <v>58</v>
      </c>
      <c r="B50" s="66">
        <v>220</v>
      </c>
      <c r="C50" s="66" t="s">
        <v>22</v>
      </c>
      <c r="D50" s="31" t="s">
        <v>22</v>
      </c>
      <c r="E50" s="31"/>
      <c r="F50" s="38">
        <v>44110</v>
      </c>
      <c r="G50" s="67">
        <v>44090</v>
      </c>
      <c r="H50" s="68">
        <v>44266</v>
      </c>
      <c r="I50" s="68">
        <v>44097</v>
      </c>
      <c r="J50" s="68">
        <v>44169</v>
      </c>
      <c r="K50" s="68">
        <v>44090</v>
      </c>
      <c r="L50" s="68">
        <v>44169</v>
      </c>
      <c r="M50" s="68">
        <v>44266</v>
      </c>
      <c r="N50" s="79">
        <v>44078</v>
      </c>
      <c r="O50" s="100">
        <f t="shared" si="0"/>
        <v>44120</v>
      </c>
      <c r="P50" s="100">
        <f t="shared" si="1"/>
        <v>44169</v>
      </c>
      <c r="Q50" s="101" t="s">
        <v>59</v>
      </c>
      <c r="R50" s="69">
        <v>44124</v>
      </c>
      <c r="S50" s="69">
        <v>44168</v>
      </c>
      <c r="T50" s="69">
        <v>44257</v>
      </c>
      <c r="U50" s="91">
        <v>39</v>
      </c>
      <c r="V50" s="91">
        <v>39</v>
      </c>
      <c r="W50" s="91">
        <v>40</v>
      </c>
      <c r="X50" s="91">
        <v>41</v>
      </c>
      <c r="Y50" s="91">
        <v>45</v>
      </c>
      <c r="Z50" s="91">
        <v>46</v>
      </c>
      <c r="AA50" s="91">
        <v>47</v>
      </c>
      <c r="AB50" s="91">
        <v>48</v>
      </c>
      <c r="AC50" s="91">
        <v>49</v>
      </c>
      <c r="AD50" s="92"/>
      <c r="AE50" s="92"/>
      <c r="AF50" s="91"/>
      <c r="AG50" s="32"/>
    </row>
    <row r="51" spans="1:33" s="22" customFormat="1">
      <c r="A51" s="63" t="s">
        <v>58</v>
      </c>
      <c r="B51" s="66">
        <v>221</v>
      </c>
      <c r="C51" s="66" t="s">
        <v>22</v>
      </c>
      <c r="D51" s="31" t="s">
        <v>22</v>
      </c>
      <c r="E51" s="31"/>
      <c r="F51" s="38" t="s">
        <v>60</v>
      </c>
      <c r="G51" s="67">
        <v>44090</v>
      </c>
      <c r="H51" s="68">
        <v>44266</v>
      </c>
      <c r="I51" s="68">
        <v>44097</v>
      </c>
      <c r="J51" s="68">
        <v>44169</v>
      </c>
      <c r="K51" s="68">
        <v>44097</v>
      </c>
      <c r="L51" s="68">
        <v>44176</v>
      </c>
      <c r="M51" s="68">
        <v>44266</v>
      </c>
      <c r="N51" s="79">
        <v>44077</v>
      </c>
      <c r="O51" s="100">
        <f t="shared" si="0"/>
        <v>44119</v>
      </c>
      <c r="P51" s="100">
        <f t="shared" si="1"/>
        <v>44168</v>
      </c>
      <c r="Q51" s="101" t="s">
        <v>59</v>
      </c>
      <c r="R51" s="69">
        <v>44124</v>
      </c>
      <c r="S51" s="81">
        <v>44168</v>
      </c>
      <c r="T51" s="69">
        <v>44257</v>
      </c>
      <c r="U51" s="91">
        <v>39</v>
      </c>
      <c r="V51" s="91">
        <v>39</v>
      </c>
      <c r="W51" s="91">
        <v>40</v>
      </c>
      <c r="X51" s="91">
        <v>41</v>
      </c>
      <c r="Y51" s="91">
        <v>45</v>
      </c>
      <c r="Z51" s="91">
        <v>46</v>
      </c>
      <c r="AA51" s="91">
        <v>47</v>
      </c>
      <c r="AB51" s="91">
        <v>48</v>
      </c>
      <c r="AC51" s="91">
        <v>49</v>
      </c>
      <c r="AD51" s="92"/>
      <c r="AE51" s="92"/>
      <c r="AF51" s="91"/>
      <c r="AG51" s="32"/>
    </row>
    <row r="52" spans="1:33" s="22" customFormat="1">
      <c r="A52" s="63" t="s">
        <v>58</v>
      </c>
      <c r="B52" s="66">
        <v>222</v>
      </c>
      <c r="C52" s="66" t="s">
        <v>22</v>
      </c>
      <c r="D52" s="31" t="s">
        <v>22</v>
      </c>
      <c r="E52" s="31"/>
      <c r="F52" s="38">
        <v>44111</v>
      </c>
      <c r="G52" s="67">
        <v>44090</v>
      </c>
      <c r="H52" s="68">
        <v>44266</v>
      </c>
      <c r="I52" s="68">
        <v>44097</v>
      </c>
      <c r="J52" s="68">
        <v>44214</v>
      </c>
      <c r="K52" s="68">
        <v>44097</v>
      </c>
      <c r="L52" s="68">
        <v>44183</v>
      </c>
      <c r="M52" s="68">
        <v>44266</v>
      </c>
      <c r="N52" s="79">
        <v>44091</v>
      </c>
      <c r="O52" s="100">
        <f t="shared" si="0"/>
        <v>44133</v>
      </c>
      <c r="P52" s="100">
        <f t="shared" si="1"/>
        <v>44182</v>
      </c>
      <c r="Q52" s="101" t="s">
        <v>59</v>
      </c>
      <c r="R52" s="69">
        <v>44124</v>
      </c>
      <c r="S52" s="79">
        <v>44180</v>
      </c>
      <c r="T52" s="69">
        <v>44257</v>
      </c>
      <c r="U52" s="91">
        <v>38</v>
      </c>
      <c r="V52" s="91">
        <v>39</v>
      </c>
      <c r="W52" s="91">
        <v>40</v>
      </c>
      <c r="X52" s="91">
        <v>41</v>
      </c>
      <c r="Y52" s="91">
        <v>45</v>
      </c>
      <c r="Z52" s="91">
        <v>46</v>
      </c>
      <c r="AA52" s="91">
        <v>47</v>
      </c>
      <c r="AB52" s="91">
        <v>48</v>
      </c>
      <c r="AC52" s="91">
        <v>49</v>
      </c>
      <c r="AD52" s="92"/>
      <c r="AE52" s="92"/>
      <c r="AF52" s="91"/>
      <c r="AG52" s="32"/>
    </row>
    <row r="53" spans="1:33" s="22" customFormat="1">
      <c r="A53" s="63" t="s">
        <v>58</v>
      </c>
      <c r="B53" s="66">
        <v>223</v>
      </c>
      <c r="C53" s="66" t="s">
        <v>22</v>
      </c>
      <c r="D53" s="31" t="s">
        <v>22</v>
      </c>
      <c r="E53" s="31"/>
      <c r="F53" s="38">
        <v>44111</v>
      </c>
      <c r="G53" s="67">
        <v>44090</v>
      </c>
      <c r="H53" s="68">
        <v>44266</v>
      </c>
      <c r="I53" s="68">
        <v>44097</v>
      </c>
      <c r="J53" s="68">
        <v>44183</v>
      </c>
      <c r="K53" s="68">
        <v>44097</v>
      </c>
      <c r="L53" s="68">
        <v>44214</v>
      </c>
      <c r="M53" s="68">
        <v>44266</v>
      </c>
      <c r="N53" s="79">
        <v>44084</v>
      </c>
      <c r="O53" s="100">
        <f t="shared" si="0"/>
        <v>44126</v>
      </c>
      <c r="P53" s="100">
        <f t="shared" si="1"/>
        <v>44175</v>
      </c>
      <c r="Q53" s="101" t="s">
        <v>59</v>
      </c>
      <c r="R53" s="69">
        <v>44124</v>
      </c>
      <c r="S53" s="79">
        <v>44180</v>
      </c>
      <c r="T53" s="69">
        <v>44257</v>
      </c>
      <c r="U53" s="91">
        <v>38</v>
      </c>
      <c r="V53" s="91">
        <v>39</v>
      </c>
      <c r="W53" s="91">
        <v>41</v>
      </c>
      <c r="X53" s="91">
        <v>45</v>
      </c>
      <c r="Y53" s="91">
        <v>46</v>
      </c>
      <c r="Z53" s="91">
        <v>47</v>
      </c>
      <c r="AA53" s="91">
        <v>48</v>
      </c>
      <c r="AB53" s="91">
        <v>49</v>
      </c>
      <c r="AC53" s="92"/>
      <c r="AD53" s="92"/>
      <c r="AE53" s="92"/>
      <c r="AF53" s="91"/>
      <c r="AG53" s="32"/>
    </row>
    <row r="54" spans="1:33" s="22" customFormat="1">
      <c r="A54" s="63" t="s">
        <v>61</v>
      </c>
      <c r="B54" s="66">
        <v>224</v>
      </c>
      <c r="C54" s="66" t="s">
        <v>62</v>
      </c>
      <c r="D54" s="31" t="s">
        <v>22</v>
      </c>
      <c r="E54" s="31"/>
      <c r="F54" s="38">
        <v>44109</v>
      </c>
      <c r="G54" s="68">
        <v>44091</v>
      </c>
      <c r="H54" s="68">
        <v>44256</v>
      </c>
      <c r="I54" s="68">
        <v>44097</v>
      </c>
      <c r="J54" s="68">
        <v>44175</v>
      </c>
      <c r="K54" s="68">
        <v>44097</v>
      </c>
      <c r="L54" s="68">
        <v>44175</v>
      </c>
      <c r="M54" s="68">
        <v>44256</v>
      </c>
      <c r="N54" s="70">
        <v>44069</v>
      </c>
      <c r="O54" s="56">
        <f t="shared" si="0"/>
        <v>44111</v>
      </c>
      <c r="P54" s="56">
        <f t="shared" si="1"/>
        <v>44160</v>
      </c>
      <c r="Q54" s="56" t="s">
        <v>63</v>
      </c>
      <c r="R54" s="69">
        <v>44123</v>
      </c>
      <c r="S54" s="69">
        <v>44162</v>
      </c>
      <c r="T54" s="69">
        <v>44231</v>
      </c>
      <c r="U54" s="91">
        <v>36</v>
      </c>
      <c r="V54" s="91">
        <v>37</v>
      </c>
      <c r="W54" s="91">
        <v>38</v>
      </c>
      <c r="X54" s="91">
        <v>39</v>
      </c>
      <c r="Y54" s="91">
        <v>41</v>
      </c>
      <c r="Z54" s="91">
        <v>42</v>
      </c>
      <c r="AA54" s="91">
        <v>43</v>
      </c>
      <c r="AB54" s="91">
        <v>44</v>
      </c>
      <c r="AC54" s="91">
        <v>45</v>
      </c>
      <c r="AD54" s="91">
        <v>46</v>
      </c>
      <c r="AE54" s="91">
        <v>47</v>
      </c>
      <c r="AF54" s="91"/>
      <c r="AG54" s="32"/>
    </row>
    <row r="55" spans="1:33" s="22" customFormat="1">
      <c r="A55" s="63" t="s">
        <v>61</v>
      </c>
      <c r="B55" s="66">
        <v>225</v>
      </c>
      <c r="C55" s="66" t="s">
        <v>22</v>
      </c>
      <c r="D55" s="31" t="s">
        <v>22</v>
      </c>
      <c r="E55" s="31"/>
      <c r="F55" s="38">
        <v>44109</v>
      </c>
      <c r="G55" s="68">
        <v>44091</v>
      </c>
      <c r="H55" s="68">
        <v>44256</v>
      </c>
      <c r="I55" s="68">
        <v>44097</v>
      </c>
      <c r="J55" s="68">
        <v>44175</v>
      </c>
      <c r="K55" s="68">
        <v>44102</v>
      </c>
      <c r="L55" s="68">
        <v>44175</v>
      </c>
      <c r="M55" s="68">
        <v>44256</v>
      </c>
      <c r="N55" s="70">
        <v>44069</v>
      </c>
      <c r="O55" s="56">
        <f t="shared" si="0"/>
        <v>44111</v>
      </c>
      <c r="P55" s="56">
        <f t="shared" si="1"/>
        <v>44160</v>
      </c>
      <c r="Q55" s="56" t="s">
        <v>63</v>
      </c>
      <c r="R55" s="69">
        <v>44117</v>
      </c>
      <c r="S55" s="69">
        <v>44161</v>
      </c>
      <c r="T55" s="69">
        <v>44229</v>
      </c>
      <c r="U55" s="91">
        <v>36</v>
      </c>
      <c r="V55" s="91">
        <v>37</v>
      </c>
      <c r="W55" s="91">
        <v>38</v>
      </c>
      <c r="X55" s="91">
        <v>38</v>
      </c>
      <c r="Y55" s="91">
        <v>39</v>
      </c>
      <c r="Z55" s="91">
        <v>41</v>
      </c>
      <c r="AA55" s="91">
        <v>43</v>
      </c>
      <c r="AB55" s="91">
        <v>44</v>
      </c>
      <c r="AC55" s="91">
        <v>45</v>
      </c>
      <c r="AD55" s="91">
        <v>46</v>
      </c>
      <c r="AE55" s="91">
        <v>47</v>
      </c>
      <c r="AF55" s="91"/>
      <c r="AG55" s="32"/>
    </row>
    <row r="56" spans="1:33" s="22" customFormat="1">
      <c r="A56" s="63" t="s">
        <v>61</v>
      </c>
      <c r="B56" s="66">
        <v>226</v>
      </c>
      <c r="C56" s="66" t="s">
        <v>22</v>
      </c>
      <c r="D56" s="31" t="s">
        <v>22</v>
      </c>
      <c r="E56" s="31"/>
      <c r="F56" s="38">
        <v>44109</v>
      </c>
      <c r="G56" s="68">
        <v>44077</v>
      </c>
      <c r="H56" s="68">
        <v>44256</v>
      </c>
      <c r="I56" s="68">
        <v>44077</v>
      </c>
      <c r="J56" s="68">
        <v>44182</v>
      </c>
      <c r="K56" s="68">
        <v>44077</v>
      </c>
      <c r="L56" s="68">
        <v>44182</v>
      </c>
      <c r="M56" s="68">
        <v>44256</v>
      </c>
      <c r="N56" s="70">
        <v>44069</v>
      </c>
      <c r="O56" s="56">
        <f t="shared" si="0"/>
        <v>44111</v>
      </c>
      <c r="P56" s="56">
        <f t="shared" si="1"/>
        <v>44160</v>
      </c>
      <c r="Q56" s="56" t="s">
        <v>63</v>
      </c>
      <c r="R56" s="69">
        <v>44123</v>
      </c>
      <c r="S56" s="69">
        <v>44162</v>
      </c>
      <c r="T56" s="69">
        <v>44229</v>
      </c>
      <c r="U56" s="91">
        <v>1</v>
      </c>
      <c r="V56" s="91">
        <v>2</v>
      </c>
      <c r="W56" s="91">
        <v>3</v>
      </c>
      <c r="X56" s="91">
        <v>4</v>
      </c>
      <c r="Y56" s="91">
        <v>5</v>
      </c>
      <c r="Z56" s="91">
        <v>6</v>
      </c>
      <c r="AA56" s="91">
        <v>46</v>
      </c>
      <c r="AB56" s="91">
        <v>48</v>
      </c>
      <c r="AC56" s="91">
        <v>49</v>
      </c>
      <c r="AD56" s="91"/>
      <c r="AE56" s="91"/>
      <c r="AF56" s="91"/>
      <c r="AG56" s="32"/>
    </row>
    <row r="57" spans="1:33" s="22" customFormat="1">
      <c r="A57" s="63" t="s">
        <v>61</v>
      </c>
      <c r="B57" s="66">
        <v>227</v>
      </c>
      <c r="C57" s="66" t="s">
        <v>22</v>
      </c>
      <c r="D57" s="31" t="s">
        <v>22</v>
      </c>
      <c r="E57" s="31" t="s">
        <v>22</v>
      </c>
      <c r="F57" s="38">
        <v>44098</v>
      </c>
      <c r="G57" s="68">
        <v>44078</v>
      </c>
      <c r="H57" s="69">
        <v>44246</v>
      </c>
      <c r="I57" s="68" t="s">
        <v>64</v>
      </c>
      <c r="J57" s="68">
        <v>44174</v>
      </c>
      <c r="K57" s="68">
        <v>44102</v>
      </c>
      <c r="L57" s="68">
        <v>44174</v>
      </c>
      <c r="M57" s="68">
        <v>44246</v>
      </c>
      <c r="N57" s="70">
        <v>44068</v>
      </c>
      <c r="O57" s="56">
        <f t="shared" si="0"/>
        <v>44110</v>
      </c>
      <c r="P57" s="56">
        <f t="shared" si="1"/>
        <v>44159</v>
      </c>
      <c r="Q57" s="56" t="s">
        <v>63</v>
      </c>
      <c r="R57" s="69">
        <v>44119</v>
      </c>
      <c r="S57" s="69">
        <v>44162</v>
      </c>
      <c r="T57" s="31" t="s">
        <v>65</v>
      </c>
      <c r="U57" s="91">
        <v>36</v>
      </c>
      <c r="V57" s="91">
        <v>37</v>
      </c>
      <c r="W57" s="91">
        <v>38</v>
      </c>
      <c r="X57" s="91">
        <v>39</v>
      </c>
      <c r="Y57" s="91">
        <v>40</v>
      </c>
      <c r="Z57" s="91">
        <v>41</v>
      </c>
      <c r="AA57" s="91">
        <v>42</v>
      </c>
      <c r="AB57" s="91">
        <v>43</v>
      </c>
      <c r="AC57" s="91">
        <v>45</v>
      </c>
      <c r="AD57" s="91">
        <v>46</v>
      </c>
      <c r="AE57" s="91">
        <v>47</v>
      </c>
      <c r="AF57" s="91">
        <v>48</v>
      </c>
      <c r="AG57" s="32"/>
    </row>
    <row r="58" spans="1:33" s="22" customFormat="1">
      <c r="A58" s="63" t="s">
        <v>61</v>
      </c>
      <c r="B58" s="66">
        <v>228</v>
      </c>
      <c r="C58" s="66" t="s">
        <v>22</v>
      </c>
      <c r="D58" s="31" t="s">
        <v>22</v>
      </c>
      <c r="E58" s="31" t="s">
        <v>22</v>
      </c>
      <c r="F58" s="38" t="s">
        <v>66</v>
      </c>
      <c r="G58" s="68">
        <v>44078</v>
      </c>
      <c r="H58" s="68">
        <v>44246</v>
      </c>
      <c r="I58" s="68">
        <v>44099</v>
      </c>
      <c r="J58" s="68">
        <v>44176</v>
      </c>
      <c r="K58" s="68">
        <v>44106</v>
      </c>
      <c r="L58" s="68">
        <v>44176</v>
      </c>
      <c r="M58" s="68">
        <v>44246</v>
      </c>
      <c r="N58" s="70">
        <v>44068</v>
      </c>
      <c r="O58" s="56">
        <f t="shared" si="0"/>
        <v>44110</v>
      </c>
      <c r="P58" s="56">
        <f t="shared" si="1"/>
        <v>44159</v>
      </c>
      <c r="Q58" s="56" t="s">
        <v>63</v>
      </c>
      <c r="R58" s="69">
        <v>44117</v>
      </c>
      <c r="S58" s="69">
        <v>44161</v>
      </c>
      <c r="T58" s="69">
        <v>44231</v>
      </c>
      <c r="U58" s="91">
        <v>36</v>
      </c>
      <c r="V58" s="91">
        <v>37</v>
      </c>
      <c r="W58" s="91">
        <v>38</v>
      </c>
      <c r="X58" s="91">
        <v>39</v>
      </c>
      <c r="Y58" s="91">
        <v>40</v>
      </c>
      <c r="Z58" s="91">
        <v>41</v>
      </c>
      <c r="AA58" s="91">
        <v>42</v>
      </c>
      <c r="AB58" s="91">
        <v>43</v>
      </c>
      <c r="AC58" s="91">
        <v>45</v>
      </c>
      <c r="AD58" s="91">
        <v>46</v>
      </c>
      <c r="AE58" s="91">
        <v>47</v>
      </c>
      <c r="AF58" s="91">
        <v>48</v>
      </c>
      <c r="AG58" s="32"/>
    </row>
    <row r="59" spans="1:33" s="22" customFormat="1">
      <c r="A59" s="63" t="s">
        <v>61</v>
      </c>
      <c r="B59" s="66">
        <v>229</v>
      </c>
      <c r="C59" s="66" t="s">
        <v>67</v>
      </c>
      <c r="D59" s="71" t="s">
        <v>22</v>
      </c>
      <c r="E59" s="31" t="s">
        <v>22</v>
      </c>
      <c r="F59" s="38">
        <v>44109</v>
      </c>
      <c r="G59" s="68">
        <v>44078</v>
      </c>
      <c r="H59" s="118">
        <v>44246</v>
      </c>
      <c r="I59" s="68">
        <v>44099</v>
      </c>
      <c r="J59" s="68">
        <v>44176</v>
      </c>
      <c r="K59" s="68">
        <v>44106</v>
      </c>
      <c r="L59" s="68">
        <v>44176</v>
      </c>
      <c r="M59" s="68">
        <v>44246</v>
      </c>
      <c r="N59" s="70">
        <v>44068</v>
      </c>
      <c r="O59" s="56">
        <f t="shared" si="0"/>
        <v>44110</v>
      </c>
      <c r="P59" s="56">
        <f t="shared" si="1"/>
        <v>44159</v>
      </c>
      <c r="Q59" s="56" t="s">
        <v>63</v>
      </c>
      <c r="R59" s="69">
        <v>44117</v>
      </c>
      <c r="S59" s="69">
        <v>44161</v>
      </c>
      <c r="T59" s="69">
        <v>44229</v>
      </c>
      <c r="U59" s="91">
        <v>36</v>
      </c>
      <c r="V59" s="91">
        <v>37</v>
      </c>
      <c r="W59" s="91">
        <v>38</v>
      </c>
      <c r="X59" s="91">
        <v>39</v>
      </c>
      <c r="Y59" s="91">
        <v>40</v>
      </c>
      <c r="Z59" s="91">
        <v>41</v>
      </c>
      <c r="AA59" s="91">
        <v>42</v>
      </c>
      <c r="AB59" s="91">
        <v>43</v>
      </c>
      <c r="AC59" s="91">
        <v>45</v>
      </c>
      <c r="AD59" s="91">
        <v>46</v>
      </c>
      <c r="AE59" s="91">
        <v>47</v>
      </c>
      <c r="AF59" s="91">
        <v>48</v>
      </c>
      <c r="AG59" s="32">
        <v>49</v>
      </c>
    </row>
    <row r="60" spans="1:33" s="63" customFormat="1">
      <c r="A60" s="63" t="s">
        <v>68</v>
      </c>
      <c r="B60" s="72">
        <v>230</v>
      </c>
      <c r="C60" s="72" t="s">
        <v>22</v>
      </c>
      <c r="D60" s="73" t="s">
        <v>22</v>
      </c>
      <c r="E60" s="73" t="s">
        <v>22</v>
      </c>
      <c r="F60" s="65">
        <v>44112</v>
      </c>
      <c r="G60" s="74">
        <v>44095</v>
      </c>
      <c r="H60" s="74">
        <v>44256</v>
      </c>
      <c r="I60" s="75">
        <v>44095</v>
      </c>
      <c r="J60" s="74">
        <v>44173</v>
      </c>
      <c r="K60" s="74">
        <v>44097</v>
      </c>
      <c r="L60" s="74">
        <v>44173</v>
      </c>
      <c r="M60" s="74">
        <v>44271</v>
      </c>
      <c r="N60" s="76">
        <v>44070</v>
      </c>
      <c r="O60" s="77">
        <f t="shared" si="0"/>
        <v>44112</v>
      </c>
      <c r="P60" s="77">
        <f t="shared" si="1"/>
        <v>44161</v>
      </c>
      <c r="Q60" s="78" t="s">
        <v>69</v>
      </c>
      <c r="R60" s="79">
        <v>44126</v>
      </c>
      <c r="S60" s="79">
        <v>44167</v>
      </c>
      <c r="T60" s="79">
        <v>44237</v>
      </c>
      <c r="U60" s="93">
        <v>36</v>
      </c>
      <c r="V60" s="93">
        <v>37</v>
      </c>
      <c r="W60" s="93">
        <v>38</v>
      </c>
      <c r="X60" s="94">
        <v>38</v>
      </c>
      <c r="Y60" s="93">
        <v>39</v>
      </c>
      <c r="Z60" s="93">
        <v>40</v>
      </c>
      <c r="AA60" s="93">
        <v>41</v>
      </c>
      <c r="AB60" s="93">
        <v>42</v>
      </c>
      <c r="AC60" s="93">
        <v>43</v>
      </c>
      <c r="AD60" s="93">
        <v>45</v>
      </c>
      <c r="AE60" s="93">
        <v>46</v>
      </c>
      <c r="AF60" s="93">
        <v>47</v>
      </c>
      <c r="AG60" s="94">
        <v>48</v>
      </c>
    </row>
    <row r="61" spans="1:33" s="63" customFormat="1">
      <c r="A61" s="63" t="s">
        <v>68</v>
      </c>
      <c r="B61" s="72">
        <v>231</v>
      </c>
      <c r="C61" s="72" t="s">
        <v>22</v>
      </c>
      <c r="D61" s="73" t="s">
        <v>22</v>
      </c>
      <c r="E61" s="73" t="s">
        <v>22</v>
      </c>
      <c r="F61" s="65">
        <v>44097</v>
      </c>
      <c r="G61" s="75">
        <v>44095</v>
      </c>
      <c r="H61" s="75">
        <v>44263</v>
      </c>
      <c r="I61" s="75">
        <v>44095</v>
      </c>
      <c r="J61" s="75">
        <v>44173</v>
      </c>
      <c r="K61" s="75">
        <v>44097</v>
      </c>
      <c r="L61" s="75">
        <v>44173</v>
      </c>
      <c r="M61" s="75">
        <v>44263</v>
      </c>
      <c r="N61" s="76">
        <v>44070</v>
      </c>
      <c r="O61" s="77">
        <f t="shared" si="0"/>
        <v>44112</v>
      </c>
      <c r="P61" s="77">
        <f t="shared" si="1"/>
        <v>44161</v>
      </c>
      <c r="Q61" s="78" t="s">
        <v>69</v>
      </c>
      <c r="R61" s="79">
        <v>44111</v>
      </c>
      <c r="S61" s="152">
        <v>44166</v>
      </c>
      <c r="T61" s="152">
        <v>44237</v>
      </c>
      <c r="U61" s="93">
        <v>36</v>
      </c>
      <c r="V61" s="93">
        <v>37</v>
      </c>
      <c r="W61" s="93">
        <v>39</v>
      </c>
      <c r="X61" s="93">
        <v>40</v>
      </c>
      <c r="Y61" s="93">
        <v>41</v>
      </c>
      <c r="Z61" s="93">
        <v>43</v>
      </c>
      <c r="AA61" s="94">
        <v>45</v>
      </c>
      <c r="AB61" s="93">
        <v>46</v>
      </c>
      <c r="AC61" s="93">
        <v>47</v>
      </c>
      <c r="AD61" s="93"/>
      <c r="AE61" s="93"/>
      <c r="AF61" s="93"/>
      <c r="AG61" s="94"/>
    </row>
    <row r="62" spans="1:33">
      <c r="A62" s="63" t="s">
        <v>70</v>
      </c>
      <c r="B62" s="47">
        <v>232</v>
      </c>
      <c r="C62" s="47" t="s">
        <v>26</v>
      </c>
      <c r="D62" s="9" t="s">
        <v>22</v>
      </c>
      <c r="E62" s="9" t="s">
        <v>22</v>
      </c>
      <c r="F62" s="38">
        <v>44105</v>
      </c>
      <c r="G62" s="20">
        <v>44085</v>
      </c>
      <c r="H62" s="119" t="s">
        <v>26</v>
      </c>
      <c r="I62" s="30">
        <v>44085</v>
      </c>
      <c r="J62" s="26" t="s">
        <v>26</v>
      </c>
      <c r="K62" s="30">
        <v>44097</v>
      </c>
      <c r="L62" s="26" t="s">
        <v>26</v>
      </c>
      <c r="M62" s="26" t="s">
        <v>26</v>
      </c>
      <c r="N62" s="48">
        <v>44081</v>
      </c>
      <c r="O62" s="46">
        <f t="shared" si="0"/>
        <v>44123</v>
      </c>
      <c r="P62" s="46">
        <f t="shared" si="1"/>
        <v>44172</v>
      </c>
      <c r="Q62" s="49" t="s">
        <v>71</v>
      </c>
      <c r="R62" s="29" t="s">
        <v>23</v>
      </c>
      <c r="S62" s="52" t="s">
        <v>23</v>
      </c>
      <c r="T62" s="26" t="s">
        <v>23</v>
      </c>
      <c r="U62" s="90">
        <v>37</v>
      </c>
      <c r="V62" s="90">
        <v>38</v>
      </c>
      <c r="W62" s="90">
        <v>39</v>
      </c>
      <c r="X62" s="90">
        <v>40</v>
      </c>
      <c r="Y62" s="90">
        <v>41</v>
      </c>
      <c r="Z62" s="90" t="s">
        <v>26</v>
      </c>
      <c r="AA62" s="90"/>
      <c r="AB62" s="90"/>
      <c r="AC62" s="90"/>
      <c r="AD62" s="90"/>
      <c r="AE62" s="90"/>
      <c r="AF62" s="90"/>
      <c r="AG62" s="27"/>
    </row>
    <row r="63" spans="1:33">
      <c r="A63" s="63" t="s">
        <v>70</v>
      </c>
      <c r="B63" s="50">
        <v>233</v>
      </c>
      <c r="C63" s="50" t="s">
        <v>22</v>
      </c>
      <c r="D63" s="9" t="s">
        <v>22</v>
      </c>
      <c r="E63" s="9" t="s">
        <v>22</v>
      </c>
      <c r="F63" s="38">
        <v>44105</v>
      </c>
      <c r="G63" s="20">
        <v>44082</v>
      </c>
      <c r="H63" s="120">
        <v>44248</v>
      </c>
      <c r="I63" s="20">
        <v>44083</v>
      </c>
      <c r="J63" s="30">
        <v>44174</v>
      </c>
      <c r="K63" s="30">
        <v>44083</v>
      </c>
      <c r="L63" s="30">
        <v>44174</v>
      </c>
      <c r="M63" s="30">
        <v>44248</v>
      </c>
      <c r="N63" s="48">
        <v>44081</v>
      </c>
      <c r="O63" s="46">
        <f t="shared" si="0"/>
        <v>44123</v>
      </c>
      <c r="P63" s="46">
        <f t="shared" si="1"/>
        <v>44172</v>
      </c>
      <c r="Q63" s="49" t="s">
        <v>71</v>
      </c>
      <c r="R63" s="69" t="s">
        <v>72</v>
      </c>
      <c r="S63" s="52">
        <v>44173</v>
      </c>
      <c r="T63" s="61">
        <v>44230</v>
      </c>
      <c r="U63" s="90">
        <v>37</v>
      </c>
      <c r="V63" s="90">
        <v>38</v>
      </c>
      <c r="W63" s="91">
        <v>39</v>
      </c>
      <c r="X63" s="90">
        <v>40</v>
      </c>
      <c r="Y63" s="90">
        <v>41</v>
      </c>
      <c r="Z63" s="90">
        <v>43</v>
      </c>
      <c r="AA63" s="90">
        <v>45</v>
      </c>
      <c r="AB63" s="90">
        <v>46</v>
      </c>
      <c r="AC63" s="90">
        <v>47</v>
      </c>
      <c r="AD63" s="90">
        <v>48</v>
      </c>
      <c r="AE63" s="90">
        <v>49</v>
      </c>
      <c r="AF63" s="90"/>
      <c r="AG63" s="27"/>
    </row>
    <row r="64" spans="1:33">
      <c r="A64" t="s">
        <v>73</v>
      </c>
      <c r="B64" s="26">
        <v>301</v>
      </c>
      <c r="C64" s="125" t="s">
        <v>47</v>
      </c>
      <c r="D64" s="9" t="s">
        <v>22</v>
      </c>
      <c r="E64" s="9" t="s">
        <v>22</v>
      </c>
      <c r="F64" s="80">
        <v>44160</v>
      </c>
      <c r="G64" s="30">
        <v>44138</v>
      </c>
      <c r="H64" s="130">
        <v>44334</v>
      </c>
      <c r="I64" s="30">
        <v>44138</v>
      </c>
      <c r="J64" s="30">
        <v>44292</v>
      </c>
      <c r="K64" s="30">
        <v>44138</v>
      </c>
      <c r="L64" s="30">
        <v>44293</v>
      </c>
      <c r="M64" s="130">
        <v>44334</v>
      </c>
      <c r="N64" s="52">
        <v>44152</v>
      </c>
      <c r="O64" s="46">
        <f>N64+49</f>
        <v>44201</v>
      </c>
      <c r="P64" s="46">
        <f>O64+49</f>
        <v>44250</v>
      </c>
      <c r="R64" s="86" t="s">
        <v>74</v>
      </c>
      <c r="S64" s="48">
        <v>44257</v>
      </c>
      <c r="T64" s="133" t="s">
        <v>75</v>
      </c>
      <c r="U64" s="27">
        <v>47</v>
      </c>
      <c r="V64" s="27">
        <v>48</v>
      </c>
      <c r="W64" s="27">
        <v>49</v>
      </c>
      <c r="X64" s="27">
        <v>50</v>
      </c>
      <c r="Y64" s="27">
        <v>51</v>
      </c>
      <c r="Z64" s="27">
        <v>2</v>
      </c>
      <c r="AA64" s="27">
        <v>3</v>
      </c>
      <c r="AB64" s="27">
        <v>4</v>
      </c>
      <c r="AC64" s="27">
        <v>5</v>
      </c>
      <c r="AD64" s="27">
        <v>8</v>
      </c>
      <c r="AE64" s="27"/>
      <c r="AF64" s="27"/>
      <c r="AG64" s="27"/>
    </row>
    <row r="65" spans="1:33">
      <c r="A65" s="85" t="s">
        <v>73</v>
      </c>
      <c r="B65" s="26">
        <v>302</v>
      </c>
      <c r="C65" s="125" t="s">
        <v>47</v>
      </c>
      <c r="D65" s="9" t="s">
        <v>22</v>
      </c>
      <c r="E65" s="9" t="s">
        <v>22</v>
      </c>
      <c r="F65" s="62">
        <v>44160</v>
      </c>
      <c r="G65" s="62">
        <v>44161</v>
      </c>
      <c r="H65" s="130">
        <v>44334</v>
      </c>
      <c r="I65" s="30">
        <v>44138</v>
      </c>
      <c r="J65" s="124">
        <v>44293</v>
      </c>
      <c r="K65" s="30">
        <v>44138</v>
      </c>
      <c r="L65" s="124">
        <v>44293</v>
      </c>
      <c r="M65" s="130">
        <v>44334</v>
      </c>
      <c r="N65" s="52">
        <v>44140</v>
      </c>
      <c r="O65" s="46">
        <f t="shared" ref="O65:O98" si="2">N65+49</f>
        <v>44189</v>
      </c>
      <c r="P65" s="46">
        <f t="shared" ref="P65:P77" si="3">O65+49</f>
        <v>44238</v>
      </c>
      <c r="R65" s="86" t="s">
        <v>74</v>
      </c>
      <c r="S65" s="48">
        <v>44266</v>
      </c>
      <c r="T65" s="133" t="s">
        <v>75</v>
      </c>
      <c r="U65" s="112">
        <v>46</v>
      </c>
      <c r="V65" s="112">
        <v>47</v>
      </c>
      <c r="W65" s="112">
        <v>48</v>
      </c>
      <c r="X65" s="112">
        <v>49</v>
      </c>
      <c r="Y65" s="112">
        <v>50</v>
      </c>
      <c r="Z65" s="112">
        <v>51</v>
      </c>
      <c r="AA65" s="112">
        <v>2</v>
      </c>
      <c r="AB65" s="112">
        <v>3</v>
      </c>
      <c r="AC65" s="112">
        <v>4</v>
      </c>
      <c r="AD65" s="27">
        <v>5</v>
      </c>
      <c r="AE65" s="27">
        <v>8</v>
      </c>
      <c r="AF65" s="27"/>
      <c r="AG65" s="27"/>
    </row>
    <row r="66" spans="1:33">
      <c r="A66" s="85" t="s">
        <v>73</v>
      </c>
      <c r="B66" s="26">
        <v>303</v>
      </c>
      <c r="C66" s="125" t="s">
        <v>47</v>
      </c>
      <c r="D66" s="9" t="s">
        <v>22</v>
      </c>
      <c r="E66" s="9" t="s">
        <v>22</v>
      </c>
      <c r="F66" s="38">
        <v>44161</v>
      </c>
      <c r="G66" s="30">
        <v>44138</v>
      </c>
      <c r="H66" s="130">
        <v>44334</v>
      </c>
      <c r="I66" s="30">
        <v>44138</v>
      </c>
      <c r="J66" s="124">
        <v>44293</v>
      </c>
      <c r="K66" s="30">
        <v>44138</v>
      </c>
      <c r="L66" s="124">
        <v>44293</v>
      </c>
      <c r="M66" s="130">
        <v>44334</v>
      </c>
      <c r="N66" s="52">
        <v>44140</v>
      </c>
      <c r="O66" s="46">
        <f t="shared" si="2"/>
        <v>44189</v>
      </c>
      <c r="P66" s="46">
        <f t="shared" si="3"/>
        <v>44238</v>
      </c>
      <c r="R66" s="86" t="s">
        <v>74</v>
      </c>
      <c r="S66" s="48">
        <v>44257</v>
      </c>
      <c r="T66" s="133" t="s">
        <v>75</v>
      </c>
      <c r="U66" s="27">
        <v>46</v>
      </c>
      <c r="V66" s="27">
        <v>47</v>
      </c>
      <c r="W66" s="27">
        <v>48</v>
      </c>
      <c r="X66" s="27">
        <v>49</v>
      </c>
      <c r="Y66" s="27">
        <v>50</v>
      </c>
      <c r="Z66" s="27">
        <v>51</v>
      </c>
      <c r="AA66" s="27">
        <v>2</v>
      </c>
      <c r="AB66" s="27">
        <v>3</v>
      </c>
      <c r="AC66" s="27">
        <v>4</v>
      </c>
      <c r="AD66" s="27">
        <v>5</v>
      </c>
      <c r="AE66" s="27">
        <v>8</v>
      </c>
      <c r="AF66" s="27"/>
      <c r="AG66" s="27"/>
    </row>
    <row r="67" spans="1:33">
      <c r="A67" s="85" t="s">
        <v>73</v>
      </c>
      <c r="B67" s="26">
        <v>304</v>
      </c>
      <c r="C67" s="26" t="s">
        <v>47</v>
      </c>
      <c r="D67" s="9" t="s">
        <v>22</v>
      </c>
      <c r="E67" s="9" t="s">
        <v>22</v>
      </c>
      <c r="F67" s="80">
        <v>44162</v>
      </c>
      <c r="G67" s="30">
        <v>44138</v>
      </c>
      <c r="H67" s="130">
        <v>44334</v>
      </c>
      <c r="I67" s="30">
        <v>44138</v>
      </c>
      <c r="J67" s="124">
        <v>44293</v>
      </c>
      <c r="K67" s="30">
        <v>44138</v>
      </c>
      <c r="L67" s="124">
        <v>44293</v>
      </c>
      <c r="M67" s="130">
        <v>44334</v>
      </c>
      <c r="N67" s="52">
        <v>44140</v>
      </c>
      <c r="O67" s="46">
        <f t="shared" si="2"/>
        <v>44189</v>
      </c>
      <c r="P67" s="46">
        <f t="shared" si="3"/>
        <v>44238</v>
      </c>
      <c r="R67" s="86" t="s">
        <v>74</v>
      </c>
      <c r="S67" s="48">
        <v>44257</v>
      </c>
      <c r="T67" s="133" t="s">
        <v>75</v>
      </c>
      <c r="U67" s="27">
        <v>46</v>
      </c>
      <c r="V67" s="27">
        <v>47</v>
      </c>
      <c r="W67" s="27">
        <v>48</v>
      </c>
      <c r="X67" s="27">
        <v>49</v>
      </c>
      <c r="Y67" s="27">
        <v>50</v>
      </c>
      <c r="Z67" s="27">
        <v>51</v>
      </c>
      <c r="AA67" s="27">
        <v>2</v>
      </c>
      <c r="AB67" s="27">
        <v>3</v>
      </c>
      <c r="AC67" s="27">
        <v>4</v>
      </c>
      <c r="AD67" s="27">
        <v>5</v>
      </c>
      <c r="AE67" s="27">
        <v>8</v>
      </c>
      <c r="AF67" s="27"/>
      <c r="AG67" s="27"/>
    </row>
    <row r="68" spans="1:33">
      <c r="A68" s="85" t="s">
        <v>73</v>
      </c>
      <c r="B68" s="26">
        <v>305</v>
      </c>
      <c r="C68" s="26" t="s">
        <v>22</v>
      </c>
      <c r="D68" s="9" t="s">
        <v>22</v>
      </c>
      <c r="E68" s="9" t="s">
        <v>22</v>
      </c>
      <c r="F68" s="62">
        <v>44160</v>
      </c>
      <c r="G68" s="30">
        <v>44152</v>
      </c>
      <c r="H68" s="135">
        <v>44342</v>
      </c>
      <c r="I68" s="30">
        <v>44159</v>
      </c>
      <c r="J68" s="30">
        <v>44272</v>
      </c>
      <c r="K68" s="51">
        <v>44159</v>
      </c>
      <c r="L68" s="30">
        <v>44272</v>
      </c>
      <c r="M68" s="129">
        <v>44342</v>
      </c>
      <c r="N68" s="52">
        <v>44140</v>
      </c>
      <c r="O68" s="46">
        <f t="shared" si="2"/>
        <v>44189</v>
      </c>
      <c r="P68" s="46">
        <f t="shared" si="3"/>
        <v>44238</v>
      </c>
      <c r="R68" s="26" t="s">
        <v>74</v>
      </c>
      <c r="S68" s="48">
        <v>44258</v>
      </c>
      <c r="T68" s="133" t="s">
        <v>75</v>
      </c>
      <c r="U68" s="27">
        <v>47</v>
      </c>
      <c r="V68" s="27">
        <v>48</v>
      </c>
      <c r="W68" s="27">
        <v>49</v>
      </c>
      <c r="X68" s="27">
        <v>59</v>
      </c>
      <c r="Y68" s="27">
        <v>51</v>
      </c>
      <c r="Z68" s="27">
        <v>2</v>
      </c>
      <c r="AA68" s="27">
        <v>3</v>
      </c>
      <c r="AB68" s="27">
        <v>4</v>
      </c>
      <c r="AC68" s="27">
        <v>5</v>
      </c>
      <c r="AD68" s="27">
        <v>6</v>
      </c>
      <c r="AE68" s="27">
        <v>8</v>
      </c>
      <c r="AF68" s="27"/>
      <c r="AG68" s="27"/>
    </row>
    <row r="69" spans="1:33">
      <c r="A69" t="s">
        <v>76</v>
      </c>
      <c r="B69" s="26">
        <v>307</v>
      </c>
      <c r="C69" s="26" t="s">
        <v>77</v>
      </c>
      <c r="D69" s="9" t="s">
        <v>22</v>
      </c>
      <c r="E69" s="9" t="s">
        <v>22</v>
      </c>
      <c r="F69" s="80">
        <v>44162</v>
      </c>
      <c r="G69" s="30">
        <v>44124</v>
      </c>
      <c r="H69" s="135">
        <v>44344</v>
      </c>
      <c r="I69" s="30" t="s">
        <v>78</v>
      </c>
      <c r="J69" s="30">
        <v>44278</v>
      </c>
      <c r="K69" s="30">
        <v>44130</v>
      </c>
      <c r="L69" s="30">
        <v>44278</v>
      </c>
      <c r="M69" s="135">
        <v>44344</v>
      </c>
      <c r="N69" s="52">
        <v>44137</v>
      </c>
      <c r="O69" s="46">
        <f t="shared" si="2"/>
        <v>44186</v>
      </c>
      <c r="P69" s="46">
        <f t="shared" si="3"/>
        <v>44235</v>
      </c>
      <c r="R69" s="86" t="s">
        <v>74</v>
      </c>
      <c r="S69" s="48">
        <v>44264</v>
      </c>
      <c r="T69" s="133" t="s">
        <v>75</v>
      </c>
      <c r="U69" s="27">
        <v>46</v>
      </c>
      <c r="V69" s="27">
        <v>47</v>
      </c>
      <c r="W69" s="27">
        <v>48</v>
      </c>
      <c r="X69" s="27">
        <v>49</v>
      </c>
      <c r="Y69" s="27">
        <v>51</v>
      </c>
      <c r="Z69" s="27">
        <v>2</v>
      </c>
      <c r="AA69" s="27">
        <v>3</v>
      </c>
      <c r="AB69" s="27">
        <v>4</v>
      </c>
      <c r="AC69" s="27">
        <v>5</v>
      </c>
      <c r="AD69" s="27">
        <v>6</v>
      </c>
      <c r="AE69" s="27">
        <v>8</v>
      </c>
      <c r="AF69" s="27">
        <v>9</v>
      </c>
      <c r="AG69" s="27"/>
    </row>
    <row r="70" spans="1:33">
      <c r="A70" t="s">
        <v>76</v>
      </c>
      <c r="B70" s="26">
        <v>308</v>
      </c>
      <c r="C70" s="26" t="s">
        <v>77</v>
      </c>
      <c r="D70" s="9" t="s">
        <v>22</v>
      </c>
      <c r="E70" s="9" t="s">
        <v>22</v>
      </c>
      <c r="F70" s="80">
        <v>44165</v>
      </c>
      <c r="G70" s="30">
        <v>44134</v>
      </c>
      <c r="H70" s="137">
        <v>44358</v>
      </c>
      <c r="I70" s="30">
        <v>44134</v>
      </c>
      <c r="J70" s="30">
        <v>44285</v>
      </c>
      <c r="K70" s="30">
        <v>44124</v>
      </c>
      <c r="L70" s="30">
        <v>44285</v>
      </c>
      <c r="M70" s="146"/>
      <c r="N70" s="52">
        <v>44137</v>
      </c>
      <c r="O70" s="46">
        <f t="shared" si="2"/>
        <v>44186</v>
      </c>
      <c r="P70" s="46">
        <f t="shared" si="3"/>
        <v>44235</v>
      </c>
      <c r="R70" s="86" t="s">
        <v>74</v>
      </c>
      <c r="S70" s="48">
        <v>44264</v>
      </c>
      <c r="T70" s="133" t="s">
        <v>75</v>
      </c>
      <c r="U70" s="27">
        <v>46</v>
      </c>
      <c r="V70" s="27">
        <v>47</v>
      </c>
      <c r="W70" s="27">
        <v>48</v>
      </c>
      <c r="X70" s="27">
        <v>49</v>
      </c>
      <c r="Y70" s="27">
        <v>51</v>
      </c>
      <c r="Z70" s="27">
        <v>2</v>
      </c>
      <c r="AA70" s="27">
        <v>3</v>
      </c>
      <c r="AB70" s="27">
        <v>5</v>
      </c>
      <c r="AC70" s="27">
        <v>6</v>
      </c>
      <c r="AD70" s="27">
        <v>7</v>
      </c>
      <c r="AE70" s="27">
        <v>8</v>
      </c>
      <c r="AF70" s="27">
        <v>9</v>
      </c>
      <c r="AG70" s="27"/>
    </row>
    <row r="71" spans="1:33">
      <c r="A71" t="s">
        <v>76</v>
      </c>
      <c r="B71" s="55">
        <v>309</v>
      </c>
      <c r="C71" s="55" t="s">
        <v>79</v>
      </c>
      <c r="D71" s="31" t="s">
        <v>22</v>
      </c>
      <c r="E71" s="31" t="s">
        <v>22</v>
      </c>
      <c r="F71" s="80">
        <v>44165</v>
      </c>
      <c r="G71" s="58">
        <v>44144</v>
      </c>
      <c r="H71" s="129" t="s">
        <v>79</v>
      </c>
      <c r="I71" s="58">
        <v>44144</v>
      </c>
      <c r="J71" s="58" t="s">
        <v>79</v>
      </c>
      <c r="K71" s="58">
        <v>44144</v>
      </c>
      <c r="L71" s="58" t="s">
        <v>79</v>
      </c>
      <c r="M71" s="129" t="s">
        <v>79</v>
      </c>
      <c r="N71" s="61">
        <v>44145</v>
      </c>
      <c r="O71" s="56">
        <f t="shared" si="2"/>
        <v>44194</v>
      </c>
      <c r="P71" s="56">
        <f t="shared" si="3"/>
        <v>44243</v>
      </c>
      <c r="Q71" s="22"/>
      <c r="R71" s="111" t="s">
        <v>74</v>
      </c>
      <c r="S71" s="153" t="s">
        <v>26</v>
      </c>
      <c r="T71" s="54" t="s">
        <v>26</v>
      </c>
      <c r="U71" s="32">
        <v>47</v>
      </c>
      <c r="V71" s="32">
        <v>48</v>
      </c>
      <c r="W71" s="32">
        <v>49</v>
      </c>
      <c r="X71" s="32">
        <v>50</v>
      </c>
      <c r="Y71" s="27">
        <v>51</v>
      </c>
      <c r="Z71" s="27">
        <v>52</v>
      </c>
      <c r="AA71" s="27">
        <v>2</v>
      </c>
      <c r="AB71" s="27">
        <v>3</v>
      </c>
      <c r="AC71" s="27">
        <v>4</v>
      </c>
      <c r="AD71" s="27" t="s">
        <v>79</v>
      </c>
      <c r="AE71" s="27"/>
      <c r="AF71" s="27"/>
      <c r="AG71" s="27"/>
    </row>
    <row r="72" spans="1:33">
      <c r="A72" t="s">
        <v>80</v>
      </c>
      <c r="B72" s="55">
        <v>312</v>
      </c>
      <c r="C72" s="55" t="s">
        <v>22</v>
      </c>
      <c r="D72" s="9" t="s">
        <v>22</v>
      </c>
      <c r="E72" s="9" t="s">
        <v>22</v>
      </c>
      <c r="F72" s="38">
        <v>44167</v>
      </c>
      <c r="G72" s="87"/>
      <c r="H72" s="129">
        <v>44334</v>
      </c>
      <c r="I72" s="58">
        <v>44167</v>
      </c>
      <c r="J72" s="58">
        <v>44274</v>
      </c>
      <c r="K72" s="87"/>
      <c r="L72" s="58" t="s">
        <v>81</v>
      </c>
      <c r="M72" s="129">
        <v>44336</v>
      </c>
      <c r="N72" s="52">
        <v>44153</v>
      </c>
      <c r="O72" s="46">
        <f t="shared" si="2"/>
        <v>44202</v>
      </c>
      <c r="P72" s="46">
        <f t="shared" si="3"/>
        <v>44251</v>
      </c>
      <c r="R72" s="26" t="s">
        <v>82</v>
      </c>
      <c r="S72" s="48">
        <v>44270</v>
      </c>
      <c r="T72" s="154">
        <v>44320</v>
      </c>
      <c r="U72" s="27">
        <v>48</v>
      </c>
      <c r="V72" s="27">
        <v>49</v>
      </c>
      <c r="W72" s="27">
        <v>50</v>
      </c>
      <c r="X72" s="27">
        <v>51</v>
      </c>
      <c r="Y72" s="27">
        <v>2</v>
      </c>
      <c r="Z72" s="27">
        <v>3</v>
      </c>
      <c r="AA72" s="27">
        <v>4</v>
      </c>
      <c r="AB72" s="27"/>
      <c r="AC72" s="27">
        <v>6</v>
      </c>
      <c r="AD72" s="27">
        <v>7</v>
      </c>
      <c r="AE72" s="27">
        <v>9</v>
      </c>
      <c r="AF72" s="27">
        <v>10</v>
      </c>
      <c r="AG72" s="27"/>
    </row>
    <row r="73" spans="1:33">
      <c r="A73" s="85" t="s">
        <v>80</v>
      </c>
      <c r="B73" s="55">
        <v>313</v>
      </c>
      <c r="C73" s="55" t="s">
        <v>22</v>
      </c>
      <c r="D73" s="9" t="s">
        <v>22</v>
      </c>
      <c r="E73" s="9" t="s">
        <v>22</v>
      </c>
      <c r="F73" s="38">
        <v>44168</v>
      </c>
      <c r="G73" s="30" t="s">
        <v>83</v>
      </c>
      <c r="H73" s="87" t="s">
        <v>84</v>
      </c>
      <c r="I73" s="58">
        <v>44159</v>
      </c>
      <c r="J73" s="58">
        <v>44278</v>
      </c>
      <c r="K73" s="58">
        <v>44182</v>
      </c>
      <c r="L73" s="58">
        <v>44278</v>
      </c>
      <c r="M73" s="129">
        <v>44336</v>
      </c>
      <c r="N73" s="52">
        <v>44153</v>
      </c>
      <c r="O73" s="46">
        <f t="shared" si="2"/>
        <v>44202</v>
      </c>
      <c r="P73" s="46">
        <f t="shared" si="3"/>
        <v>44251</v>
      </c>
      <c r="R73" s="86" t="s">
        <v>82</v>
      </c>
      <c r="S73" s="48">
        <v>44270</v>
      </c>
      <c r="T73" s="154">
        <v>44320</v>
      </c>
      <c r="U73" s="27">
        <v>48</v>
      </c>
      <c r="V73" s="27">
        <v>49</v>
      </c>
      <c r="W73" s="27">
        <v>50</v>
      </c>
      <c r="X73" s="27">
        <v>51</v>
      </c>
      <c r="Y73" s="27">
        <v>2</v>
      </c>
      <c r="Z73" s="27">
        <v>3</v>
      </c>
      <c r="AA73" s="27">
        <v>4</v>
      </c>
      <c r="AB73" s="27">
        <v>5</v>
      </c>
      <c r="AC73" s="27">
        <v>6</v>
      </c>
      <c r="AD73" s="27">
        <v>7</v>
      </c>
      <c r="AE73" s="27">
        <v>9</v>
      </c>
      <c r="AF73" s="27">
        <v>10</v>
      </c>
      <c r="AG73" s="27"/>
    </row>
    <row r="74" spans="1:33">
      <c r="A74" s="85" t="s">
        <v>80</v>
      </c>
      <c r="B74" s="55">
        <v>314</v>
      </c>
      <c r="C74" s="55" t="s">
        <v>22</v>
      </c>
      <c r="D74" s="9" t="s">
        <v>22</v>
      </c>
      <c r="E74" s="9" t="s">
        <v>22</v>
      </c>
      <c r="F74" s="80">
        <v>44165</v>
      </c>
      <c r="G74" s="30">
        <v>44159</v>
      </c>
      <c r="H74" s="87" t="s">
        <v>84</v>
      </c>
      <c r="I74" s="58" t="s">
        <v>85</v>
      </c>
      <c r="J74" s="58">
        <v>44285</v>
      </c>
      <c r="K74" s="58">
        <v>44119</v>
      </c>
      <c r="L74" s="58">
        <v>44285</v>
      </c>
      <c r="M74" s="129">
        <v>44336</v>
      </c>
      <c r="N74" s="52">
        <v>44161</v>
      </c>
      <c r="O74" s="46">
        <f t="shared" si="2"/>
        <v>44210</v>
      </c>
      <c r="P74" s="46">
        <f t="shared" si="3"/>
        <v>44259</v>
      </c>
      <c r="R74" s="86" t="s">
        <v>82</v>
      </c>
      <c r="S74" s="48">
        <v>44270</v>
      </c>
      <c r="T74" s="154">
        <v>44320</v>
      </c>
      <c r="U74" s="27">
        <v>48</v>
      </c>
      <c r="V74" s="27">
        <v>49</v>
      </c>
      <c r="W74" s="27">
        <v>50</v>
      </c>
      <c r="X74" s="27">
        <v>51</v>
      </c>
      <c r="Y74" s="27">
        <v>2</v>
      </c>
      <c r="Z74" s="27">
        <v>3</v>
      </c>
      <c r="AA74" s="27">
        <v>4</v>
      </c>
      <c r="AB74" s="27">
        <v>5</v>
      </c>
      <c r="AC74" s="27">
        <v>6</v>
      </c>
      <c r="AD74" s="27">
        <v>7</v>
      </c>
      <c r="AE74" s="27">
        <v>9</v>
      </c>
      <c r="AF74" s="27">
        <v>10</v>
      </c>
      <c r="AG74" s="27"/>
    </row>
    <row r="75" spans="1:33">
      <c r="A75" s="85" t="s">
        <v>80</v>
      </c>
      <c r="B75" s="54">
        <v>315</v>
      </c>
      <c r="C75" s="54" t="s">
        <v>22</v>
      </c>
      <c r="D75" s="9" t="s">
        <v>22</v>
      </c>
      <c r="E75" s="9" t="s">
        <v>22</v>
      </c>
      <c r="F75" s="80">
        <v>44166</v>
      </c>
      <c r="G75" s="30">
        <v>44524</v>
      </c>
      <c r="H75" s="87" t="s">
        <v>84</v>
      </c>
      <c r="I75" s="58" t="s">
        <v>86</v>
      </c>
      <c r="J75" s="58">
        <v>44285</v>
      </c>
      <c r="K75" s="58">
        <v>44151</v>
      </c>
      <c r="L75" s="58">
        <v>44285</v>
      </c>
      <c r="M75" s="129">
        <v>44336</v>
      </c>
      <c r="N75" s="52">
        <v>44153</v>
      </c>
      <c r="O75" s="46">
        <f t="shared" si="2"/>
        <v>44202</v>
      </c>
      <c r="P75" s="46">
        <f t="shared" si="3"/>
        <v>44251</v>
      </c>
      <c r="R75" s="86" t="s">
        <v>82</v>
      </c>
      <c r="S75" s="48">
        <v>44270</v>
      </c>
      <c r="T75" s="154">
        <v>44321</v>
      </c>
      <c r="U75" s="27">
        <v>48</v>
      </c>
      <c r="V75" s="27">
        <v>49</v>
      </c>
      <c r="W75" s="27">
        <v>50</v>
      </c>
      <c r="X75" s="27">
        <v>51</v>
      </c>
      <c r="Y75" s="27">
        <v>2</v>
      </c>
      <c r="Z75" s="27">
        <v>3</v>
      </c>
      <c r="AA75" s="27">
        <v>4</v>
      </c>
      <c r="AB75" s="27">
        <v>5</v>
      </c>
      <c r="AC75" s="27">
        <v>6</v>
      </c>
      <c r="AD75" s="27">
        <v>7</v>
      </c>
      <c r="AE75" s="27">
        <v>9</v>
      </c>
      <c r="AF75" s="27">
        <v>10</v>
      </c>
      <c r="AG75" s="27"/>
    </row>
    <row r="76" spans="1:33">
      <c r="A76" s="85" t="s">
        <v>80</v>
      </c>
      <c r="B76" s="54">
        <v>316</v>
      </c>
      <c r="C76" s="54" t="s">
        <v>22</v>
      </c>
      <c r="D76" s="9" t="s">
        <v>22</v>
      </c>
      <c r="E76" s="9" t="s">
        <v>22</v>
      </c>
      <c r="F76" s="80">
        <v>44165</v>
      </c>
      <c r="G76" s="30">
        <v>44159</v>
      </c>
      <c r="H76" s="87" t="s">
        <v>84</v>
      </c>
      <c r="I76" s="58">
        <v>44146</v>
      </c>
      <c r="J76" s="58">
        <v>44285</v>
      </c>
      <c r="K76" s="58">
        <v>44146</v>
      </c>
      <c r="L76" s="58">
        <v>44285</v>
      </c>
      <c r="M76" s="129">
        <v>44336</v>
      </c>
      <c r="N76" s="52">
        <v>44153</v>
      </c>
      <c r="O76" s="46">
        <f t="shared" si="2"/>
        <v>44202</v>
      </c>
      <c r="P76" s="46">
        <f t="shared" si="3"/>
        <v>44251</v>
      </c>
      <c r="R76" s="86" t="s">
        <v>82</v>
      </c>
      <c r="S76" s="127">
        <v>44278</v>
      </c>
      <c r="T76" s="154">
        <v>44321</v>
      </c>
      <c r="U76" s="27">
        <v>48</v>
      </c>
      <c r="V76" s="27">
        <v>49</v>
      </c>
      <c r="W76" s="27">
        <v>50</v>
      </c>
      <c r="X76" s="27">
        <v>51</v>
      </c>
      <c r="Y76" s="27">
        <v>2</v>
      </c>
      <c r="Z76" s="27">
        <v>3</v>
      </c>
      <c r="AA76" s="27">
        <v>4</v>
      </c>
      <c r="AB76" s="27">
        <v>6</v>
      </c>
      <c r="AC76" s="27"/>
      <c r="AD76" s="27">
        <v>7</v>
      </c>
      <c r="AE76" s="27">
        <v>9</v>
      </c>
      <c r="AF76" s="27">
        <v>10</v>
      </c>
      <c r="AG76" s="27"/>
    </row>
    <row r="77" spans="1:33" s="22" customFormat="1">
      <c r="A77" s="85" t="s">
        <v>80</v>
      </c>
      <c r="B77" s="54">
        <v>317</v>
      </c>
      <c r="C77" s="54" t="s">
        <v>22</v>
      </c>
      <c r="D77" s="31" t="s">
        <v>22</v>
      </c>
      <c r="E77" s="31" t="s">
        <v>22</v>
      </c>
      <c r="F77" s="80">
        <v>44166</v>
      </c>
      <c r="G77" s="58">
        <v>44159</v>
      </c>
      <c r="H77" s="87" t="s">
        <v>84</v>
      </c>
      <c r="I77" s="58">
        <v>44182</v>
      </c>
      <c r="J77" s="58">
        <v>44285</v>
      </c>
      <c r="K77" s="58">
        <v>44182</v>
      </c>
      <c r="L77" s="58">
        <v>44285</v>
      </c>
      <c r="M77" s="129">
        <v>44336</v>
      </c>
      <c r="N77" s="61">
        <v>44161</v>
      </c>
      <c r="O77" s="56">
        <f t="shared" si="2"/>
        <v>44210</v>
      </c>
      <c r="P77" s="46">
        <f t="shared" si="3"/>
        <v>44259</v>
      </c>
      <c r="R77" s="86" t="s">
        <v>82</v>
      </c>
      <c r="S77" s="127">
        <v>44278</v>
      </c>
      <c r="T77" s="153">
        <v>44321</v>
      </c>
      <c r="U77" s="32">
        <v>48</v>
      </c>
      <c r="V77" s="32">
        <v>49</v>
      </c>
      <c r="W77" s="32">
        <v>50</v>
      </c>
      <c r="X77" s="32">
        <v>51</v>
      </c>
      <c r="Y77" s="32">
        <v>2</v>
      </c>
      <c r="Z77" s="32">
        <v>3</v>
      </c>
      <c r="AA77" s="32">
        <v>4</v>
      </c>
      <c r="AB77" s="32">
        <v>5</v>
      </c>
      <c r="AC77" s="32">
        <v>6</v>
      </c>
      <c r="AD77" s="32">
        <v>7</v>
      </c>
      <c r="AE77" s="32">
        <v>9</v>
      </c>
      <c r="AF77" s="32">
        <v>10</v>
      </c>
      <c r="AG77" s="32"/>
    </row>
    <row r="78" spans="1:33">
      <c r="A78" s="64" t="s">
        <v>87</v>
      </c>
      <c r="B78" s="60">
        <v>321</v>
      </c>
      <c r="C78" s="60" t="s">
        <v>22</v>
      </c>
      <c r="D78" s="9" t="s">
        <v>22</v>
      </c>
      <c r="E78" s="26"/>
      <c r="F78" s="38">
        <v>44178</v>
      </c>
      <c r="G78" s="58">
        <v>44138</v>
      </c>
      <c r="H78" s="129">
        <v>44335</v>
      </c>
      <c r="I78" s="58">
        <v>44138</v>
      </c>
      <c r="J78" s="58">
        <v>44297</v>
      </c>
      <c r="K78" s="58">
        <v>44174</v>
      </c>
      <c r="L78" s="58">
        <v>44297</v>
      </c>
      <c r="M78" s="129">
        <v>44335</v>
      </c>
      <c r="N78" s="52">
        <v>44124</v>
      </c>
      <c r="O78" s="46">
        <f t="shared" si="2"/>
        <v>44173</v>
      </c>
      <c r="P78" s="46">
        <f>N78+112</f>
        <v>44236</v>
      </c>
      <c r="Q78" s="30" t="s">
        <v>88</v>
      </c>
      <c r="R78" s="52">
        <v>44179</v>
      </c>
      <c r="S78" s="61">
        <v>44245</v>
      </c>
      <c r="T78" s="52">
        <v>44305</v>
      </c>
      <c r="U78" s="27" t="s">
        <v>89</v>
      </c>
      <c r="V78" s="27" t="s">
        <v>90</v>
      </c>
      <c r="W78" s="27">
        <v>2</v>
      </c>
      <c r="X78" s="27">
        <v>3</v>
      </c>
      <c r="Y78" s="27" t="s">
        <v>91</v>
      </c>
      <c r="Z78" s="27">
        <v>6</v>
      </c>
      <c r="AA78" s="27"/>
      <c r="AB78" s="27"/>
      <c r="AC78" s="27"/>
      <c r="AD78" s="27"/>
      <c r="AE78" s="27"/>
      <c r="AF78" s="27"/>
      <c r="AG78" s="27"/>
    </row>
    <row r="79" spans="1:33">
      <c r="A79" s="64" t="s">
        <v>87</v>
      </c>
      <c r="B79" s="60">
        <v>322</v>
      </c>
      <c r="C79" s="60" t="s">
        <v>22</v>
      </c>
      <c r="D79" s="9" t="s">
        <v>22</v>
      </c>
      <c r="E79" s="26"/>
      <c r="F79" s="38">
        <v>44160</v>
      </c>
      <c r="G79" s="58">
        <v>44138</v>
      </c>
      <c r="H79" s="129">
        <v>44335</v>
      </c>
      <c r="I79" s="58">
        <v>44140</v>
      </c>
      <c r="J79" s="58">
        <v>44297</v>
      </c>
      <c r="K79" s="58">
        <v>44154</v>
      </c>
      <c r="L79" s="58">
        <v>44297</v>
      </c>
      <c r="M79" s="129">
        <v>44335</v>
      </c>
      <c r="N79" s="52">
        <v>44124</v>
      </c>
      <c r="O79" s="46">
        <f t="shared" si="2"/>
        <v>44173</v>
      </c>
      <c r="P79" s="46">
        <f t="shared" ref="P79:P98" si="4">N79+105</f>
        <v>44229</v>
      </c>
      <c r="Q79" s="26" t="s">
        <v>88</v>
      </c>
      <c r="R79" s="52">
        <v>44179</v>
      </c>
      <c r="S79" s="61">
        <v>44245</v>
      </c>
      <c r="T79" s="52">
        <v>44305</v>
      </c>
      <c r="U79" s="27" t="s">
        <v>89</v>
      </c>
      <c r="V79" s="27" t="s">
        <v>90</v>
      </c>
      <c r="W79" s="27">
        <v>2</v>
      </c>
      <c r="X79" s="27">
        <v>3</v>
      </c>
      <c r="Y79" s="27" t="s">
        <v>91</v>
      </c>
      <c r="Z79" s="27">
        <v>6</v>
      </c>
      <c r="AA79" s="27"/>
      <c r="AB79" s="27"/>
      <c r="AC79" s="27"/>
      <c r="AD79" s="27"/>
      <c r="AE79" s="27"/>
      <c r="AF79" s="27"/>
      <c r="AG79" s="27"/>
    </row>
    <row r="80" spans="1:33" s="22" customFormat="1">
      <c r="A80" s="63" t="s">
        <v>87</v>
      </c>
      <c r="B80" s="60">
        <v>323</v>
      </c>
      <c r="C80" s="60" t="s">
        <v>22</v>
      </c>
      <c r="D80" s="31" t="s">
        <v>22</v>
      </c>
      <c r="E80" s="55"/>
      <c r="F80" s="38">
        <v>44162</v>
      </c>
      <c r="G80" s="58" t="s">
        <v>92</v>
      </c>
      <c r="H80" s="141">
        <v>44309</v>
      </c>
      <c r="I80" s="58">
        <v>44176</v>
      </c>
      <c r="J80" s="58" t="s">
        <v>93</v>
      </c>
      <c r="K80" s="58">
        <v>44176</v>
      </c>
      <c r="L80" s="58">
        <v>44312</v>
      </c>
      <c r="M80" s="128" t="s">
        <v>94</v>
      </c>
      <c r="N80" s="61">
        <v>44124</v>
      </c>
      <c r="O80" s="56">
        <f t="shared" si="2"/>
        <v>44173</v>
      </c>
      <c r="P80" s="56">
        <f t="shared" si="4"/>
        <v>44229</v>
      </c>
      <c r="Q80" s="55" t="s">
        <v>95</v>
      </c>
      <c r="R80" s="52">
        <v>44179</v>
      </c>
      <c r="S80" s="61">
        <v>44245</v>
      </c>
      <c r="T80" s="147" t="s">
        <v>96</v>
      </c>
      <c r="U80" s="32">
        <v>2</v>
      </c>
      <c r="V80" s="32">
        <v>3</v>
      </c>
      <c r="W80" s="32">
        <v>4</v>
      </c>
      <c r="X80" s="32">
        <v>5</v>
      </c>
      <c r="Y80" s="32">
        <v>6</v>
      </c>
      <c r="Z80" s="32">
        <v>7</v>
      </c>
      <c r="AA80" s="32">
        <v>9</v>
      </c>
      <c r="AB80" s="32">
        <v>10</v>
      </c>
      <c r="AC80" s="32">
        <v>11</v>
      </c>
      <c r="AD80" s="32">
        <v>12</v>
      </c>
      <c r="AE80" s="32">
        <v>15</v>
      </c>
      <c r="AF80" s="32">
        <v>16</v>
      </c>
      <c r="AG80" s="32" t="s">
        <v>97</v>
      </c>
    </row>
    <row r="81" spans="1:33" s="22" customFormat="1">
      <c r="A81" s="63" t="s">
        <v>87</v>
      </c>
      <c r="B81" s="60">
        <v>324</v>
      </c>
      <c r="C81" s="60" t="s">
        <v>98</v>
      </c>
      <c r="D81" s="31" t="s">
        <v>22</v>
      </c>
      <c r="E81" s="55"/>
      <c r="F81" s="38">
        <v>44161</v>
      </c>
      <c r="G81" s="58">
        <v>44176</v>
      </c>
      <c r="H81" s="141">
        <v>44309</v>
      </c>
      <c r="I81" s="58">
        <v>44176</v>
      </c>
      <c r="J81" s="58">
        <v>44312</v>
      </c>
      <c r="K81" s="58">
        <v>44176</v>
      </c>
      <c r="L81" s="58">
        <v>44312</v>
      </c>
      <c r="M81" s="128" t="s">
        <v>94</v>
      </c>
      <c r="N81" s="61">
        <v>44127</v>
      </c>
      <c r="O81" s="56">
        <f t="shared" si="2"/>
        <v>44176</v>
      </c>
      <c r="P81" s="56">
        <f t="shared" si="4"/>
        <v>44232</v>
      </c>
      <c r="Q81" s="55" t="s">
        <v>95</v>
      </c>
      <c r="R81" s="52">
        <v>44179</v>
      </c>
      <c r="S81" s="61">
        <v>44245</v>
      </c>
      <c r="T81" s="147" t="s">
        <v>96</v>
      </c>
      <c r="U81" s="32">
        <v>2</v>
      </c>
      <c r="V81" s="32">
        <v>3</v>
      </c>
      <c r="W81" s="32">
        <v>4</v>
      </c>
      <c r="X81" s="32">
        <v>5</v>
      </c>
      <c r="Y81" s="32">
        <v>6</v>
      </c>
      <c r="Z81" s="32">
        <v>7</v>
      </c>
      <c r="AA81" s="32">
        <v>9</v>
      </c>
      <c r="AB81" s="32">
        <v>10</v>
      </c>
      <c r="AC81" s="32">
        <v>11</v>
      </c>
      <c r="AD81" s="32">
        <v>12</v>
      </c>
      <c r="AE81" s="32">
        <v>15</v>
      </c>
      <c r="AF81" s="32">
        <v>16</v>
      </c>
      <c r="AG81" s="32" t="s">
        <v>97</v>
      </c>
    </row>
    <row r="82" spans="1:33">
      <c r="A82" s="64" t="s">
        <v>87</v>
      </c>
      <c r="B82" s="60">
        <v>325</v>
      </c>
      <c r="C82" s="60" t="s">
        <v>99</v>
      </c>
      <c r="D82" s="9" t="s">
        <v>22</v>
      </c>
      <c r="E82" s="26"/>
      <c r="F82" s="38">
        <v>44158</v>
      </c>
      <c r="G82" s="58">
        <v>44137</v>
      </c>
      <c r="H82" s="129">
        <v>44343</v>
      </c>
      <c r="I82" s="58">
        <v>44137</v>
      </c>
      <c r="J82" s="58">
        <v>44265</v>
      </c>
      <c r="K82" s="58">
        <v>44137</v>
      </c>
      <c r="L82" s="58">
        <v>44284</v>
      </c>
      <c r="M82" s="143">
        <v>44351</v>
      </c>
      <c r="N82" s="52">
        <v>44145</v>
      </c>
      <c r="O82" s="46">
        <f t="shared" si="2"/>
        <v>44194</v>
      </c>
      <c r="P82" s="46">
        <f t="shared" si="4"/>
        <v>44250</v>
      </c>
      <c r="Q82" s="26" t="s">
        <v>100</v>
      </c>
      <c r="R82" s="52">
        <v>44183</v>
      </c>
      <c r="S82" s="52">
        <v>44264</v>
      </c>
      <c r="T82" s="52">
        <v>44315</v>
      </c>
      <c r="U82" s="27">
        <v>46</v>
      </c>
      <c r="V82" s="27">
        <v>47</v>
      </c>
      <c r="W82" s="27">
        <v>48</v>
      </c>
      <c r="X82" s="27">
        <v>49</v>
      </c>
      <c r="Y82" s="27">
        <v>50</v>
      </c>
      <c r="Z82" s="27">
        <v>51</v>
      </c>
      <c r="AA82" s="27">
        <v>2</v>
      </c>
      <c r="AB82" s="27">
        <v>4</v>
      </c>
      <c r="AC82" s="27">
        <v>5</v>
      </c>
      <c r="AD82" s="27">
        <v>6</v>
      </c>
      <c r="AE82" s="27">
        <v>7</v>
      </c>
      <c r="AF82" s="27">
        <v>9</v>
      </c>
      <c r="AG82" s="27"/>
    </row>
    <row r="83" spans="1:33">
      <c r="A83" s="64" t="s">
        <v>87</v>
      </c>
      <c r="B83" s="60">
        <v>326</v>
      </c>
      <c r="C83" s="60" t="s">
        <v>101</v>
      </c>
      <c r="D83" s="9" t="s">
        <v>22</v>
      </c>
      <c r="E83" s="26"/>
      <c r="F83" s="38">
        <v>44166</v>
      </c>
      <c r="G83" s="58">
        <v>44138</v>
      </c>
      <c r="H83" s="129">
        <v>44335</v>
      </c>
      <c r="I83" s="58">
        <v>44140</v>
      </c>
      <c r="J83" s="30">
        <v>44297</v>
      </c>
      <c r="K83" s="58">
        <v>44174</v>
      </c>
      <c r="L83" s="30">
        <v>44297</v>
      </c>
      <c r="M83" s="129">
        <v>44335</v>
      </c>
      <c r="N83" s="52">
        <v>44127</v>
      </c>
      <c r="O83" s="46">
        <f t="shared" si="2"/>
        <v>44176</v>
      </c>
      <c r="P83" s="46">
        <f t="shared" si="4"/>
        <v>44232</v>
      </c>
      <c r="Q83" s="26" t="s">
        <v>88</v>
      </c>
      <c r="R83" s="52">
        <v>44183</v>
      </c>
      <c r="S83" s="52">
        <v>44264</v>
      </c>
      <c r="T83" s="52">
        <v>44305</v>
      </c>
      <c r="U83" s="27" t="s">
        <v>89</v>
      </c>
      <c r="V83" s="27">
        <v>50</v>
      </c>
      <c r="W83" s="27" t="s">
        <v>90</v>
      </c>
      <c r="X83" s="27">
        <v>1</v>
      </c>
      <c r="Y83" s="27">
        <v>3</v>
      </c>
      <c r="Z83" s="27" t="s">
        <v>91</v>
      </c>
      <c r="AA83" s="27">
        <v>6</v>
      </c>
      <c r="AB83" s="27">
        <v>9</v>
      </c>
      <c r="AC83" s="27"/>
      <c r="AD83" s="27"/>
      <c r="AE83" s="27"/>
      <c r="AF83" s="27"/>
      <c r="AG83" s="27"/>
    </row>
    <row r="84" spans="1:33">
      <c r="A84" s="64" t="s">
        <v>102</v>
      </c>
      <c r="B84" s="57">
        <v>327</v>
      </c>
      <c r="C84" s="57" t="s">
        <v>103</v>
      </c>
      <c r="D84" s="31" t="s">
        <v>22</v>
      </c>
      <c r="E84" s="55"/>
      <c r="F84" s="38">
        <v>44158</v>
      </c>
      <c r="G84" s="58">
        <v>44167</v>
      </c>
      <c r="H84" s="129" t="s">
        <v>104</v>
      </c>
      <c r="I84" s="58">
        <v>44137</v>
      </c>
      <c r="J84" s="58">
        <v>44286</v>
      </c>
      <c r="K84" s="58">
        <v>44147</v>
      </c>
      <c r="L84" s="58">
        <v>44286</v>
      </c>
      <c r="M84" s="129">
        <v>44337</v>
      </c>
      <c r="N84" s="61">
        <v>44126</v>
      </c>
      <c r="O84" s="56">
        <f t="shared" si="2"/>
        <v>44175</v>
      </c>
      <c r="P84" s="56">
        <f t="shared" si="4"/>
        <v>44231</v>
      </c>
      <c r="Q84" s="55" t="s">
        <v>105</v>
      </c>
      <c r="R84" s="52">
        <v>44182</v>
      </c>
      <c r="S84" s="52">
        <v>44265</v>
      </c>
      <c r="T84" s="61">
        <v>44314</v>
      </c>
      <c r="U84" s="32">
        <v>46</v>
      </c>
      <c r="V84" s="32">
        <v>47</v>
      </c>
      <c r="W84" s="32">
        <v>49</v>
      </c>
      <c r="X84" s="32">
        <v>50</v>
      </c>
      <c r="Y84" s="27">
        <v>1</v>
      </c>
      <c r="Z84" s="27">
        <v>2</v>
      </c>
      <c r="AA84" s="27">
        <v>3</v>
      </c>
      <c r="AB84" s="27">
        <v>4</v>
      </c>
      <c r="AC84" s="27">
        <v>5</v>
      </c>
      <c r="AD84" s="27">
        <v>6</v>
      </c>
      <c r="AE84" s="27">
        <v>7</v>
      </c>
      <c r="AF84" s="27">
        <v>9</v>
      </c>
      <c r="AG84" s="27"/>
    </row>
    <row r="85" spans="1:33">
      <c r="A85" s="64" t="s">
        <v>102</v>
      </c>
      <c r="B85" s="57">
        <v>328</v>
      </c>
      <c r="C85" s="57" t="s">
        <v>22</v>
      </c>
      <c r="D85" s="31" t="s">
        <v>22</v>
      </c>
      <c r="E85" s="55"/>
      <c r="F85" s="38">
        <v>44166</v>
      </c>
      <c r="G85" s="58">
        <v>44167</v>
      </c>
      <c r="H85" s="129" t="s">
        <v>104</v>
      </c>
      <c r="I85" s="58">
        <v>44137</v>
      </c>
      <c r="J85" s="58">
        <v>44286</v>
      </c>
      <c r="K85" s="58">
        <v>44137</v>
      </c>
      <c r="L85" s="58">
        <v>44286</v>
      </c>
      <c r="M85" s="129">
        <v>44337</v>
      </c>
      <c r="N85" s="61">
        <v>44126</v>
      </c>
      <c r="O85" s="56">
        <f t="shared" si="2"/>
        <v>44175</v>
      </c>
      <c r="P85" s="56">
        <f t="shared" si="4"/>
        <v>44231</v>
      </c>
      <c r="Q85" s="55" t="s">
        <v>105</v>
      </c>
      <c r="R85" s="52">
        <v>44182</v>
      </c>
      <c r="S85" s="52">
        <v>44265</v>
      </c>
      <c r="T85" s="61">
        <v>44313</v>
      </c>
      <c r="U85" s="32">
        <v>46</v>
      </c>
      <c r="V85" s="32">
        <v>47</v>
      </c>
      <c r="W85" s="32">
        <v>48</v>
      </c>
      <c r="X85" s="32">
        <v>1</v>
      </c>
      <c r="Y85" s="27">
        <v>2</v>
      </c>
      <c r="Z85" s="27">
        <v>3</v>
      </c>
      <c r="AA85" s="27">
        <v>4</v>
      </c>
      <c r="AB85" s="27">
        <v>5</v>
      </c>
      <c r="AC85" s="27">
        <v>6</v>
      </c>
      <c r="AD85" s="27">
        <v>7</v>
      </c>
      <c r="AE85" s="27">
        <v>9</v>
      </c>
      <c r="AF85" s="27"/>
      <c r="AG85" s="27"/>
    </row>
    <row r="86" spans="1:33" s="22" customFormat="1">
      <c r="A86" s="63" t="s">
        <v>102</v>
      </c>
      <c r="B86" s="57">
        <v>329</v>
      </c>
      <c r="C86" s="57" t="s">
        <v>106</v>
      </c>
      <c r="D86" s="31" t="s">
        <v>22</v>
      </c>
      <c r="E86" s="55"/>
      <c r="F86" s="38">
        <v>44158</v>
      </c>
      <c r="G86" s="58">
        <v>44137</v>
      </c>
      <c r="H86" s="141">
        <v>44351</v>
      </c>
      <c r="I86" s="58">
        <v>44137</v>
      </c>
      <c r="J86" s="58">
        <v>44300</v>
      </c>
      <c r="K86" s="58">
        <v>44138</v>
      </c>
      <c r="L86" s="58">
        <v>44300</v>
      </c>
      <c r="M86" s="141">
        <v>44351</v>
      </c>
      <c r="N86" s="61">
        <v>44126</v>
      </c>
      <c r="O86" s="56">
        <f t="shared" si="2"/>
        <v>44175</v>
      </c>
      <c r="P86" s="56">
        <f t="shared" si="4"/>
        <v>44231</v>
      </c>
      <c r="Q86" s="55" t="s">
        <v>105</v>
      </c>
      <c r="R86" s="52">
        <v>44181</v>
      </c>
      <c r="S86" s="55"/>
      <c r="T86" s="61">
        <v>44314</v>
      </c>
      <c r="U86" s="32">
        <v>47</v>
      </c>
      <c r="V86" s="32">
        <v>47</v>
      </c>
      <c r="W86" s="32">
        <v>48</v>
      </c>
      <c r="X86" s="32">
        <v>49</v>
      </c>
      <c r="Y86" s="32">
        <v>2</v>
      </c>
      <c r="Z86" s="32">
        <v>3</v>
      </c>
      <c r="AA86" s="32">
        <v>4</v>
      </c>
      <c r="AB86" s="32">
        <v>5</v>
      </c>
      <c r="AC86" s="32">
        <v>6</v>
      </c>
      <c r="AD86" s="32">
        <v>7</v>
      </c>
      <c r="AE86" s="32"/>
      <c r="AF86" s="32"/>
      <c r="AG86" s="32"/>
    </row>
    <row r="87" spans="1:33" s="22" customFormat="1">
      <c r="A87" s="63" t="s">
        <v>102</v>
      </c>
      <c r="B87" s="57">
        <v>330</v>
      </c>
      <c r="C87" s="57" t="s">
        <v>22</v>
      </c>
      <c r="D87" s="31" t="s">
        <v>22</v>
      </c>
      <c r="E87" s="55"/>
      <c r="F87" s="38">
        <v>44158</v>
      </c>
      <c r="G87" s="58">
        <v>44137</v>
      </c>
      <c r="H87" s="141">
        <v>44351</v>
      </c>
      <c r="I87" s="58">
        <v>44137</v>
      </c>
      <c r="J87" s="58">
        <v>44300</v>
      </c>
      <c r="K87" s="58">
        <v>44137</v>
      </c>
      <c r="L87" s="58">
        <v>44300</v>
      </c>
      <c r="M87" s="138" t="s">
        <v>107</v>
      </c>
      <c r="N87" s="61">
        <v>44126</v>
      </c>
      <c r="O87" s="56">
        <f t="shared" si="2"/>
        <v>44175</v>
      </c>
      <c r="P87" s="56">
        <f t="shared" si="4"/>
        <v>44231</v>
      </c>
      <c r="Q87" s="55" t="s">
        <v>105</v>
      </c>
      <c r="R87" s="52">
        <v>44182</v>
      </c>
      <c r="S87" s="52">
        <v>44265</v>
      </c>
      <c r="T87" s="61">
        <v>44313</v>
      </c>
      <c r="U87" s="32">
        <v>48</v>
      </c>
      <c r="V87" s="32">
        <v>49</v>
      </c>
      <c r="W87" s="32">
        <v>2</v>
      </c>
      <c r="X87" s="32">
        <v>3</v>
      </c>
      <c r="Y87" s="32">
        <v>4</v>
      </c>
      <c r="Z87" s="32">
        <v>5</v>
      </c>
      <c r="AA87" s="32">
        <v>6</v>
      </c>
      <c r="AB87" s="32">
        <v>7</v>
      </c>
      <c r="AC87" s="32"/>
      <c r="AD87" s="32"/>
      <c r="AE87" s="32"/>
      <c r="AF87" s="32"/>
      <c r="AG87" s="32"/>
    </row>
    <row r="88" spans="1:33" s="22" customFormat="1">
      <c r="A88" s="63" t="s">
        <v>102</v>
      </c>
      <c r="B88" s="122">
        <v>331</v>
      </c>
      <c r="C88" s="122" t="s">
        <v>22</v>
      </c>
      <c r="D88" s="31" t="s">
        <v>108</v>
      </c>
      <c r="E88" s="55"/>
      <c r="F88" s="38">
        <v>44328</v>
      </c>
      <c r="G88" s="58">
        <v>44138</v>
      </c>
      <c r="H88" s="129">
        <v>44341</v>
      </c>
      <c r="I88" s="58">
        <v>44147</v>
      </c>
      <c r="J88" s="58">
        <v>44272</v>
      </c>
      <c r="K88" s="87"/>
      <c r="L88" s="58">
        <v>44284</v>
      </c>
      <c r="M88" s="129">
        <v>44341</v>
      </c>
      <c r="N88" s="61">
        <v>44126</v>
      </c>
      <c r="O88" s="56">
        <f t="shared" si="2"/>
        <v>44175</v>
      </c>
      <c r="P88" s="56">
        <f t="shared" si="4"/>
        <v>44231</v>
      </c>
      <c r="Q88" s="55" t="s">
        <v>105</v>
      </c>
      <c r="R88" s="52">
        <v>44182</v>
      </c>
      <c r="S88" s="52">
        <v>44265</v>
      </c>
      <c r="T88" s="61">
        <v>44314</v>
      </c>
      <c r="U88" s="32">
        <v>46</v>
      </c>
      <c r="V88" s="32">
        <v>47</v>
      </c>
      <c r="W88" s="32">
        <v>48</v>
      </c>
      <c r="X88" s="32">
        <v>49</v>
      </c>
      <c r="Y88" s="32">
        <v>50</v>
      </c>
      <c r="Z88" s="32">
        <v>2</v>
      </c>
      <c r="AA88" s="32">
        <v>4</v>
      </c>
      <c r="AB88" s="32">
        <v>4</v>
      </c>
      <c r="AC88" s="32"/>
      <c r="AD88" s="32"/>
      <c r="AE88" s="32"/>
      <c r="AF88" s="32"/>
      <c r="AG88" s="32"/>
    </row>
    <row r="89" spans="1:33">
      <c r="A89" s="64" t="s">
        <v>102</v>
      </c>
      <c r="B89" s="57">
        <v>332</v>
      </c>
      <c r="C89" s="57" t="s">
        <v>22</v>
      </c>
      <c r="D89" s="9" t="s">
        <v>22</v>
      </c>
      <c r="E89" s="26"/>
      <c r="F89" s="38">
        <v>44250</v>
      </c>
      <c r="G89" s="58">
        <v>44146</v>
      </c>
      <c r="H89" s="138" t="s">
        <v>109</v>
      </c>
      <c r="I89" s="58">
        <v>44161</v>
      </c>
      <c r="J89" s="58">
        <v>44297</v>
      </c>
      <c r="K89" s="58">
        <v>44158</v>
      </c>
      <c r="L89" s="58">
        <v>44297</v>
      </c>
      <c r="M89" s="141" t="s">
        <v>110</v>
      </c>
      <c r="N89" s="52">
        <v>44126</v>
      </c>
      <c r="O89" s="46">
        <f t="shared" si="2"/>
        <v>44175</v>
      </c>
      <c r="P89" s="46">
        <f t="shared" si="4"/>
        <v>44231</v>
      </c>
      <c r="Q89" s="26" t="s">
        <v>105</v>
      </c>
      <c r="R89" s="52">
        <v>44181</v>
      </c>
      <c r="S89" s="26"/>
      <c r="T89" s="52">
        <v>44314</v>
      </c>
      <c r="U89" s="27">
        <v>47</v>
      </c>
      <c r="V89" s="27">
        <v>48</v>
      </c>
      <c r="W89" s="27">
        <v>49</v>
      </c>
      <c r="X89" s="27">
        <v>50</v>
      </c>
      <c r="Y89" s="27">
        <v>51</v>
      </c>
      <c r="Z89" s="27">
        <v>2</v>
      </c>
      <c r="AA89" s="27">
        <v>4</v>
      </c>
      <c r="AB89" s="27">
        <v>5</v>
      </c>
      <c r="AC89" s="27">
        <v>7</v>
      </c>
      <c r="AD89" s="27">
        <v>9</v>
      </c>
      <c r="AE89" s="27">
        <v>10</v>
      </c>
      <c r="AF89" s="27"/>
      <c r="AG89" s="27"/>
    </row>
    <row r="90" spans="1:33" s="64" customFormat="1">
      <c r="A90" s="64" t="s">
        <v>111</v>
      </c>
      <c r="B90" s="59">
        <v>333</v>
      </c>
      <c r="C90" s="59" t="s">
        <v>22</v>
      </c>
      <c r="D90" s="114" t="s">
        <v>22</v>
      </c>
      <c r="E90" s="115"/>
      <c r="F90" s="65">
        <v>44174</v>
      </c>
      <c r="G90" s="75">
        <v>44119</v>
      </c>
      <c r="H90" s="58">
        <v>44347</v>
      </c>
      <c r="I90" s="75">
        <v>44126</v>
      </c>
      <c r="J90" s="58">
        <v>44300</v>
      </c>
      <c r="K90" s="75">
        <v>44124</v>
      </c>
      <c r="L90" s="75">
        <v>44312</v>
      </c>
      <c r="M90" s="58">
        <v>44347</v>
      </c>
      <c r="N90" s="82">
        <v>44137</v>
      </c>
      <c r="O90" s="98">
        <f t="shared" si="2"/>
        <v>44186</v>
      </c>
      <c r="P90" s="98">
        <f t="shared" si="4"/>
        <v>44242</v>
      </c>
      <c r="Q90" s="115" t="s">
        <v>100</v>
      </c>
      <c r="R90" s="52">
        <v>44181</v>
      </c>
      <c r="S90" s="115"/>
      <c r="T90" s="82">
        <v>44323</v>
      </c>
      <c r="U90" s="116">
        <v>46</v>
      </c>
      <c r="V90" s="116">
        <v>47</v>
      </c>
      <c r="W90" s="116">
        <v>48</v>
      </c>
      <c r="X90" s="116">
        <v>49</v>
      </c>
      <c r="Y90" s="116">
        <v>50</v>
      </c>
      <c r="Z90" s="116">
        <v>2</v>
      </c>
      <c r="AA90" s="116">
        <v>3</v>
      </c>
      <c r="AB90" s="116">
        <v>4</v>
      </c>
      <c r="AC90" s="116">
        <v>5</v>
      </c>
      <c r="AD90" s="116">
        <v>6</v>
      </c>
      <c r="AE90" s="116">
        <v>7</v>
      </c>
      <c r="AF90" s="116"/>
      <c r="AG90" s="116"/>
    </row>
    <row r="91" spans="1:33">
      <c r="A91" s="64" t="s">
        <v>111</v>
      </c>
      <c r="B91" s="59">
        <v>334</v>
      </c>
      <c r="C91" s="59" t="s">
        <v>22</v>
      </c>
      <c r="D91" s="9" t="s">
        <v>22</v>
      </c>
      <c r="E91" s="26"/>
      <c r="F91" s="38">
        <v>44158</v>
      </c>
      <c r="G91" s="58">
        <v>44119</v>
      </c>
      <c r="H91" s="58">
        <v>44347</v>
      </c>
      <c r="I91" s="58">
        <v>44126</v>
      </c>
      <c r="J91" s="58">
        <v>44300</v>
      </c>
      <c r="K91" s="58">
        <v>44127</v>
      </c>
      <c r="L91" s="75">
        <v>44313</v>
      </c>
      <c r="M91" s="58">
        <v>44347</v>
      </c>
      <c r="N91" s="52">
        <v>44137</v>
      </c>
      <c r="O91" s="46">
        <f t="shared" si="2"/>
        <v>44186</v>
      </c>
      <c r="P91" s="46">
        <f t="shared" si="4"/>
        <v>44242</v>
      </c>
      <c r="Q91" s="26" t="s">
        <v>100</v>
      </c>
      <c r="R91" s="61">
        <v>44224</v>
      </c>
      <c r="S91" s="26"/>
      <c r="T91" s="30" t="s">
        <v>112</v>
      </c>
      <c r="U91" s="27">
        <v>46</v>
      </c>
      <c r="V91" s="27">
        <v>47</v>
      </c>
      <c r="W91" s="27">
        <v>48</v>
      </c>
      <c r="X91" s="27">
        <v>49</v>
      </c>
      <c r="Y91" s="27">
        <v>50</v>
      </c>
      <c r="Z91" s="27">
        <v>2</v>
      </c>
      <c r="AA91" s="27">
        <v>3</v>
      </c>
      <c r="AB91" s="27">
        <v>4</v>
      </c>
      <c r="AC91" s="27">
        <v>5</v>
      </c>
      <c r="AD91" s="27">
        <v>6</v>
      </c>
      <c r="AE91" s="116">
        <v>7</v>
      </c>
      <c r="AF91" s="27"/>
      <c r="AG91" s="27"/>
    </row>
    <row r="92" spans="1:33">
      <c r="A92" s="64" t="s">
        <v>111</v>
      </c>
      <c r="B92" s="59">
        <v>335</v>
      </c>
      <c r="C92" s="59" t="s">
        <v>22</v>
      </c>
      <c r="D92" s="9" t="s">
        <v>22</v>
      </c>
      <c r="E92" s="26"/>
      <c r="F92" s="38">
        <v>44158</v>
      </c>
      <c r="G92" s="30">
        <v>44119</v>
      </c>
      <c r="H92" s="58">
        <v>44347</v>
      </c>
      <c r="I92" s="58">
        <v>44126</v>
      </c>
      <c r="J92" s="58">
        <v>44300</v>
      </c>
      <c r="K92" s="58">
        <v>44125</v>
      </c>
      <c r="L92" s="75">
        <v>44313</v>
      </c>
      <c r="M92" s="58">
        <v>44347</v>
      </c>
      <c r="N92" s="52">
        <v>44137</v>
      </c>
      <c r="O92" s="46">
        <f t="shared" si="2"/>
        <v>44186</v>
      </c>
      <c r="P92" s="46">
        <f t="shared" si="4"/>
        <v>44242</v>
      </c>
      <c r="Q92" s="26" t="s">
        <v>100</v>
      </c>
      <c r="R92" s="52">
        <v>44180</v>
      </c>
      <c r="S92" s="26"/>
      <c r="T92" s="52">
        <v>44341</v>
      </c>
      <c r="U92" s="27">
        <v>46</v>
      </c>
      <c r="V92" s="27">
        <v>47</v>
      </c>
      <c r="W92" s="27">
        <v>48</v>
      </c>
      <c r="X92" s="27">
        <v>49</v>
      </c>
      <c r="Y92" s="27">
        <v>50</v>
      </c>
      <c r="Z92" s="27">
        <v>2</v>
      </c>
      <c r="AA92" s="27">
        <v>3</v>
      </c>
      <c r="AB92" s="27">
        <v>4</v>
      </c>
      <c r="AC92" s="27">
        <v>5</v>
      </c>
      <c r="AD92" s="27">
        <v>6</v>
      </c>
      <c r="AE92" s="117">
        <v>7</v>
      </c>
      <c r="AF92" s="27"/>
      <c r="AG92" s="27"/>
    </row>
    <row r="93" spans="1:33">
      <c r="A93" s="64" t="s">
        <v>111</v>
      </c>
      <c r="B93" s="59">
        <v>336</v>
      </c>
      <c r="C93" s="59" t="s">
        <v>22</v>
      </c>
      <c r="D93" s="9" t="s">
        <v>22</v>
      </c>
      <c r="E93" s="26"/>
      <c r="F93" s="65">
        <v>44159</v>
      </c>
      <c r="G93" s="30">
        <v>44119</v>
      </c>
      <c r="H93" s="58">
        <v>44347</v>
      </c>
      <c r="I93" s="58">
        <v>44126</v>
      </c>
      <c r="J93" s="58">
        <v>44300</v>
      </c>
      <c r="K93" s="58">
        <v>44126</v>
      </c>
      <c r="L93" s="75">
        <v>44313</v>
      </c>
      <c r="M93" s="58">
        <v>44347</v>
      </c>
      <c r="N93" s="52">
        <v>44136</v>
      </c>
      <c r="O93" s="46">
        <f t="shared" si="2"/>
        <v>44185</v>
      </c>
      <c r="P93" s="46">
        <f t="shared" si="4"/>
        <v>44241</v>
      </c>
      <c r="Q93" s="26" t="s">
        <v>100</v>
      </c>
      <c r="R93" s="52">
        <v>44180</v>
      </c>
      <c r="S93" s="26"/>
      <c r="T93" s="52">
        <v>44323</v>
      </c>
      <c r="U93" s="27">
        <v>46</v>
      </c>
      <c r="V93" s="27">
        <v>47</v>
      </c>
      <c r="W93" s="27">
        <v>48</v>
      </c>
      <c r="X93" s="27">
        <v>49</v>
      </c>
      <c r="Y93" s="27">
        <v>50</v>
      </c>
      <c r="Z93" s="27" t="s">
        <v>113</v>
      </c>
      <c r="AA93" s="27">
        <v>3</v>
      </c>
      <c r="AB93" s="27">
        <v>4</v>
      </c>
      <c r="AC93" s="27">
        <v>5</v>
      </c>
      <c r="AD93" s="27">
        <v>6</v>
      </c>
      <c r="AE93" s="117">
        <v>7</v>
      </c>
      <c r="AF93" s="27"/>
      <c r="AG93" s="27"/>
    </row>
    <row r="94" spans="1:33">
      <c r="A94" s="64" t="s">
        <v>111</v>
      </c>
      <c r="B94" s="59">
        <v>337</v>
      </c>
      <c r="C94" s="59" t="s">
        <v>22</v>
      </c>
      <c r="D94" s="9" t="s">
        <v>22</v>
      </c>
      <c r="E94" s="26"/>
      <c r="F94" s="38">
        <v>44166</v>
      </c>
      <c r="G94" s="30">
        <v>44119</v>
      </c>
      <c r="H94" s="58">
        <v>44347</v>
      </c>
      <c r="I94" s="58">
        <v>44126</v>
      </c>
      <c r="J94" s="58">
        <v>44300</v>
      </c>
      <c r="K94" s="58">
        <v>44126</v>
      </c>
      <c r="L94" s="75">
        <v>44313</v>
      </c>
      <c r="M94" s="58" t="s">
        <v>114</v>
      </c>
      <c r="N94" s="52">
        <v>44137</v>
      </c>
      <c r="O94" s="46">
        <f t="shared" si="2"/>
        <v>44186</v>
      </c>
      <c r="P94" s="46">
        <f t="shared" si="4"/>
        <v>44242</v>
      </c>
      <c r="Q94" s="26" t="s">
        <v>100</v>
      </c>
      <c r="R94" s="52">
        <v>44180</v>
      </c>
      <c r="S94" s="26"/>
      <c r="T94" s="52">
        <v>44323</v>
      </c>
      <c r="U94" s="27">
        <v>46</v>
      </c>
      <c r="V94" s="27">
        <v>47</v>
      </c>
      <c r="W94" s="27">
        <v>48</v>
      </c>
      <c r="X94" s="27">
        <v>49</v>
      </c>
      <c r="Y94" s="27">
        <v>50</v>
      </c>
      <c r="Z94" s="27">
        <v>2</v>
      </c>
      <c r="AA94" s="27">
        <v>3</v>
      </c>
      <c r="AB94" s="27">
        <v>4</v>
      </c>
      <c r="AC94" s="27">
        <v>5</v>
      </c>
      <c r="AD94" s="27">
        <v>6</v>
      </c>
      <c r="AE94" s="117">
        <v>7</v>
      </c>
      <c r="AF94" s="27"/>
      <c r="AG94" s="27"/>
    </row>
    <row r="95" spans="1:33">
      <c r="A95" s="64" t="s">
        <v>111</v>
      </c>
      <c r="B95" s="59">
        <v>338</v>
      </c>
      <c r="C95" s="59" t="s">
        <v>22</v>
      </c>
      <c r="D95" s="9" t="s">
        <v>22</v>
      </c>
      <c r="E95" s="26"/>
      <c r="F95" s="65">
        <v>44162</v>
      </c>
      <c r="G95" s="30">
        <v>44119</v>
      </c>
      <c r="H95" s="58">
        <v>44347</v>
      </c>
      <c r="I95" s="58">
        <v>44126</v>
      </c>
      <c r="J95" s="58">
        <v>44300</v>
      </c>
      <c r="K95" s="58">
        <v>44124</v>
      </c>
      <c r="L95" s="75">
        <v>44313</v>
      </c>
      <c r="M95" s="58">
        <v>44347</v>
      </c>
      <c r="N95" s="52">
        <v>44139</v>
      </c>
      <c r="O95" s="46">
        <f t="shared" si="2"/>
        <v>44188</v>
      </c>
      <c r="P95" s="46">
        <f t="shared" si="4"/>
        <v>44244</v>
      </c>
      <c r="Q95" s="26" t="s">
        <v>100</v>
      </c>
      <c r="R95" s="52">
        <v>44181</v>
      </c>
      <c r="S95" s="26"/>
      <c r="T95" s="151">
        <v>44323</v>
      </c>
      <c r="U95" s="27">
        <v>46</v>
      </c>
      <c r="V95" s="27">
        <v>47</v>
      </c>
      <c r="W95" s="27">
        <v>48</v>
      </c>
      <c r="X95" s="27">
        <v>49</v>
      </c>
      <c r="Y95" s="27">
        <v>50</v>
      </c>
      <c r="Z95" s="27">
        <v>2</v>
      </c>
      <c r="AA95" s="27">
        <v>3</v>
      </c>
      <c r="AB95" s="27">
        <v>4</v>
      </c>
      <c r="AC95" s="27">
        <v>5</v>
      </c>
      <c r="AD95" s="27">
        <v>6</v>
      </c>
      <c r="AE95" s="116">
        <v>7</v>
      </c>
      <c r="AF95" s="27"/>
      <c r="AG95" s="27"/>
    </row>
    <row r="96" spans="1:33">
      <c r="A96" s="64" t="s">
        <v>111</v>
      </c>
      <c r="B96" s="59">
        <v>339</v>
      </c>
      <c r="C96" s="59" t="s">
        <v>22</v>
      </c>
      <c r="D96" s="9" t="s">
        <v>22</v>
      </c>
      <c r="E96" s="26"/>
      <c r="F96" s="38">
        <v>44179</v>
      </c>
      <c r="G96" s="30">
        <v>44119</v>
      </c>
      <c r="H96" s="58">
        <v>44347</v>
      </c>
      <c r="I96" s="30">
        <v>44126</v>
      </c>
      <c r="J96" s="58">
        <v>44300</v>
      </c>
      <c r="K96" s="30">
        <v>44126</v>
      </c>
      <c r="L96" s="75">
        <v>44313</v>
      </c>
      <c r="M96" s="140" t="s">
        <v>115</v>
      </c>
      <c r="N96" s="52">
        <v>44137</v>
      </c>
      <c r="O96" s="46">
        <f t="shared" si="2"/>
        <v>44186</v>
      </c>
      <c r="P96" s="46">
        <f t="shared" si="4"/>
        <v>44242</v>
      </c>
      <c r="Q96" s="26" t="s">
        <v>100</v>
      </c>
      <c r="R96" s="52">
        <v>44181</v>
      </c>
      <c r="S96" s="26"/>
      <c r="T96" s="151">
        <v>44323</v>
      </c>
      <c r="U96" s="27">
        <v>46</v>
      </c>
      <c r="V96" s="27">
        <v>47</v>
      </c>
      <c r="W96" s="27">
        <v>48</v>
      </c>
      <c r="X96" s="27">
        <v>49</v>
      </c>
      <c r="Y96" s="27">
        <v>50</v>
      </c>
      <c r="Z96" s="27">
        <v>2</v>
      </c>
      <c r="AA96" s="27">
        <v>3</v>
      </c>
      <c r="AB96" s="27">
        <v>4</v>
      </c>
      <c r="AC96" s="27">
        <v>5</v>
      </c>
      <c r="AD96" s="27">
        <v>6</v>
      </c>
      <c r="AE96" s="27" t="s">
        <v>116</v>
      </c>
      <c r="AF96" s="27"/>
      <c r="AG96" s="27"/>
    </row>
    <row r="97" spans="1:33">
      <c r="A97" s="64" t="s">
        <v>102</v>
      </c>
      <c r="B97" s="57">
        <v>340</v>
      </c>
      <c r="C97" s="57" t="s">
        <v>22</v>
      </c>
      <c r="D97" s="9" t="s">
        <v>22</v>
      </c>
      <c r="E97" s="26"/>
      <c r="F97" s="38">
        <v>44162</v>
      </c>
      <c r="G97" s="30">
        <v>44146</v>
      </c>
      <c r="H97" s="138" t="s">
        <v>109</v>
      </c>
      <c r="I97" s="58">
        <v>44161</v>
      </c>
      <c r="J97" s="58">
        <v>44297</v>
      </c>
      <c r="K97" s="30">
        <v>44158</v>
      </c>
      <c r="L97" s="58">
        <v>44297</v>
      </c>
      <c r="M97" s="141" t="s">
        <v>110</v>
      </c>
      <c r="N97" s="52">
        <v>44139</v>
      </c>
      <c r="O97" s="46">
        <f t="shared" si="2"/>
        <v>44188</v>
      </c>
      <c r="P97" s="46">
        <f t="shared" si="4"/>
        <v>44244</v>
      </c>
      <c r="Q97" s="26" t="s">
        <v>100</v>
      </c>
      <c r="R97" s="52">
        <v>44181</v>
      </c>
      <c r="S97" s="26"/>
      <c r="T97" s="52">
        <v>44319</v>
      </c>
      <c r="U97" s="27">
        <v>47</v>
      </c>
      <c r="V97" s="27">
        <v>48</v>
      </c>
      <c r="W97" s="27">
        <v>49</v>
      </c>
      <c r="X97" s="27">
        <v>50</v>
      </c>
      <c r="Y97" s="27">
        <v>2</v>
      </c>
      <c r="Z97" s="27">
        <v>4</v>
      </c>
      <c r="AA97" s="27">
        <v>5</v>
      </c>
      <c r="AB97" s="27">
        <v>7</v>
      </c>
      <c r="AC97" s="27">
        <v>9</v>
      </c>
      <c r="AD97" s="27"/>
      <c r="AE97" s="27"/>
      <c r="AF97" s="27"/>
      <c r="AG97" s="27"/>
    </row>
    <row r="98" spans="1:33">
      <c r="A98" s="64" t="s">
        <v>102</v>
      </c>
      <c r="B98" s="57">
        <v>341</v>
      </c>
      <c r="C98" s="57" t="s">
        <v>22</v>
      </c>
      <c r="D98" s="9" t="s">
        <v>22</v>
      </c>
      <c r="E98" s="26"/>
      <c r="F98" s="38">
        <v>44159</v>
      </c>
      <c r="G98" s="30">
        <v>44146</v>
      </c>
      <c r="H98" s="138" t="s">
        <v>109</v>
      </c>
      <c r="I98" s="30">
        <v>44147</v>
      </c>
      <c r="J98" s="58">
        <v>44297</v>
      </c>
      <c r="K98" s="30">
        <v>44158</v>
      </c>
      <c r="L98" s="58">
        <v>44297</v>
      </c>
      <c r="M98" s="141" t="s">
        <v>110</v>
      </c>
      <c r="N98" s="52">
        <v>44139</v>
      </c>
      <c r="O98" s="46">
        <f t="shared" si="2"/>
        <v>44188</v>
      </c>
      <c r="P98" s="46">
        <f t="shared" si="4"/>
        <v>44244</v>
      </c>
      <c r="Q98" s="26" t="s">
        <v>100</v>
      </c>
      <c r="R98" s="52">
        <v>44181</v>
      </c>
      <c r="S98" s="52">
        <v>44265</v>
      </c>
      <c r="T98" s="52">
        <v>44319</v>
      </c>
      <c r="U98" s="27">
        <v>47</v>
      </c>
      <c r="V98" s="27">
        <v>48</v>
      </c>
      <c r="W98" s="27">
        <v>49</v>
      </c>
      <c r="X98" s="27">
        <v>50</v>
      </c>
      <c r="Y98" s="27">
        <v>51</v>
      </c>
      <c r="Z98" s="27">
        <v>2</v>
      </c>
      <c r="AA98" s="27">
        <v>4</v>
      </c>
      <c r="AB98" s="27">
        <v>5</v>
      </c>
      <c r="AC98" s="27">
        <v>6</v>
      </c>
      <c r="AD98" s="27">
        <v>9</v>
      </c>
      <c r="AE98" s="27">
        <v>10</v>
      </c>
      <c r="AF98" s="27"/>
      <c r="AG98" s="27"/>
    </row>
    <row r="99" spans="1:33">
      <c r="A99" t="s">
        <v>117</v>
      </c>
      <c r="B99" s="53">
        <v>401</v>
      </c>
      <c r="C99" s="53" t="s">
        <v>77</v>
      </c>
      <c r="D99" s="9" t="s">
        <v>22</v>
      </c>
      <c r="E99" s="9" t="s">
        <v>22</v>
      </c>
      <c r="F99" s="88">
        <v>44238</v>
      </c>
      <c r="G99" s="30">
        <v>44182</v>
      </c>
      <c r="H99" s="141" t="s">
        <v>118</v>
      </c>
      <c r="I99" s="30" t="s">
        <v>119</v>
      </c>
      <c r="J99" s="30">
        <v>44322</v>
      </c>
      <c r="K99" s="30">
        <v>44182</v>
      </c>
      <c r="L99" s="30">
        <v>44322</v>
      </c>
      <c r="M99" s="58">
        <v>44351</v>
      </c>
      <c r="N99" s="108">
        <v>44215</v>
      </c>
      <c r="O99" s="26"/>
      <c r="P99" s="26"/>
      <c r="Q99" s="26"/>
      <c r="R99" s="61">
        <v>44265</v>
      </c>
      <c r="S99" s="52">
        <v>44321</v>
      </c>
      <c r="T99" s="108">
        <v>44361</v>
      </c>
      <c r="U99" s="27">
        <v>3</v>
      </c>
      <c r="V99" s="27">
        <v>5</v>
      </c>
      <c r="W99" s="27">
        <v>4</v>
      </c>
      <c r="X99" s="27">
        <v>5</v>
      </c>
      <c r="Y99" s="27">
        <v>10</v>
      </c>
      <c r="Z99" s="27">
        <v>10</v>
      </c>
      <c r="AA99" s="27">
        <v>16</v>
      </c>
      <c r="AB99" s="27">
        <v>17</v>
      </c>
      <c r="AC99" s="27">
        <v>18</v>
      </c>
      <c r="AD99" s="27"/>
      <c r="AE99" s="27"/>
      <c r="AF99" s="27"/>
      <c r="AG99" s="27"/>
    </row>
    <row r="100" spans="1:33">
      <c r="A100" t="s">
        <v>117</v>
      </c>
      <c r="B100" s="53">
        <v>402</v>
      </c>
      <c r="C100" s="53" t="s">
        <v>77</v>
      </c>
      <c r="D100" s="9" t="s">
        <v>22</v>
      </c>
      <c r="E100" s="9" t="s">
        <v>22</v>
      </c>
      <c r="F100" s="88">
        <v>44238</v>
      </c>
      <c r="G100" s="30">
        <v>44182</v>
      </c>
      <c r="H100" s="58">
        <v>44351</v>
      </c>
      <c r="I100" s="30">
        <v>44182</v>
      </c>
      <c r="J100" s="30">
        <v>44322</v>
      </c>
      <c r="K100" s="30">
        <v>44182</v>
      </c>
      <c r="L100" s="30">
        <v>44322</v>
      </c>
      <c r="M100" s="58">
        <v>44351</v>
      </c>
      <c r="N100" s="108">
        <v>44215</v>
      </c>
      <c r="O100" s="26"/>
      <c r="P100" s="26"/>
      <c r="Q100" s="125"/>
      <c r="R100" s="61">
        <v>44263</v>
      </c>
      <c r="S100" s="52">
        <v>44321</v>
      </c>
      <c r="T100" s="108">
        <v>44361</v>
      </c>
      <c r="U100" s="27">
        <v>3</v>
      </c>
      <c r="V100" s="27">
        <v>4</v>
      </c>
      <c r="W100" s="27">
        <v>5</v>
      </c>
      <c r="X100" s="27">
        <v>4</v>
      </c>
      <c r="Y100" s="27">
        <v>5</v>
      </c>
      <c r="Z100" s="27">
        <v>10</v>
      </c>
      <c r="AA100" s="27">
        <v>10</v>
      </c>
      <c r="AB100" s="27">
        <v>16</v>
      </c>
      <c r="AC100" s="27">
        <v>17</v>
      </c>
      <c r="AD100" s="27">
        <v>18</v>
      </c>
      <c r="AE100" s="27"/>
      <c r="AF100" s="27"/>
      <c r="AG100" s="27"/>
    </row>
    <row r="101" spans="1:33">
      <c r="A101" t="s">
        <v>120</v>
      </c>
      <c r="B101" s="53">
        <v>403</v>
      </c>
      <c r="C101" s="53" t="s">
        <v>121</v>
      </c>
      <c r="D101" s="9" t="s">
        <v>22</v>
      </c>
      <c r="E101" s="26"/>
      <c r="F101" s="88">
        <v>44244</v>
      </c>
      <c r="G101" s="30">
        <v>44168</v>
      </c>
      <c r="H101" s="30">
        <v>44342</v>
      </c>
      <c r="I101" s="30">
        <v>44173</v>
      </c>
      <c r="J101" s="109">
        <v>44342</v>
      </c>
      <c r="K101" s="58">
        <v>44176</v>
      </c>
      <c r="L101" s="137">
        <v>44342</v>
      </c>
      <c r="M101" s="132"/>
      <c r="N101" s="108">
        <v>44216</v>
      </c>
      <c r="O101" s="26"/>
      <c r="P101" s="26"/>
      <c r="Q101" s="125"/>
      <c r="R101" s="61">
        <v>44266</v>
      </c>
      <c r="S101" s="127">
        <v>44314</v>
      </c>
      <c r="T101" s="52">
        <v>44343</v>
      </c>
      <c r="U101" s="27" t="s">
        <v>122</v>
      </c>
      <c r="V101" s="27"/>
      <c r="W101" s="27"/>
      <c r="X101" s="27"/>
      <c r="Y101" s="27">
        <v>6</v>
      </c>
      <c r="Z101" s="27">
        <v>8</v>
      </c>
      <c r="AA101" s="27">
        <v>9</v>
      </c>
      <c r="AB101" s="27">
        <v>10</v>
      </c>
      <c r="AC101" s="27">
        <v>11</v>
      </c>
      <c r="AD101" s="27">
        <v>12</v>
      </c>
      <c r="AE101" s="27">
        <v>14</v>
      </c>
      <c r="AF101" s="27">
        <v>16</v>
      </c>
      <c r="AG101" s="27"/>
    </row>
    <row r="102" spans="1:33">
      <c r="A102" t="s">
        <v>120</v>
      </c>
      <c r="B102" s="53">
        <v>404</v>
      </c>
      <c r="C102" s="53" t="s">
        <v>22</v>
      </c>
      <c r="D102" s="9" t="s">
        <v>22</v>
      </c>
      <c r="E102" s="26"/>
      <c r="F102" s="88">
        <v>44239</v>
      </c>
      <c r="G102" s="142" t="s">
        <v>123</v>
      </c>
      <c r="H102" s="58">
        <v>44354</v>
      </c>
      <c r="I102" s="58" t="s">
        <v>124</v>
      </c>
      <c r="J102" s="58">
        <v>44316</v>
      </c>
      <c r="K102" s="58">
        <v>44174</v>
      </c>
      <c r="L102" s="58">
        <v>44316</v>
      </c>
      <c r="M102" s="58">
        <v>44354</v>
      </c>
      <c r="N102" s="108">
        <v>44216</v>
      </c>
      <c r="O102" s="26"/>
      <c r="P102" s="26"/>
      <c r="Q102" s="125"/>
      <c r="R102" s="61">
        <v>44264</v>
      </c>
      <c r="S102" s="127">
        <v>44314</v>
      </c>
      <c r="T102" s="108">
        <v>44358</v>
      </c>
      <c r="U102" s="27">
        <v>4</v>
      </c>
      <c r="V102" s="27">
        <v>5</v>
      </c>
      <c r="W102" s="27">
        <v>6</v>
      </c>
      <c r="X102" s="27">
        <v>8</v>
      </c>
      <c r="Y102" s="27">
        <v>9</v>
      </c>
      <c r="Z102" s="27">
        <v>10</v>
      </c>
      <c r="AA102" s="27">
        <v>11</v>
      </c>
      <c r="AB102" s="27">
        <v>12</v>
      </c>
      <c r="AC102" s="27">
        <v>13</v>
      </c>
      <c r="AD102" s="27">
        <v>15</v>
      </c>
      <c r="AE102" s="27">
        <v>16</v>
      </c>
      <c r="AF102" s="27">
        <v>17</v>
      </c>
      <c r="AG102" s="27"/>
    </row>
    <row r="103" spans="1:33">
      <c r="A103" t="s">
        <v>120</v>
      </c>
      <c r="B103" s="53">
        <v>405</v>
      </c>
      <c r="C103" s="53" t="s">
        <v>121</v>
      </c>
      <c r="D103" s="9" t="s">
        <v>22</v>
      </c>
      <c r="E103" s="26"/>
      <c r="F103" s="88">
        <v>44238</v>
      </c>
      <c r="G103" s="142">
        <v>44168</v>
      </c>
      <c r="H103" s="30">
        <v>44342</v>
      </c>
      <c r="I103" s="30">
        <v>44173</v>
      </c>
      <c r="J103" s="137">
        <v>44357</v>
      </c>
      <c r="K103" s="30">
        <v>44176</v>
      </c>
      <c r="L103" s="137">
        <v>44357</v>
      </c>
      <c r="M103" s="132"/>
      <c r="N103" s="108">
        <v>44216</v>
      </c>
      <c r="O103" s="26"/>
      <c r="P103" s="26"/>
      <c r="Q103" s="125"/>
      <c r="R103" s="61">
        <v>44263</v>
      </c>
      <c r="S103" s="127">
        <v>44314</v>
      </c>
      <c r="T103" s="52">
        <v>44355</v>
      </c>
      <c r="U103" s="27">
        <v>4</v>
      </c>
      <c r="V103" s="27">
        <v>4</v>
      </c>
      <c r="W103" s="27">
        <v>5</v>
      </c>
      <c r="X103" s="27" t="s">
        <v>122</v>
      </c>
      <c r="Y103" s="27">
        <v>6</v>
      </c>
      <c r="Z103" s="27">
        <v>8</v>
      </c>
      <c r="AA103" s="27">
        <v>9</v>
      </c>
      <c r="AB103" s="27">
        <v>10</v>
      </c>
      <c r="AC103" s="27">
        <v>11</v>
      </c>
      <c r="AD103" s="27">
        <v>12</v>
      </c>
      <c r="AE103" s="27">
        <v>14</v>
      </c>
      <c r="AF103" s="27">
        <v>16</v>
      </c>
      <c r="AG103" s="27"/>
    </row>
    <row r="104" spans="1:33">
      <c r="A104" t="s">
        <v>125</v>
      </c>
      <c r="B104" s="53">
        <v>406</v>
      </c>
      <c r="C104" s="53" t="s">
        <v>22</v>
      </c>
      <c r="D104" s="9" t="s">
        <v>22</v>
      </c>
      <c r="E104" s="26"/>
      <c r="F104" s="88">
        <v>44242</v>
      </c>
      <c r="G104" s="30"/>
      <c r="H104" s="58" t="s">
        <v>126</v>
      </c>
      <c r="I104" s="30">
        <v>44175</v>
      </c>
      <c r="J104" s="30">
        <v>44322</v>
      </c>
      <c r="K104" s="30">
        <v>44174</v>
      </c>
      <c r="L104" s="30">
        <v>44326</v>
      </c>
      <c r="M104" s="58">
        <v>44362</v>
      </c>
      <c r="N104" s="108">
        <v>44211</v>
      </c>
      <c r="O104" s="26"/>
      <c r="P104" s="26"/>
      <c r="Q104" s="125"/>
      <c r="R104" s="61">
        <v>44264</v>
      </c>
      <c r="S104" s="127">
        <v>44315</v>
      </c>
      <c r="T104" s="108">
        <v>44355</v>
      </c>
      <c r="U104" s="27">
        <v>3</v>
      </c>
      <c r="V104" s="27">
        <v>4</v>
      </c>
      <c r="W104" s="27">
        <v>5</v>
      </c>
      <c r="X104" s="27">
        <v>6</v>
      </c>
      <c r="Y104" s="27">
        <v>9</v>
      </c>
      <c r="Z104" s="27">
        <v>10</v>
      </c>
      <c r="AA104" s="27">
        <v>11</v>
      </c>
      <c r="AB104" s="27">
        <v>12</v>
      </c>
      <c r="AC104" s="27">
        <v>14</v>
      </c>
      <c r="AD104" s="27">
        <v>15</v>
      </c>
      <c r="AE104" s="27">
        <v>16</v>
      </c>
      <c r="AF104" s="27"/>
      <c r="AG104" s="27"/>
    </row>
    <row r="105" spans="1:33">
      <c r="A105" t="s">
        <v>125</v>
      </c>
      <c r="B105" s="53">
        <v>407</v>
      </c>
      <c r="C105" s="53" t="s">
        <v>22</v>
      </c>
      <c r="D105" s="9" t="s">
        <v>22</v>
      </c>
      <c r="E105" s="26"/>
      <c r="F105" s="113">
        <v>44244</v>
      </c>
      <c r="G105" s="30">
        <v>44174</v>
      </c>
      <c r="H105" s="58">
        <v>44355</v>
      </c>
      <c r="I105" s="30">
        <v>44175</v>
      </c>
      <c r="J105" s="30">
        <v>44321</v>
      </c>
      <c r="K105" s="30">
        <v>44174</v>
      </c>
      <c r="L105" s="58">
        <v>44322</v>
      </c>
      <c r="M105" s="58">
        <v>44362</v>
      </c>
      <c r="N105" s="108">
        <v>44211</v>
      </c>
      <c r="O105" s="26"/>
      <c r="P105" s="26"/>
      <c r="Q105" s="125"/>
      <c r="R105" s="61">
        <v>44257</v>
      </c>
      <c r="S105" s="127">
        <v>44315</v>
      </c>
      <c r="T105" s="150">
        <v>44355</v>
      </c>
      <c r="U105" s="27">
        <v>3</v>
      </c>
      <c r="V105" s="27">
        <v>4</v>
      </c>
      <c r="W105" s="27">
        <v>5</v>
      </c>
      <c r="X105" s="27">
        <v>6</v>
      </c>
      <c r="Y105" s="27" t="s">
        <v>127</v>
      </c>
      <c r="Z105" s="27">
        <v>9</v>
      </c>
      <c r="AA105" s="27">
        <v>10</v>
      </c>
      <c r="AB105" s="27">
        <v>11</v>
      </c>
      <c r="AC105" s="27">
        <v>12</v>
      </c>
      <c r="AD105" s="27">
        <v>14</v>
      </c>
      <c r="AE105" s="27">
        <v>15</v>
      </c>
      <c r="AF105" s="27">
        <v>16</v>
      </c>
      <c r="AG105" s="27"/>
    </row>
    <row r="106" spans="1:33">
      <c r="A106" t="s">
        <v>128</v>
      </c>
      <c r="B106" s="53">
        <v>408</v>
      </c>
      <c r="C106" s="53" t="s">
        <v>22</v>
      </c>
      <c r="D106" s="9" t="s">
        <v>22</v>
      </c>
      <c r="E106" s="26"/>
      <c r="F106" s="88">
        <v>44243</v>
      </c>
      <c r="G106" s="142" t="s">
        <v>129</v>
      </c>
      <c r="H106" s="26" t="s">
        <v>130</v>
      </c>
      <c r="I106" s="30">
        <v>44173</v>
      </c>
      <c r="J106" s="136">
        <v>44343</v>
      </c>
      <c r="K106" s="58">
        <v>44206</v>
      </c>
      <c r="L106" s="134" t="s">
        <v>131</v>
      </c>
      <c r="M106" s="58">
        <v>44357</v>
      </c>
      <c r="N106" s="108">
        <v>44214</v>
      </c>
      <c r="O106" s="26"/>
      <c r="P106" s="26"/>
      <c r="Q106" s="125"/>
      <c r="R106" s="61">
        <v>44263</v>
      </c>
      <c r="S106" s="52">
        <v>44319</v>
      </c>
      <c r="T106" s="52">
        <v>44354</v>
      </c>
      <c r="U106" s="27">
        <v>3</v>
      </c>
      <c r="V106" s="27">
        <v>4</v>
      </c>
      <c r="W106" s="27">
        <v>5</v>
      </c>
      <c r="X106" s="27">
        <v>6</v>
      </c>
      <c r="Y106" s="27">
        <v>8</v>
      </c>
      <c r="Z106" s="27">
        <v>9</v>
      </c>
      <c r="AA106" s="27">
        <v>10</v>
      </c>
      <c r="AB106" s="27">
        <v>11</v>
      </c>
      <c r="AC106" s="27">
        <v>12</v>
      </c>
      <c r="AD106" s="27">
        <v>13</v>
      </c>
      <c r="AE106" s="27">
        <v>15</v>
      </c>
      <c r="AF106" s="27">
        <v>16</v>
      </c>
      <c r="AG106" s="27">
        <v>17</v>
      </c>
    </row>
    <row r="107" spans="1:33">
      <c r="A107" t="s">
        <v>128</v>
      </c>
      <c r="B107" s="53">
        <v>409</v>
      </c>
      <c r="C107" s="53" t="s">
        <v>22</v>
      </c>
      <c r="D107" s="9" t="s">
        <v>22</v>
      </c>
      <c r="E107" s="26"/>
      <c r="F107" s="88">
        <v>44246</v>
      </c>
      <c r="G107" s="142" t="s">
        <v>129</v>
      </c>
      <c r="H107" s="30">
        <v>44343</v>
      </c>
      <c r="I107" s="30">
        <v>44174</v>
      </c>
      <c r="J107" s="136">
        <v>44343</v>
      </c>
      <c r="K107" s="58">
        <v>44206</v>
      </c>
      <c r="L107" s="134" t="s">
        <v>131</v>
      </c>
      <c r="M107" s="58">
        <v>44357</v>
      </c>
      <c r="N107" s="108">
        <v>44214</v>
      </c>
      <c r="O107" s="26"/>
      <c r="P107" s="26"/>
      <c r="Q107" s="125"/>
      <c r="R107" s="61">
        <v>44267</v>
      </c>
      <c r="S107" s="52">
        <v>44319</v>
      </c>
      <c r="T107" s="108">
        <v>44357</v>
      </c>
      <c r="U107" s="27">
        <v>3</v>
      </c>
      <c r="V107" s="27">
        <v>4</v>
      </c>
      <c r="W107" s="27">
        <v>5</v>
      </c>
      <c r="X107" s="27">
        <v>6</v>
      </c>
      <c r="Y107" s="27">
        <v>8</v>
      </c>
      <c r="Z107" s="27">
        <v>9</v>
      </c>
      <c r="AA107" s="27">
        <v>10</v>
      </c>
      <c r="AB107" s="27">
        <v>11</v>
      </c>
      <c r="AC107" s="27">
        <v>12</v>
      </c>
      <c r="AD107" s="27">
        <v>15</v>
      </c>
      <c r="AE107" s="27">
        <v>15</v>
      </c>
      <c r="AF107" s="27">
        <v>16</v>
      </c>
      <c r="AG107" s="27">
        <v>17</v>
      </c>
    </row>
    <row r="108" spans="1:33">
      <c r="A108" t="s">
        <v>128</v>
      </c>
      <c r="B108" s="53">
        <v>410</v>
      </c>
      <c r="C108" s="53" t="s">
        <v>22</v>
      </c>
      <c r="D108" s="9" t="s">
        <v>22</v>
      </c>
      <c r="E108" s="26"/>
      <c r="F108" s="88">
        <v>44243</v>
      </c>
      <c r="G108" s="142" t="s">
        <v>129</v>
      </c>
      <c r="H108" s="30">
        <v>44342</v>
      </c>
      <c r="I108" s="30">
        <v>44173</v>
      </c>
      <c r="J108" s="136">
        <v>44343</v>
      </c>
      <c r="K108" s="30">
        <v>44174</v>
      </c>
      <c r="L108" s="30">
        <v>44321</v>
      </c>
      <c r="M108" s="58">
        <v>44355</v>
      </c>
      <c r="N108" s="108">
        <v>44214</v>
      </c>
      <c r="O108" s="26"/>
      <c r="P108" s="26"/>
      <c r="Q108" s="125"/>
      <c r="R108" s="61">
        <v>44273</v>
      </c>
      <c r="S108" s="52">
        <v>44319</v>
      </c>
      <c r="T108" s="108">
        <v>44361</v>
      </c>
      <c r="U108" s="27">
        <v>4</v>
      </c>
      <c r="V108" s="27">
        <v>5</v>
      </c>
      <c r="W108" s="27">
        <v>6</v>
      </c>
      <c r="X108" s="27">
        <v>8</v>
      </c>
      <c r="Y108" s="27">
        <v>9</v>
      </c>
      <c r="Z108" s="27">
        <v>10</v>
      </c>
      <c r="AA108" s="27">
        <v>13</v>
      </c>
      <c r="AB108" s="27">
        <v>17</v>
      </c>
      <c r="AC108" s="27"/>
      <c r="AD108" s="27"/>
      <c r="AE108" s="27"/>
      <c r="AF108" s="27"/>
      <c r="AG108" s="27"/>
    </row>
    <row r="109" spans="1:33">
      <c r="A109" t="s">
        <v>132</v>
      </c>
      <c r="B109" s="53">
        <v>411</v>
      </c>
      <c r="C109" t="s">
        <v>132</v>
      </c>
      <c r="D109" t="s">
        <v>132</v>
      </c>
      <c r="E109" t="s">
        <v>132</v>
      </c>
      <c r="F109" t="s">
        <v>132</v>
      </c>
      <c r="G109" t="s">
        <v>132</v>
      </c>
      <c r="H109" t="s">
        <v>132</v>
      </c>
      <c r="I109" t="s">
        <v>132</v>
      </c>
      <c r="J109" s="22" t="s">
        <v>132</v>
      </c>
      <c r="K109" t="s">
        <v>132</v>
      </c>
      <c r="L109" t="s">
        <v>132</v>
      </c>
      <c r="M109" s="22"/>
      <c r="N109" t="s">
        <v>132</v>
      </c>
      <c r="O109" t="s">
        <v>132</v>
      </c>
      <c r="P109" t="s">
        <v>132</v>
      </c>
      <c r="Q109" t="s">
        <v>133</v>
      </c>
      <c r="R109" s="22" t="s">
        <v>132</v>
      </c>
      <c r="S109" t="s">
        <v>132</v>
      </c>
      <c r="T109" t="s">
        <v>132</v>
      </c>
      <c r="U109" t="s">
        <v>132</v>
      </c>
      <c r="V109" t="s">
        <v>132</v>
      </c>
      <c r="W109" t="s">
        <v>132</v>
      </c>
      <c r="X109" t="s">
        <v>132</v>
      </c>
      <c r="Y109" t="s">
        <v>132</v>
      </c>
      <c r="Z109" s="27"/>
      <c r="AA109" s="27"/>
      <c r="AB109" s="27"/>
      <c r="AC109" s="27"/>
      <c r="AD109" s="27"/>
      <c r="AE109" s="27"/>
      <c r="AF109" s="27"/>
      <c r="AG109" s="27"/>
    </row>
    <row r="110" spans="1:33">
      <c r="A110" t="s">
        <v>134</v>
      </c>
      <c r="B110" s="53">
        <v>412</v>
      </c>
      <c r="C110" s="53" t="s">
        <v>22</v>
      </c>
      <c r="D110" s="9" t="s">
        <v>22</v>
      </c>
      <c r="E110" s="26"/>
      <c r="F110" s="38">
        <v>44252</v>
      </c>
      <c r="G110" s="30">
        <v>44547</v>
      </c>
      <c r="H110" s="30">
        <v>44343</v>
      </c>
      <c r="I110" s="30">
        <v>44171</v>
      </c>
      <c r="J110" s="58">
        <v>44343</v>
      </c>
      <c r="K110" s="30" t="s">
        <v>135</v>
      </c>
      <c r="L110" s="30">
        <v>44343</v>
      </c>
      <c r="M110" s="58">
        <v>44357</v>
      </c>
      <c r="N110" s="52">
        <v>44208</v>
      </c>
      <c r="O110" s="26"/>
      <c r="P110" s="26"/>
      <c r="Q110" s="26"/>
      <c r="R110" s="108">
        <v>44264</v>
      </c>
      <c r="S110" s="52">
        <v>44334</v>
      </c>
      <c r="T110" s="108">
        <v>44351</v>
      </c>
      <c r="U110" s="27">
        <v>3</v>
      </c>
      <c r="V110" s="27">
        <v>4</v>
      </c>
      <c r="W110" s="27">
        <v>6</v>
      </c>
      <c r="X110" s="27">
        <v>7</v>
      </c>
      <c r="Y110" s="27">
        <v>8</v>
      </c>
      <c r="Z110" s="27">
        <v>9</v>
      </c>
      <c r="AA110" s="27">
        <v>12</v>
      </c>
      <c r="AB110" s="27">
        <v>15</v>
      </c>
      <c r="AC110" s="27">
        <v>17</v>
      </c>
      <c r="AD110" s="27">
        <v>18</v>
      </c>
      <c r="AE110" s="27"/>
      <c r="AF110" s="27"/>
      <c r="AG110" s="27" t="s">
        <v>136</v>
      </c>
    </row>
    <row r="111" spans="1:33">
      <c r="A111" t="s">
        <v>137</v>
      </c>
      <c r="B111" s="53">
        <v>413</v>
      </c>
      <c r="C111" s="53" t="s">
        <v>79</v>
      </c>
      <c r="D111" s="9" t="s">
        <v>22</v>
      </c>
      <c r="E111" s="26"/>
      <c r="F111" s="88">
        <v>44246</v>
      </c>
      <c r="G111" s="30">
        <v>44169</v>
      </c>
      <c r="H111" s="26" t="s">
        <v>79</v>
      </c>
      <c r="I111" s="30">
        <v>44169</v>
      </c>
      <c r="J111" s="26" t="s">
        <v>79</v>
      </c>
      <c r="K111" s="30">
        <v>44170</v>
      </c>
      <c r="L111" s="26" t="s">
        <v>79</v>
      </c>
      <c r="M111" s="55" t="s">
        <v>79</v>
      </c>
      <c r="N111" s="108">
        <v>44209</v>
      </c>
      <c r="O111" s="26"/>
      <c r="P111" s="26"/>
      <c r="Q111" s="125"/>
      <c r="R111" s="108">
        <v>44264</v>
      </c>
      <c r="S111" s="52" t="s">
        <v>79</v>
      </c>
      <c r="T111" s="26" t="s">
        <v>79</v>
      </c>
      <c r="U111" s="27">
        <v>3</v>
      </c>
      <c r="V111" s="27">
        <v>4</v>
      </c>
      <c r="W111" s="27">
        <v>5</v>
      </c>
      <c r="X111" s="27">
        <v>6</v>
      </c>
      <c r="Y111" s="27">
        <v>8</v>
      </c>
      <c r="Z111" s="27">
        <v>9</v>
      </c>
      <c r="AA111" s="27">
        <v>10</v>
      </c>
      <c r="AB111" s="27" t="s">
        <v>79</v>
      </c>
      <c r="AC111" s="125" t="s">
        <v>79</v>
      </c>
      <c r="AD111" s="125" t="s">
        <v>79</v>
      </c>
      <c r="AE111" s="125" t="s">
        <v>79</v>
      </c>
      <c r="AF111" s="125" t="s">
        <v>79</v>
      </c>
      <c r="AG111" s="27"/>
    </row>
    <row r="112" spans="1:33">
      <c r="A112" t="s">
        <v>138</v>
      </c>
      <c r="B112" s="53">
        <v>414</v>
      </c>
      <c r="C112" s="53"/>
      <c r="D112" s="9" t="s">
        <v>22</v>
      </c>
      <c r="E112" s="26"/>
      <c r="F112" s="88">
        <v>44245</v>
      </c>
      <c r="G112" s="30">
        <v>44176</v>
      </c>
      <c r="H112" s="58" t="s">
        <v>139</v>
      </c>
      <c r="I112" s="30">
        <v>44176</v>
      </c>
      <c r="J112" s="58">
        <v>44349</v>
      </c>
      <c r="K112" s="30">
        <v>44147</v>
      </c>
      <c r="L112" s="61">
        <v>44368</v>
      </c>
      <c r="M112" s="58">
        <v>44362</v>
      </c>
      <c r="N112" s="108">
        <v>44209</v>
      </c>
      <c r="O112" s="26"/>
      <c r="P112" s="26"/>
      <c r="Q112" s="125"/>
      <c r="R112" s="108">
        <v>44265</v>
      </c>
      <c r="S112" s="131">
        <v>44337</v>
      </c>
      <c r="T112" s="108">
        <v>44351</v>
      </c>
      <c r="U112" s="27">
        <v>4</v>
      </c>
      <c r="V112" s="27">
        <v>6</v>
      </c>
      <c r="W112" s="27">
        <v>8</v>
      </c>
      <c r="X112" s="27">
        <v>9</v>
      </c>
      <c r="Y112" s="27">
        <v>11</v>
      </c>
      <c r="Z112" s="27" t="s">
        <v>140</v>
      </c>
      <c r="AA112" s="27">
        <v>13</v>
      </c>
      <c r="AB112" s="27" t="s">
        <v>141</v>
      </c>
      <c r="AC112" s="27">
        <v>15</v>
      </c>
      <c r="AD112" s="27" t="s">
        <v>142</v>
      </c>
      <c r="AE112" s="27" t="s">
        <v>142</v>
      </c>
      <c r="AF112" s="27">
        <v>18</v>
      </c>
      <c r="AG112" s="27"/>
    </row>
    <row r="113" spans="1:37">
      <c r="A113" t="s">
        <v>143</v>
      </c>
      <c r="B113" s="53">
        <v>415</v>
      </c>
      <c r="C113" s="53"/>
      <c r="D113" s="9" t="s">
        <v>22</v>
      </c>
      <c r="E113" s="26"/>
      <c r="F113" s="38">
        <v>44253</v>
      </c>
      <c r="G113" s="30">
        <v>44176</v>
      </c>
      <c r="H113" s="58" t="s">
        <v>139</v>
      </c>
      <c r="I113" s="30">
        <v>44176</v>
      </c>
      <c r="J113" s="58">
        <v>44349</v>
      </c>
      <c r="K113" s="30">
        <v>44176</v>
      </c>
      <c r="L113" s="61">
        <v>44368</v>
      </c>
      <c r="M113" s="58">
        <v>44362</v>
      </c>
      <c r="N113" s="108">
        <v>44210</v>
      </c>
      <c r="O113" s="26"/>
      <c r="P113" s="26"/>
      <c r="Q113" s="125"/>
      <c r="R113" s="108">
        <v>44265</v>
      </c>
      <c r="S113" s="52">
        <v>44323</v>
      </c>
      <c r="T113" s="108">
        <v>44351</v>
      </c>
      <c r="U113" s="27">
        <v>3</v>
      </c>
      <c r="V113" s="27">
        <v>4</v>
      </c>
      <c r="W113" s="27">
        <v>5</v>
      </c>
      <c r="X113" s="27">
        <v>6</v>
      </c>
      <c r="Y113" s="27">
        <v>8</v>
      </c>
      <c r="Z113" s="27">
        <v>9</v>
      </c>
      <c r="AA113" s="27">
        <v>11</v>
      </c>
      <c r="AB113" s="27">
        <v>12</v>
      </c>
      <c r="AC113" s="27">
        <v>13</v>
      </c>
      <c r="AD113" s="27">
        <v>15</v>
      </c>
      <c r="AE113" s="27">
        <v>18</v>
      </c>
      <c r="AF113" s="27"/>
      <c r="AG113" s="27"/>
    </row>
    <row r="114" spans="1:37">
      <c r="A114" t="s">
        <v>134</v>
      </c>
      <c r="B114" s="53">
        <v>416</v>
      </c>
      <c r="C114" s="53" t="s">
        <v>144</v>
      </c>
      <c r="D114" s="9" t="s">
        <v>22</v>
      </c>
      <c r="E114" s="26"/>
      <c r="F114" s="38">
        <v>44253</v>
      </c>
      <c r="G114" s="30">
        <v>44547</v>
      </c>
      <c r="H114" s="30">
        <v>44343</v>
      </c>
      <c r="I114" s="30">
        <v>44174</v>
      </c>
      <c r="J114" s="58">
        <v>44343</v>
      </c>
      <c r="K114" s="26" t="s">
        <v>145</v>
      </c>
      <c r="L114" s="58">
        <v>44343</v>
      </c>
      <c r="M114" s="58">
        <v>44357</v>
      </c>
      <c r="N114" s="108">
        <v>44208</v>
      </c>
      <c r="O114" s="26"/>
      <c r="P114" s="26"/>
      <c r="Q114" s="125"/>
      <c r="R114" s="108">
        <v>44265</v>
      </c>
      <c r="S114" s="131">
        <v>44334</v>
      </c>
      <c r="T114" s="108">
        <v>44351</v>
      </c>
      <c r="U114" s="27">
        <v>3</v>
      </c>
      <c r="V114" s="27">
        <v>4</v>
      </c>
      <c r="W114" s="27">
        <v>5</v>
      </c>
      <c r="X114" s="27">
        <v>6</v>
      </c>
      <c r="Y114" s="27">
        <v>7</v>
      </c>
      <c r="Z114" s="27">
        <v>8</v>
      </c>
      <c r="AA114" s="27">
        <v>9</v>
      </c>
      <c r="AB114" s="27">
        <v>10</v>
      </c>
      <c r="AC114" s="27">
        <v>11</v>
      </c>
      <c r="AD114" s="27">
        <v>12</v>
      </c>
      <c r="AE114" s="27">
        <v>13</v>
      </c>
      <c r="AF114" s="27">
        <v>14</v>
      </c>
      <c r="AG114" s="27">
        <v>15</v>
      </c>
      <c r="AH114">
        <v>16</v>
      </c>
      <c r="AI114">
        <v>17</v>
      </c>
      <c r="AJ114">
        <v>18</v>
      </c>
      <c r="AK114">
        <v>19</v>
      </c>
    </row>
    <row r="115" spans="1:37">
      <c r="A115" t="s">
        <v>146</v>
      </c>
      <c r="B115" s="53">
        <v>417</v>
      </c>
      <c r="C115" s="53" t="s">
        <v>22</v>
      </c>
      <c r="D115" s="9" t="s">
        <v>22</v>
      </c>
      <c r="E115" s="26"/>
      <c r="F115" s="88">
        <v>44245</v>
      </c>
      <c r="G115" s="30">
        <v>44169</v>
      </c>
      <c r="H115" s="4">
        <v>44202</v>
      </c>
      <c r="I115" s="30">
        <v>44169</v>
      </c>
      <c r="J115" s="58">
        <v>44348</v>
      </c>
      <c r="K115" s="58">
        <v>44538</v>
      </c>
      <c r="L115" s="58">
        <v>44348</v>
      </c>
      <c r="M115" s="132"/>
      <c r="N115" s="52">
        <v>44207</v>
      </c>
      <c r="O115" s="26"/>
      <c r="P115" s="26"/>
      <c r="Q115" s="125"/>
      <c r="R115" s="108">
        <v>44265</v>
      </c>
      <c r="S115" s="131">
        <v>44334</v>
      </c>
      <c r="T115" s="108">
        <v>44356</v>
      </c>
      <c r="U115" s="27">
        <v>3</v>
      </c>
      <c r="V115" s="27">
        <v>4</v>
      </c>
      <c r="W115" s="27">
        <v>5</v>
      </c>
      <c r="X115" s="27">
        <v>6</v>
      </c>
      <c r="Y115" s="27">
        <v>8</v>
      </c>
      <c r="Z115" s="27">
        <v>10</v>
      </c>
      <c r="AA115" s="27">
        <v>11</v>
      </c>
      <c r="AB115" s="27">
        <v>11</v>
      </c>
      <c r="AC115" s="27">
        <v>12</v>
      </c>
      <c r="AD115" s="27">
        <v>13</v>
      </c>
      <c r="AE115" s="27">
        <v>15</v>
      </c>
      <c r="AF115" s="27">
        <v>17</v>
      </c>
      <c r="AG115" s="27">
        <v>18</v>
      </c>
    </row>
    <row r="116" spans="1:37">
      <c r="A116" t="s">
        <v>147</v>
      </c>
      <c r="B116" s="53">
        <v>418</v>
      </c>
      <c r="C116" s="53" t="s">
        <v>148</v>
      </c>
      <c r="D116" s="9" t="s">
        <v>22</v>
      </c>
      <c r="E116" s="26"/>
      <c r="F116" s="38">
        <v>44252</v>
      </c>
      <c r="G116" s="30">
        <v>44169</v>
      </c>
      <c r="H116" s="142" t="s">
        <v>149</v>
      </c>
      <c r="I116" s="30">
        <v>44169</v>
      </c>
      <c r="J116" s="58">
        <v>44344</v>
      </c>
      <c r="K116" s="58">
        <v>44169</v>
      </c>
      <c r="L116" s="58">
        <v>44348</v>
      </c>
      <c r="M116" s="58">
        <v>44353</v>
      </c>
      <c r="N116" s="108">
        <v>44207</v>
      </c>
      <c r="O116" s="26"/>
      <c r="P116" s="26"/>
      <c r="Q116" s="125"/>
      <c r="R116" s="108">
        <v>44265</v>
      </c>
      <c r="S116" s="131">
        <v>44337</v>
      </c>
      <c r="T116" s="108">
        <v>44351</v>
      </c>
      <c r="U116" s="27">
        <v>3</v>
      </c>
      <c r="V116" s="27">
        <v>3</v>
      </c>
      <c r="W116" s="27">
        <v>3</v>
      </c>
      <c r="X116" s="27">
        <v>4</v>
      </c>
      <c r="Y116" s="27">
        <v>4</v>
      </c>
      <c r="Z116" s="27">
        <v>5</v>
      </c>
      <c r="AA116" s="27">
        <v>6</v>
      </c>
      <c r="AB116" s="27">
        <v>7</v>
      </c>
      <c r="AC116" s="27">
        <v>8</v>
      </c>
      <c r="AD116" s="27">
        <v>9</v>
      </c>
      <c r="AE116" s="27">
        <v>11</v>
      </c>
      <c r="AF116" s="27">
        <v>16</v>
      </c>
      <c r="AG116" s="11">
        <v>17</v>
      </c>
      <c r="AH116" s="27" t="s">
        <v>150</v>
      </c>
    </row>
    <row r="117" spans="1:37">
      <c r="A117" t="s">
        <v>151</v>
      </c>
      <c r="B117" s="53">
        <v>419</v>
      </c>
      <c r="C117" s="53" t="s">
        <v>22</v>
      </c>
      <c r="D117" s="9" t="s">
        <v>22</v>
      </c>
      <c r="E117" s="26"/>
      <c r="F117" s="38">
        <v>44253</v>
      </c>
      <c r="G117" s="30">
        <v>44172</v>
      </c>
      <c r="H117" s="30">
        <v>44335</v>
      </c>
      <c r="I117" s="30">
        <v>44172</v>
      </c>
      <c r="J117" s="30">
        <v>44335</v>
      </c>
      <c r="K117" s="30" t="s">
        <v>152</v>
      </c>
      <c r="L117" s="30">
        <v>44335</v>
      </c>
      <c r="M117" s="132"/>
      <c r="N117" s="108">
        <v>44210</v>
      </c>
      <c r="O117" s="26"/>
      <c r="P117" s="26"/>
      <c r="Q117" s="125"/>
      <c r="R117" s="108">
        <v>44281</v>
      </c>
      <c r="S117" s="52">
        <v>44323</v>
      </c>
      <c r="T117" s="150">
        <v>44356</v>
      </c>
      <c r="U117" s="27">
        <v>3</v>
      </c>
      <c r="V117" s="27">
        <v>4</v>
      </c>
      <c r="W117" s="27">
        <v>5</v>
      </c>
      <c r="X117" s="27">
        <v>6</v>
      </c>
      <c r="Y117" s="27">
        <v>8</v>
      </c>
      <c r="Z117" s="27">
        <v>9</v>
      </c>
      <c r="AA117" s="27">
        <v>10</v>
      </c>
      <c r="AB117" s="27">
        <v>12</v>
      </c>
      <c r="AC117" s="27">
        <v>15</v>
      </c>
      <c r="AD117" s="27">
        <v>17</v>
      </c>
      <c r="AE117" s="27"/>
      <c r="AF117" s="27"/>
      <c r="AG117" s="27"/>
    </row>
    <row r="118" spans="1:37">
      <c r="A118" t="s">
        <v>134</v>
      </c>
      <c r="B118" s="53">
        <v>420</v>
      </c>
      <c r="C118" s="53" t="s">
        <v>22</v>
      </c>
      <c r="D118" s="9" t="s">
        <v>22</v>
      </c>
      <c r="E118" s="26"/>
      <c r="F118" s="38">
        <v>44258</v>
      </c>
      <c r="G118" s="30">
        <v>44547</v>
      </c>
      <c r="H118" s="30">
        <v>44343</v>
      </c>
      <c r="I118" s="30">
        <v>44174</v>
      </c>
      <c r="J118" s="58">
        <v>44343</v>
      </c>
      <c r="K118" s="30" t="s">
        <v>135</v>
      </c>
      <c r="L118" s="58">
        <v>44343</v>
      </c>
      <c r="M118" s="61">
        <v>44357</v>
      </c>
      <c r="N118" s="108">
        <v>44208</v>
      </c>
      <c r="O118" s="26"/>
      <c r="P118" s="26"/>
      <c r="Q118" s="125"/>
      <c r="R118" s="108">
        <v>44264</v>
      </c>
      <c r="S118" s="131">
        <v>44334</v>
      </c>
      <c r="T118" s="150">
        <v>44351</v>
      </c>
      <c r="U118" s="27">
        <v>3</v>
      </c>
      <c r="V118" s="27">
        <v>4</v>
      </c>
      <c r="W118" s="27">
        <v>6</v>
      </c>
      <c r="X118" s="27">
        <v>6</v>
      </c>
      <c r="Y118" s="27">
        <v>8</v>
      </c>
      <c r="Z118" s="27">
        <v>9</v>
      </c>
      <c r="AA118" s="27">
        <v>11</v>
      </c>
      <c r="AB118" s="27">
        <v>12</v>
      </c>
      <c r="AC118" s="27">
        <v>16</v>
      </c>
      <c r="AD118" s="27">
        <v>16</v>
      </c>
      <c r="AE118" s="27">
        <v>17</v>
      </c>
      <c r="AF118" s="27">
        <v>18</v>
      </c>
      <c r="AG118" s="27" t="s">
        <v>153</v>
      </c>
    </row>
    <row r="119" spans="1:37">
      <c r="A119" t="s">
        <v>154</v>
      </c>
      <c r="B119" s="53">
        <v>421</v>
      </c>
      <c r="C119" s="53" t="s">
        <v>22</v>
      </c>
      <c r="D119" s="9" t="s">
        <v>22</v>
      </c>
      <c r="E119" s="26"/>
      <c r="F119" s="88">
        <v>44245</v>
      </c>
      <c r="G119" s="26" t="s">
        <v>155</v>
      </c>
      <c r="H119" s="141" t="s">
        <v>156</v>
      </c>
      <c r="I119" s="52">
        <v>44204</v>
      </c>
      <c r="J119" s="30">
        <v>44337</v>
      </c>
      <c r="K119" s="107">
        <v>44204</v>
      </c>
      <c r="L119" s="30">
        <v>44337</v>
      </c>
      <c r="M119" s="58">
        <v>44355</v>
      </c>
      <c r="N119" s="108">
        <v>44210</v>
      </c>
      <c r="O119" s="26"/>
      <c r="P119" s="26"/>
      <c r="Q119" s="125"/>
      <c r="R119" s="108">
        <v>44281</v>
      </c>
      <c r="S119" s="52">
        <v>44323</v>
      </c>
      <c r="T119" s="52">
        <v>44356</v>
      </c>
      <c r="U119" s="27">
        <v>3</v>
      </c>
      <c r="V119" s="27">
        <v>4</v>
      </c>
      <c r="W119" s="27">
        <v>5</v>
      </c>
      <c r="X119" s="27">
        <v>6</v>
      </c>
      <c r="Y119" s="27">
        <v>8</v>
      </c>
      <c r="Z119" s="27">
        <v>9</v>
      </c>
      <c r="AA119" s="27">
        <v>10</v>
      </c>
      <c r="AB119" s="27">
        <v>11</v>
      </c>
      <c r="AC119" s="27">
        <v>12</v>
      </c>
      <c r="AD119" s="27">
        <v>13</v>
      </c>
      <c r="AE119" s="27">
        <v>15</v>
      </c>
      <c r="AF119" s="27">
        <v>16</v>
      </c>
      <c r="AG119" s="27">
        <v>17</v>
      </c>
      <c r="AH119">
        <v>18</v>
      </c>
    </row>
    <row r="120" spans="1:37" s="22" customFormat="1">
      <c r="A120" s="22" t="s">
        <v>157</v>
      </c>
      <c r="B120" s="59">
        <v>320</v>
      </c>
      <c r="C120" s="59" t="s">
        <v>22</v>
      </c>
      <c r="D120" s="31" t="s">
        <v>22</v>
      </c>
      <c r="E120" s="55" t="s">
        <v>22</v>
      </c>
      <c r="F120" s="38">
        <v>44341</v>
      </c>
      <c r="G120" s="58">
        <v>44151</v>
      </c>
      <c r="H120" s="139" t="s">
        <v>158</v>
      </c>
      <c r="I120" s="58">
        <v>44118</v>
      </c>
      <c r="J120" s="58">
        <v>44319</v>
      </c>
      <c r="K120" s="58">
        <v>44175</v>
      </c>
      <c r="L120" s="58">
        <v>44319</v>
      </c>
      <c r="M120" s="58">
        <v>44351</v>
      </c>
      <c r="N120" s="61">
        <v>43844</v>
      </c>
      <c r="O120" s="56">
        <f t="shared" ref="O120" si="5">N120+49</f>
        <v>43893</v>
      </c>
      <c r="P120" s="56">
        <f t="shared" ref="P120" si="6">N120+105</f>
        <v>43949</v>
      </c>
      <c r="Q120" s="55"/>
      <c r="R120" s="52">
        <v>44259</v>
      </c>
      <c r="S120" s="58">
        <v>44259</v>
      </c>
      <c r="T120" s="58">
        <v>44348</v>
      </c>
      <c r="U120" s="32">
        <v>3</v>
      </c>
      <c r="V120" s="32">
        <v>4</v>
      </c>
      <c r="W120" s="32">
        <v>5</v>
      </c>
      <c r="X120" s="32">
        <v>7</v>
      </c>
      <c r="Y120" s="32">
        <v>9</v>
      </c>
      <c r="Z120" s="32">
        <v>10</v>
      </c>
      <c r="AA120" s="32">
        <v>11</v>
      </c>
      <c r="AB120" s="32">
        <v>12</v>
      </c>
      <c r="AC120" s="32">
        <v>13</v>
      </c>
      <c r="AD120" s="32">
        <v>16</v>
      </c>
      <c r="AE120" s="32">
        <v>17</v>
      </c>
      <c r="AF120" s="32"/>
      <c r="AG120" s="32" t="s">
        <v>159</v>
      </c>
    </row>
    <row r="121" spans="1:37">
      <c r="A121" t="s">
        <v>160</v>
      </c>
      <c r="B121" s="53">
        <v>422</v>
      </c>
      <c r="C121" s="53" t="s">
        <v>22</v>
      </c>
      <c r="D121" s="26" t="s">
        <v>22</v>
      </c>
      <c r="E121" s="26"/>
      <c r="F121" s="38">
        <v>44244</v>
      </c>
      <c r="G121" s="30">
        <v>44169</v>
      </c>
      <c r="H121" s="30">
        <v>44337</v>
      </c>
      <c r="I121" s="30">
        <v>44169</v>
      </c>
      <c r="J121" s="30">
        <v>44337</v>
      </c>
      <c r="K121" s="30">
        <v>44169</v>
      </c>
      <c r="L121" s="30">
        <v>44337</v>
      </c>
      <c r="M121" s="58">
        <v>44383</v>
      </c>
      <c r="N121" s="26"/>
      <c r="P121" s="26"/>
      <c r="Q121" s="26"/>
      <c r="R121" s="52">
        <v>44281</v>
      </c>
      <c r="S121" s="26" t="s">
        <v>161</v>
      </c>
      <c r="T121" s="30">
        <v>44347</v>
      </c>
      <c r="U121" s="27">
        <v>3</v>
      </c>
      <c r="V121" s="27">
        <v>4</v>
      </c>
      <c r="W121" s="27">
        <v>5</v>
      </c>
      <c r="X121" s="27">
        <v>6</v>
      </c>
      <c r="Y121" s="27" t="s">
        <v>162</v>
      </c>
      <c r="Z121" s="27">
        <v>9</v>
      </c>
      <c r="AA121" s="27">
        <v>10</v>
      </c>
      <c r="AB121" s="27">
        <v>11</v>
      </c>
      <c r="AC121" s="27">
        <v>12</v>
      </c>
      <c r="AD121" s="27">
        <v>15</v>
      </c>
      <c r="AE121" s="27">
        <v>16</v>
      </c>
      <c r="AF121" s="27"/>
      <c r="AG121" s="27"/>
    </row>
    <row r="122" spans="1:37">
      <c r="A122" t="s">
        <v>160</v>
      </c>
      <c r="B122" s="54">
        <v>423</v>
      </c>
      <c r="C122" s="54" t="s">
        <v>22</v>
      </c>
      <c r="D122" s="26" t="s">
        <v>22</v>
      </c>
      <c r="E122" s="26"/>
      <c r="F122" s="38">
        <v>44244</v>
      </c>
      <c r="G122" s="30">
        <v>44209</v>
      </c>
      <c r="H122" s="30">
        <v>44337</v>
      </c>
      <c r="I122" s="30">
        <v>44210</v>
      </c>
      <c r="J122" s="30">
        <v>44337</v>
      </c>
      <c r="K122" s="30">
        <v>44209</v>
      </c>
      <c r="L122" s="30">
        <v>44337</v>
      </c>
      <c r="M122" s="58">
        <v>44383</v>
      </c>
      <c r="N122" s="26"/>
      <c r="P122" s="26"/>
      <c r="Q122" s="26"/>
      <c r="R122" s="52">
        <v>44279</v>
      </c>
      <c r="S122" s="26" t="s">
        <v>161</v>
      </c>
      <c r="T122" s="30">
        <v>44351</v>
      </c>
      <c r="U122" s="27">
        <v>3</v>
      </c>
      <c r="V122" s="27">
        <v>4</v>
      </c>
      <c r="W122" s="27">
        <v>5</v>
      </c>
      <c r="X122" s="27">
        <v>6</v>
      </c>
      <c r="Y122" s="27">
        <v>9</v>
      </c>
      <c r="Z122" s="27">
        <v>10</v>
      </c>
      <c r="AA122" s="27">
        <v>11</v>
      </c>
      <c r="AB122" s="27">
        <v>12</v>
      </c>
      <c r="AC122" s="27">
        <v>15</v>
      </c>
      <c r="AD122" s="27">
        <v>16</v>
      </c>
      <c r="AE122" s="27"/>
      <c r="AF122" s="27"/>
      <c r="AG122" s="27"/>
    </row>
    <row r="123" spans="1:37">
      <c r="A123" t="s">
        <v>160</v>
      </c>
      <c r="B123" s="53">
        <v>424</v>
      </c>
      <c r="C123" s="53" t="s">
        <v>22</v>
      </c>
      <c r="D123" s="26" t="s">
        <v>22</v>
      </c>
      <c r="E123" s="26"/>
      <c r="F123" s="65">
        <v>44246</v>
      </c>
      <c r="G123" s="30" t="s">
        <v>163</v>
      </c>
      <c r="H123" s="30">
        <v>44337</v>
      </c>
      <c r="I123" s="30">
        <v>44209</v>
      </c>
      <c r="J123" s="30">
        <v>44337</v>
      </c>
      <c r="K123" s="30">
        <v>44209</v>
      </c>
      <c r="L123" s="30">
        <v>44337</v>
      </c>
      <c r="M123" s="58">
        <v>44383</v>
      </c>
      <c r="N123" s="26"/>
      <c r="P123" s="26"/>
      <c r="Q123" s="26"/>
      <c r="R123" s="52">
        <v>44272</v>
      </c>
      <c r="S123" s="26" t="s">
        <v>161</v>
      </c>
      <c r="T123" s="30">
        <v>44354</v>
      </c>
      <c r="U123" s="27">
        <v>3</v>
      </c>
      <c r="V123" s="27">
        <v>4</v>
      </c>
      <c r="W123" s="27">
        <v>4</v>
      </c>
      <c r="X123" s="27">
        <v>5</v>
      </c>
      <c r="Y123" s="27">
        <v>6</v>
      </c>
      <c r="Z123" s="27">
        <v>7</v>
      </c>
      <c r="AA123" s="27">
        <v>9</v>
      </c>
      <c r="AB123" s="27">
        <v>10</v>
      </c>
      <c r="AC123" s="27">
        <v>11</v>
      </c>
      <c r="AD123" s="27">
        <v>12</v>
      </c>
      <c r="AE123" s="27">
        <v>15</v>
      </c>
      <c r="AF123" s="27">
        <v>16</v>
      </c>
      <c r="AG123" s="27"/>
    </row>
    <row r="124" spans="1:37">
      <c r="A124" t="s">
        <v>164</v>
      </c>
      <c r="B124" s="53">
        <v>425</v>
      </c>
      <c r="C124" s="53" t="s">
        <v>165</v>
      </c>
      <c r="D124" s="26" t="s">
        <v>22</v>
      </c>
      <c r="E124" s="26"/>
      <c r="F124" s="65">
        <v>44249</v>
      </c>
      <c r="G124" s="30" t="s">
        <v>166</v>
      </c>
      <c r="H124" s="109">
        <v>44357</v>
      </c>
      <c r="I124" s="30">
        <v>44540</v>
      </c>
      <c r="J124" s="58">
        <v>44340</v>
      </c>
      <c r="K124" s="30">
        <v>44176</v>
      </c>
      <c r="L124" s="26" t="s">
        <v>167</v>
      </c>
      <c r="M124" s="58">
        <v>44357</v>
      </c>
      <c r="N124" s="26"/>
      <c r="P124" s="26"/>
      <c r="Q124" s="26"/>
      <c r="R124" s="52">
        <v>44267</v>
      </c>
      <c r="S124" s="26" t="s">
        <v>168</v>
      </c>
      <c r="T124" s="26" t="s">
        <v>140</v>
      </c>
      <c r="U124" s="27">
        <v>4</v>
      </c>
      <c r="V124" s="27">
        <v>5</v>
      </c>
      <c r="W124" s="27">
        <v>9</v>
      </c>
      <c r="X124" s="27">
        <v>11</v>
      </c>
      <c r="Y124" s="27">
        <v>12</v>
      </c>
      <c r="Z124" s="27">
        <v>15</v>
      </c>
      <c r="AA124" s="27">
        <v>15</v>
      </c>
      <c r="AB124" s="27"/>
      <c r="AC124" s="27"/>
      <c r="AD124" s="27"/>
      <c r="AE124" s="27"/>
      <c r="AF124" s="27"/>
      <c r="AG124" s="27"/>
    </row>
    <row r="125" spans="1:37">
      <c r="A125" t="s">
        <v>164</v>
      </c>
      <c r="B125" s="53">
        <v>426</v>
      </c>
      <c r="C125" s="53" t="s">
        <v>22</v>
      </c>
      <c r="D125" s="26" t="s">
        <v>22</v>
      </c>
      <c r="E125" s="26"/>
      <c r="F125" s="38">
        <v>44244</v>
      </c>
      <c r="G125" s="30">
        <v>44173</v>
      </c>
      <c r="H125" s="148">
        <v>44357.50341435185</v>
      </c>
      <c r="I125" s="30">
        <v>44173</v>
      </c>
      <c r="J125" s="109">
        <v>44343</v>
      </c>
      <c r="K125" s="58">
        <v>44174</v>
      </c>
      <c r="L125" s="109">
        <v>44343</v>
      </c>
      <c r="M125" s="132"/>
      <c r="N125" s="26"/>
      <c r="P125" s="26"/>
      <c r="Q125" s="26"/>
      <c r="R125" s="52">
        <v>44258</v>
      </c>
      <c r="S125" s="26" t="s">
        <v>161</v>
      </c>
      <c r="T125" s="30">
        <v>44355</v>
      </c>
      <c r="U125" s="27">
        <v>3</v>
      </c>
      <c r="V125" s="27">
        <v>4</v>
      </c>
      <c r="W125" s="27">
        <v>5</v>
      </c>
      <c r="X125" s="27">
        <v>6</v>
      </c>
      <c r="Y125" s="27">
        <v>8</v>
      </c>
      <c r="Z125" s="27">
        <v>11</v>
      </c>
      <c r="AA125" s="27">
        <v>10</v>
      </c>
      <c r="AB125" s="27">
        <v>13</v>
      </c>
      <c r="AC125" s="27">
        <v>16</v>
      </c>
      <c r="AD125" s="27"/>
      <c r="AE125" s="27"/>
      <c r="AF125" s="27"/>
      <c r="AG125" s="27"/>
    </row>
    <row r="126" spans="1:37">
      <c r="A126" t="s">
        <v>164</v>
      </c>
      <c r="B126" s="53">
        <v>427</v>
      </c>
      <c r="C126" s="53" t="s">
        <v>22</v>
      </c>
      <c r="D126" s="26" t="s">
        <v>22</v>
      </c>
      <c r="E126" s="26"/>
      <c r="F126" s="38">
        <v>44249</v>
      </c>
      <c r="G126" s="30">
        <v>44173</v>
      </c>
      <c r="H126" s="58">
        <v>44354</v>
      </c>
      <c r="I126" s="30">
        <v>44174</v>
      </c>
      <c r="J126" s="58">
        <v>44340</v>
      </c>
      <c r="K126" s="58">
        <v>44173</v>
      </c>
      <c r="L126" s="58">
        <v>44340</v>
      </c>
      <c r="M126" s="58">
        <v>44354</v>
      </c>
      <c r="N126" s="26"/>
      <c r="P126" s="26"/>
      <c r="Q126" s="26"/>
      <c r="R126" s="52">
        <v>44259</v>
      </c>
      <c r="T126" s="30">
        <v>44361</v>
      </c>
      <c r="U126" s="27">
        <v>3</v>
      </c>
      <c r="V126" s="27">
        <v>4</v>
      </c>
      <c r="W126" s="27">
        <v>5</v>
      </c>
      <c r="X126" s="27">
        <v>6</v>
      </c>
      <c r="Y126" s="27">
        <v>8</v>
      </c>
      <c r="Z126" s="27">
        <v>9</v>
      </c>
      <c r="AA126" s="27">
        <v>10</v>
      </c>
      <c r="AB126" s="27">
        <v>11</v>
      </c>
      <c r="AC126" s="27">
        <v>15</v>
      </c>
      <c r="AD126" s="27">
        <v>16</v>
      </c>
      <c r="AE126" s="27"/>
      <c r="AF126" s="27"/>
      <c r="AG126" s="27"/>
    </row>
    <row r="127" spans="1:37">
      <c r="A127" t="s">
        <v>164</v>
      </c>
      <c r="B127" s="54">
        <v>428</v>
      </c>
      <c r="C127" s="54" t="s">
        <v>22</v>
      </c>
      <c r="D127" s="26" t="s">
        <v>22</v>
      </c>
      <c r="E127" s="26"/>
      <c r="F127" s="38">
        <v>44245</v>
      </c>
      <c r="G127" s="30">
        <v>44167</v>
      </c>
      <c r="H127" s="149" t="s">
        <v>169</v>
      </c>
      <c r="I127" s="30">
        <v>44172</v>
      </c>
      <c r="J127" s="58">
        <v>44342</v>
      </c>
      <c r="K127" s="58">
        <v>44167</v>
      </c>
      <c r="L127" s="58">
        <v>44342</v>
      </c>
      <c r="M127" s="132"/>
      <c r="N127" s="26"/>
      <c r="P127" s="26"/>
      <c r="Q127" s="26"/>
      <c r="R127" s="52">
        <v>44259</v>
      </c>
      <c r="S127" s="26" t="s">
        <v>161</v>
      </c>
      <c r="T127" s="30">
        <v>44354</v>
      </c>
      <c r="U127" s="27">
        <v>3</v>
      </c>
      <c r="V127" s="27">
        <v>4</v>
      </c>
      <c r="W127" s="27">
        <v>5</v>
      </c>
      <c r="X127" s="27">
        <v>8</v>
      </c>
      <c r="Y127" s="27">
        <v>10</v>
      </c>
      <c r="Z127" s="27">
        <v>11</v>
      </c>
      <c r="AA127" s="27">
        <v>12</v>
      </c>
      <c r="AB127" s="27">
        <v>13</v>
      </c>
      <c r="AC127" s="27"/>
      <c r="AD127" s="27"/>
      <c r="AE127" s="27"/>
      <c r="AF127" s="27"/>
      <c r="AG127" s="27"/>
    </row>
    <row r="128" spans="1:37">
      <c r="A128" t="s">
        <v>164</v>
      </c>
      <c r="B128" s="53">
        <v>429</v>
      </c>
      <c r="C128" s="53" t="s">
        <v>170</v>
      </c>
      <c r="D128" s="26" t="s">
        <v>22</v>
      </c>
      <c r="E128" s="26"/>
      <c r="F128" s="38">
        <v>44245</v>
      </c>
      <c r="G128" s="30">
        <v>44173</v>
      </c>
      <c r="H128" s="58">
        <v>44359</v>
      </c>
      <c r="I128" s="109">
        <v>44214</v>
      </c>
      <c r="J128" s="58">
        <v>44341</v>
      </c>
      <c r="K128" s="58">
        <v>44173</v>
      </c>
      <c r="L128" s="58">
        <v>44341</v>
      </c>
      <c r="M128" s="58">
        <v>44356</v>
      </c>
      <c r="N128" s="26"/>
      <c r="P128" s="26"/>
      <c r="Q128" s="26"/>
      <c r="R128" s="52">
        <v>44259</v>
      </c>
      <c r="T128" s="30">
        <v>44354</v>
      </c>
      <c r="U128" s="27" t="s">
        <v>171</v>
      </c>
      <c r="V128" s="27">
        <v>3</v>
      </c>
      <c r="W128" s="27">
        <v>4</v>
      </c>
      <c r="X128" s="27">
        <v>6</v>
      </c>
      <c r="Y128" s="27">
        <v>6</v>
      </c>
      <c r="Z128" s="27">
        <v>8</v>
      </c>
      <c r="AA128" s="27">
        <v>9</v>
      </c>
      <c r="AB128" s="27">
        <v>10</v>
      </c>
      <c r="AC128" s="27">
        <v>12</v>
      </c>
      <c r="AD128" s="27">
        <v>15</v>
      </c>
      <c r="AE128" s="27">
        <v>16</v>
      </c>
      <c r="AF128" s="27"/>
      <c r="AG128" s="27"/>
    </row>
    <row r="129" spans="1:33">
      <c r="A129" t="s">
        <v>164</v>
      </c>
      <c r="B129" s="54">
        <v>430</v>
      </c>
      <c r="C129" s="54" t="s">
        <v>22</v>
      </c>
      <c r="D129" s="26" t="s">
        <v>22</v>
      </c>
      <c r="E129" s="26"/>
      <c r="F129" s="38">
        <v>44245</v>
      </c>
      <c r="G129" s="30">
        <v>44173</v>
      </c>
      <c r="H129" s="58">
        <v>44357</v>
      </c>
      <c r="I129" s="30">
        <v>44173</v>
      </c>
      <c r="J129" s="58">
        <v>44340</v>
      </c>
      <c r="K129" s="58">
        <v>44170</v>
      </c>
      <c r="L129" s="58">
        <v>44341</v>
      </c>
      <c r="M129" s="58">
        <v>44357</v>
      </c>
      <c r="N129" s="26"/>
      <c r="P129" s="26"/>
      <c r="Q129" s="26"/>
      <c r="R129" s="52">
        <v>44259</v>
      </c>
      <c r="T129" t="s">
        <v>112</v>
      </c>
      <c r="U129" s="27">
        <v>3</v>
      </c>
      <c r="V129" s="27">
        <v>4</v>
      </c>
      <c r="W129" s="27">
        <v>5</v>
      </c>
      <c r="X129" s="27">
        <v>6</v>
      </c>
      <c r="Y129" s="27">
        <v>7</v>
      </c>
      <c r="Z129" s="27">
        <v>8</v>
      </c>
      <c r="AA129" s="27">
        <v>9</v>
      </c>
      <c r="AB129" s="27">
        <v>10</v>
      </c>
      <c r="AC129" s="27">
        <v>11</v>
      </c>
      <c r="AD129" s="27">
        <v>12</v>
      </c>
      <c r="AE129" s="27">
        <v>13</v>
      </c>
      <c r="AF129" s="27">
        <v>15</v>
      </c>
      <c r="AG129" s="27"/>
    </row>
    <row r="130" spans="1:33">
      <c r="A130" t="s">
        <v>164</v>
      </c>
      <c r="B130" s="53">
        <v>431</v>
      </c>
      <c r="C130" s="53" t="s">
        <v>22</v>
      </c>
      <c r="D130" s="26" t="s">
        <v>22</v>
      </c>
      <c r="E130" s="26"/>
      <c r="F130" s="38">
        <v>44250</v>
      </c>
      <c r="G130" s="30">
        <v>44173</v>
      </c>
      <c r="H130" s="58">
        <v>44358</v>
      </c>
      <c r="I130" s="30">
        <v>44173</v>
      </c>
      <c r="J130" s="58">
        <v>44333</v>
      </c>
      <c r="K130" s="58">
        <v>44174</v>
      </c>
      <c r="L130" s="58">
        <v>44336</v>
      </c>
      <c r="M130" s="132"/>
      <c r="N130" s="26"/>
      <c r="P130" s="26"/>
      <c r="Q130" s="26"/>
      <c r="R130" s="52">
        <v>44258</v>
      </c>
      <c r="S130" s="26" t="s">
        <v>161</v>
      </c>
      <c r="T130" s="30">
        <v>44351</v>
      </c>
      <c r="U130" s="27">
        <v>3</v>
      </c>
      <c r="V130" s="27">
        <v>4</v>
      </c>
      <c r="W130" s="27">
        <v>5</v>
      </c>
      <c r="X130" s="27">
        <v>6</v>
      </c>
      <c r="Y130" s="27">
        <v>8</v>
      </c>
      <c r="Z130" s="27">
        <v>10</v>
      </c>
      <c r="AA130" s="27">
        <v>11</v>
      </c>
      <c r="AB130" s="27">
        <v>13</v>
      </c>
      <c r="AC130" s="27">
        <v>16</v>
      </c>
      <c r="AD130" s="27"/>
      <c r="AE130" s="27"/>
      <c r="AF130" s="27"/>
      <c r="AG130" s="27"/>
    </row>
    <row r="131" spans="1:33">
      <c r="A131" t="s">
        <v>157</v>
      </c>
      <c r="B131" s="53">
        <v>432</v>
      </c>
      <c r="C131" s="53" t="s">
        <v>22</v>
      </c>
      <c r="D131" s="26" t="s">
        <v>22</v>
      </c>
      <c r="E131" s="26"/>
      <c r="F131" s="38">
        <v>44245</v>
      </c>
      <c r="G131" s="30">
        <v>44168</v>
      </c>
      <c r="H131" s="4">
        <v>44316</v>
      </c>
      <c r="I131" s="30">
        <v>44168</v>
      </c>
      <c r="J131" s="58">
        <v>44316</v>
      </c>
      <c r="K131" s="58">
        <v>44168</v>
      </c>
      <c r="L131" s="58">
        <v>44316</v>
      </c>
      <c r="M131" s="58">
        <v>44351</v>
      </c>
      <c r="N131" s="26"/>
      <c r="P131" s="26"/>
      <c r="Q131" s="26"/>
      <c r="R131" s="52">
        <v>44256</v>
      </c>
      <c r="S131" s="30">
        <v>44256</v>
      </c>
      <c r="T131" s="30">
        <v>44351</v>
      </c>
      <c r="U131" s="27">
        <v>3</v>
      </c>
      <c r="V131" s="27">
        <v>4</v>
      </c>
      <c r="W131" s="27">
        <v>5</v>
      </c>
      <c r="X131" s="27">
        <v>6</v>
      </c>
      <c r="Y131" s="27">
        <v>7</v>
      </c>
      <c r="Z131" s="27">
        <v>9</v>
      </c>
      <c r="AA131" s="27">
        <v>10</v>
      </c>
      <c r="AB131" s="27">
        <v>11</v>
      </c>
      <c r="AC131" s="27">
        <v>12</v>
      </c>
      <c r="AD131" s="27">
        <v>13</v>
      </c>
      <c r="AE131" s="27">
        <v>15</v>
      </c>
      <c r="AF131" s="27">
        <v>16</v>
      </c>
      <c r="AG131" s="27"/>
    </row>
    <row r="132" spans="1:33">
      <c r="A132" t="s">
        <v>157</v>
      </c>
      <c r="B132" s="53">
        <v>433</v>
      </c>
      <c r="C132" s="53" t="s">
        <v>22</v>
      </c>
      <c r="D132" s="26" t="s">
        <v>22</v>
      </c>
      <c r="E132" s="26"/>
      <c r="F132" s="38">
        <v>44245</v>
      </c>
      <c r="G132" s="30" t="s">
        <v>172</v>
      </c>
      <c r="H132" s="4">
        <v>44316</v>
      </c>
      <c r="I132" s="30">
        <v>44168</v>
      </c>
      <c r="J132" s="58">
        <v>44316</v>
      </c>
      <c r="K132" s="58">
        <v>44168</v>
      </c>
      <c r="L132" s="58">
        <v>44316</v>
      </c>
      <c r="M132" s="58">
        <v>44351</v>
      </c>
      <c r="N132" s="26"/>
      <c r="P132" s="26"/>
      <c r="Q132" s="26"/>
      <c r="R132" s="52">
        <v>44256</v>
      </c>
      <c r="S132" s="30">
        <v>44256</v>
      </c>
      <c r="T132" s="26" t="s">
        <v>140</v>
      </c>
      <c r="U132" s="27">
        <v>3</v>
      </c>
      <c r="V132" s="27">
        <v>4</v>
      </c>
      <c r="W132" s="27">
        <v>5</v>
      </c>
      <c r="X132" s="27">
        <v>6</v>
      </c>
      <c r="Y132" s="27">
        <v>7</v>
      </c>
      <c r="Z132" s="27">
        <v>9</v>
      </c>
      <c r="AA132" s="27">
        <v>10</v>
      </c>
      <c r="AB132" s="27" t="s">
        <v>173</v>
      </c>
      <c r="AC132" s="27">
        <v>12</v>
      </c>
      <c r="AD132" s="27">
        <v>13</v>
      </c>
      <c r="AE132" s="27">
        <v>15</v>
      </c>
      <c r="AF132" s="27">
        <v>16</v>
      </c>
      <c r="AG132" s="27"/>
    </row>
    <row r="133" spans="1:33">
      <c r="A133" t="s">
        <v>174</v>
      </c>
      <c r="B133" s="53">
        <v>434</v>
      </c>
      <c r="C133" s="53" t="s">
        <v>22</v>
      </c>
      <c r="D133" s="26" t="s">
        <v>22</v>
      </c>
      <c r="E133" s="26"/>
      <c r="F133" s="38">
        <v>44250</v>
      </c>
      <c r="G133" s="30">
        <v>44174</v>
      </c>
      <c r="H133" s="145" t="s">
        <v>175</v>
      </c>
      <c r="I133" s="30">
        <v>44174</v>
      </c>
      <c r="J133" s="58">
        <v>44343</v>
      </c>
      <c r="K133" s="58">
        <v>44181</v>
      </c>
      <c r="L133" s="58">
        <v>44335</v>
      </c>
      <c r="M133" s="58">
        <v>44354</v>
      </c>
      <c r="N133" s="26"/>
      <c r="P133" s="26"/>
      <c r="Q133" s="26"/>
      <c r="R133" s="52">
        <v>44278</v>
      </c>
      <c r="S133" s="26" t="s">
        <v>176</v>
      </c>
      <c r="T133" s="30">
        <v>44355</v>
      </c>
      <c r="U133" s="27">
        <v>4</v>
      </c>
      <c r="V133" s="27">
        <v>5</v>
      </c>
      <c r="W133" s="11">
        <v>6</v>
      </c>
      <c r="X133" s="27">
        <v>7</v>
      </c>
      <c r="Y133" s="27">
        <v>7</v>
      </c>
      <c r="Z133" s="27">
        <v>10</v>
      </c>
      <c r="AA133" s="27">
        <v>11</v>
      </c>
      <c r="AB133" s="27">
        <v>12</v>
      </c>
      <c r="AC133" s="27">
        <v>13</v>
      </c>
      <c r="AD133" s="126">
        <v>12</v>
      </c>
      <c r="AE133" s="126">
        <v>13</v>
      </c>
      <c r="AF133" s="27">
        <v>16</v>
      </c>
      <c r="AG133" s="27"/>
    </row>
    <row r="134" spans="1:33">
      <c r="A134" t="s">
        <v>174</v>
      </c>
      <c r="B134" s="53">
        <v>435</v>
      </c>
      <c r="C134" s="53" t="s">
        <v>22</v>
      </c>
      <c r="D134" s="26" t="s">
        <v>22</v>
      </c>
      <c r="E134" s="26"/>
      <c r="F134" s="38">
        <v>44249</v>
      </c>
      <c r="G134" s="30">
        <v>44174</v>
      </c>
      <c r="H134" s="145" t="s">
        <v>175</v>
      </c>
      <c r="I134" s="30">
        <v>44174</v>
      </c>
      <c r="J134" s="58">
        <v>44343</v>
      </c>
      <c r="K134" s="58">
        <v>44181</v>
      </c>
      <c r="L134" s="58">
        <v>44335</v>
      </c>
      <c r="M134" s="58">
        <v>44354</v>
      </c>
      <c r="N134" s="26"/>
      <c r="P134" s="26"/>
      <c r="Q134" s="26"/>
      <c r="R134" s="52">
        <v>44279</v>
      </c>
      <c r="S134" s="26" t="s">
        <v>176</v>
      </c>
      <c r="T134" s="30">
        <v>44355</v>
      </c>
      <c r="U134" s="27">
        <v>4</v>
      </c>
      <c r="V134" s="27">
        <v>5</v>
      </c>
      <c r="W134" s="11">
        <v>6</v>
      </c>
      <c r="X134" s="27">
        <v>7</v>
      </c>
      <c r="Y134" s="27">
        <v>7</v>
      </c>
      <c r="Z134" s="27">
        <v>7</v>
      </c>
      <c r="AA134" s="27">
        <v>10</v>
      </c>
      <c r="AB134" s="27">
        <v>11</v>
      </c>
      <c r="AC134" s="27">
        <v>12</v>
      </c>
      <c r="AD134" s="27">
        <v>13</v>
      </c>
      <c r="AE134" s="27">
        <v>16</v>
      </c>
      <c r="AF134" s="27"/>
      <c r="AG134" s="27"/>
    </row>
    <row r="135" spans="1:33">
      <c r="A135" t="s">
        <v>174</v>
      </c>
      <c r="B135" s="53">
        <v>436</v>
      </c>
      <c r="C135" s="53" t="s">
        <v>22</v>
      </c>
      <c r="D135" t="s">
        <v>22</v>
      </c>
      <c r="F135" s="121">
        <v>44243</v>
      </c>
      <c r="G135" s="30">
        <v>44174</v>
      </c>
      <c r="H135" s="145" t="s">
        <v>175</v>
      </c>
      <c r="I135" s="4">
        <v>44180</v>
      </c>
      <c r="J135" s="4">
        <v>44335</v>
      </c>
      <c r="K135" s="4">
        <v>44181</v>
      </c>
      <c r="L135" s="4">
        <v>44335</v>
      </c>
      <c r="M135" s="30">
        <v>44354</v>
      </c>
      <c r="R135" s="52">
        <v>44279</v>
      </c>
      <c r="S135" s="26" t="s">
        <v>176</v>
      </c>
      <c r="T135" s="30">
        <v>44355</v>
      </c>
      <c r="U135" s="11">
        <v>4</v>
      </c>
      <c r="V135" s="11">
        <v>5</v>
      </c>
      <c r="W135" s="11">
        <v>6</v>
      </c>
      <c r="X135" s="11">
        <v>7</v>
      </c>
      <c r="Y135" s="11">
        <v>7</v>
      </c>
      <c r="Z135" s="11">
        <v>10</v>
      </c>
      <c r="AA135" s="11">
        <v>11</v>
      </c>
      <c r="AB135" s="11">
        <v>12</v>
      </c>
      <c r="AC135" s="11">
        <v>13</v>
      </c>
      <c r="AD135" s="11">
        <v>15</v>
      </c>
    </row>
    <row r="136" spans="1:33">
      <c r="A136" t="s">
        <v>174</v>
      </c>
      <c r="B136" s="53">
        <v>437</v>
      </c>
      <c r="C136" s="53" t="s">
        <v>22</v>
      </c>
      <c r="D136" t="s">
        <v>22</v>
      </c>
      <c r="F136" s="121">
        <v>44242</v>
      </c>
      <c r="G136" s="30">
        <v>44174</v>
      </c>
      <c r="H136" s="145" t="s">
        <v>175</v>
      </c>
      <c r="I136" s="4">
        <v>44180</v>
      </c>
      <c r="J136" s="4">
        <v>44335</v>
      </c>
      <c r="K136" s="4">
        <v>44182</v>
      </c>
      <c r="L136" s="4">
        <v>44335</v>
      </c>
      <c r="M136" s="30">
        <v>44354</v>
      </c>
      <c r="R136" s="52">
        <v>44278</v>
      </c>
      <c r="S136" s="26" t="s">
        <v>176</v>
      </c>
      <c r="T136" s="30">
        <v>44355</v>
      </c>
      <c r="U136" s="11">
        <v>4</v>
      </c>
      <c r="V136" s="11">
        <v>5</v>
      </c>
      <c r="W136" s="11">
        <v>6</v>
      </c>
      <c r="X136" s="11">
        <v>7</v>
      </c>
      <c r="Y136" s="11">
        <v>7</v>
      </c>
      <c r="Z136" s="11">
        <v>10</v>
      </c>
      <c r="AA136" s="11">
        <v>11</v>
      </c>
      <c r="AB136" s="11">
        <v>12</v>
      </c>
      <c r="AC136" s="11">
        <v>13</v>
      </c>
      <c r="AD136" s="11">
        <v>15</v>
      </c>
    </row>
    <row r="137" spans="1:33">
      <c r="A137" t="s">
        <v>174</v>
      </c>
      <c r="B137" s="53">
        <v>438</v>
      </c>
      <c r="C137" s="53" t="s">
        <v>22</v>
      </c>
      <c r="D137" t="s">
        <v>22</v>
      </c>
      <c r="F137" s="121" t="s">
        <v>177</v>
      </c>
      <c r="G137" s="30">
        <v>44174</v>
      </c>
      <c r="H137" s="145" t="s">
        <v>175</v>
      </c>
      <c r="I137" s="4">
        <v>44180</v>
      </c>
      <c r="J137" s="4">
        <v>44335</v>
      </c>
      <c r="K137" s="4">
        <v>44182</v>
      </c>
      <c r="L137" s="4">
        <v>44335</v>
      </c>
      <c r="M137" s="30">
        <v>44354</v>
      </c>
      <c r="R137" s="52">
        <v>44278</v>
      </c>
      <c r="S137" s="26" t="s">
        <v>176</v>
      </c>
      <c r="T137" s="30">
        <v>44355</v>
      </c>
      <c r="U137" s="11">
        <v>4</v>
      </c>
      <c r="V137" s="11">
        <v>5</v>
      </c>
      <c r="W137" s="11">
        <v>6</v>
      </c>
      <c r="X137" s="11">
        <v>7</v>
      </c>
      <c r="Y137" s="11">
        <v>7</v>
      </c>
      <c r="Z137" s="11">
        <v>10</v>
      </c>
      <c r="AA137" s="11">
        <v>11</v>
      </c>
      <c r="AB137" s="11">
        <v>12</v>
      </c>
      <c r="AC137" s="11">
        <v>13</v>
      </c>
      <c r="AD137" s="11">
        <v>16</v>
      </c>
    </row>
    <row r="138" spans="1:33">
      <c r="A138" t="s">
        <v>174</v>
      </c>
      <c r="B138" s="53">
        <v>439</v>
      </c>
      <c r="C138" s="53" t="s">
        <v>26</v>
      </c>
      <c r="D138" t="s">
        <v>22</v>
      </c>
      <c r="F138" s="121">
        <v>44256</v>
      </c>
      <c r="G138" s="30">
        <v>44174</v>
      </c>
      <c r="H138" s="142" t="s">
        <v>26</v>
      </c>
      <c r="I138" s="4">
        <v>44180</v>
      </c>
      <c r="J138" s="22" t="s">
        <v>26</v>
      </c>
      <c r="K138" s="109">
        <v>44182</v>
      </c>
      <c r="L138" s="22" t="s">
        <v>26</v>
      </c>
      <c r="M138" s="144" t="s">
        <v>26</v>
      </c>
      <c r="R138" s="52" t="s">
        <v>79</v>
      </c>
      <c r="S138" s="26" t="s">
        <v>176</v>
      </c>
      <c r="T138" s="26" t="s">
        <v>26</v>
      </c>
      <c r="U138" s="11">
        <v>4</v>
      </c>
      <c r="V138" s="11">
        <v>5</v>
      </c>
      <c r="W138" s="11">
        <v>6</v>
      </c>
      <c r="X138" s="11">
        <v>7</v>
      </c>
      <c r="Y138" s="11">
        <v>9</v>
      </c>
      <c r="Z138" s="11" t="s">
        <v>178</v>
      </c>
    </row>
    <row r="139" spans="1:33">
      <c r="A139" t="s">
        <v>174</v>
      </c>
      <c r="B139" s="53">
        <v>440</v>
      </c>
      <c r="C139" s="53" t="s">
        <v>22</v>
      </c>
      <c r="D139" t="s">
        <v>22</v>
      </c>
      <c r="F139" s="121">
        <v>44250</v>
      </c>
      <c r="G139" s="30">
        <v>44174</v>
      </c>
      <c r="H139" s="145" t="s">
        <v>175</v>
      </c>
      <c r="I139" s="4">
        <v>44180</v>
      </c>
      <c r="J139" s="4">
        <v>44334</v>
      </c>
      <c r="K139" s="4">
        <v>44183</v>
      </c>
      <c r="L139" s="4">
        <v>44334</v>
      </c>
      <c r="M139" s="30">
        <v>44354</v>
      </c>
      <c r="R139" s="52">
        <v>44279</v>
      </c>
      <c r="S139" s="26" t="s">
        <v>176</v>
      </c>
      <c r="T139" s="26" t="s">
        <v>140</v>
      </c>
      <c r="U139" s="11">
        <v>4</v>
      </c>
      <c r="V139" s="11">
        <v>5</v>
      </c>
      <c r="W139" s="11">
        <v>6</v>
      </c>
      <c r="X139" s="11">
        <v>7</v>
      </c>
      <c r="Y139" s="11">
        <v>11</v>
      </c>
    </row>
    <row r="140" spans="1:33">
      <c r="B140" s="53"/>
      <c r="C140" s="53"/>
    </row>
    <row r="141" spans="1:33">
      <c r="B141" s="53"/>
      <c r="C141" s="53"/>
    </row>
  </sheetData>
  <autoFilter ref="A1:AK139" xr:uid="{00000000-0001-0000-0000-000000000000}"/>
  <phoneticPr fontId="4" type="noConversion"/>
  <hyperlinks>
    <hyperlink ref="A37" r:id="rId1" xr:uid="{731E8FC0-ECC6-4863-BB8E-FEFD0DB56001}"/>
    <hyperlink ref="A38" r:id="rId2" xr:uid="{ECF7D1EC-A794-459D-A482-66C75CAA3722}"/>
    <hyperlink ref="A39" r:id="rId3" xr:uid="{84EC2A2B-4ECE-4517-A0CA-EE43C1B3FF8F}"/>
    <hyperlink ref="A40" r:id="rId4" xr:uid="{5E511A3F-F1F1-4E50-BCAC-7F64B9610866}"/>
    <hyperlink ref="A45" r:id="rId5" xr:uid="{0F7B6EC6-FB1C-45FF-88F2-E8D3E678F4E2}"/>
    <hyperlink ref="A46" r:id="rId6" xr:uid="{17149DC0-0371-40CC-8521-5C9203E041B9}"/>
    <hyperlink ref="A47" r:id="rId7" xr:uid="{75A995B4-2045-46EF-8738-7B710F6FB901}"/>
    <hyperlink ref="A48" r:id="rId8" xr:uid="{0C7504C5-327D-4650-8BBC-5C34ED91C99B}"/>
  </hyperlinks>
  <pageMargins left="0.7" right="0.7" top="0.75" bottom="0.75" header="0.3" footer="0.3"/>
  <pageSetup paperSize="9" orientation="portrait" horizontalDpi="1200" verticalDpi="1200"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8"/>
  <sheetViews>
    <sheetView topLeftCell="A39" zoomScale="120" zoomScaleNormal="120" workbookViewId="0">
      <selection activeCell="B96" sqref="B96"/>
    </sheetView>
  </sheetViews>
  <sheetFormatPr defaultColWidth="11.42578125" defaultRowHeight="15"/>
  <cols>
    <col min="2" max="2" width="19.7109375" bestFit="1" customWidth="1"/>
    <col min="3" max="3" width="19.7109375" customWidth="1"/>
    <col min="4" max="4" width="11.7109375" bestFit="1" customWidth="1"/>
    <col min="5" max="7" width="10.42578125" customWidth="1"/>
    <col min="8" max="10" width="10.42578125" bestFit="1" customWidth="1"/>
  </cols>
  <sheetData>
    <row r="1" spans="1:10">
      <c r="A1" s="1" t="s">
        <v>1</v>
      </c>
      <c r="B1" s="1" t="s">
        <v>0</v>
      </c>
      <c r="C1" s="1"/>
      <c r="D1" s="3" t="s">
        <v>13</v>
      </c>
      <c r="E1" s="3" t="s">
        <v>17</v>
      </c>
      <c r="F1" s="3" t="s">
        <v>179</v>
      </c>
      <c r="G1" s="3" t="s">
        <v>16</v>
      </c>
      <c r="H1" s="3" t="s">
        <v>17</v>
      </c>
      <c r="I1" s="3" t="s">
        <v>18</v>
      </c>
      <c r="J1" s="3" t="s">
        <v>19</v>
      </c>
    </row>
    <row r="2" spans="1:10">
      <c r="A2" s="10">
        <v>201</v>
      </c>
      <c r="B2" s="10"/>
      <c r="C2" s="10"/>
      <c r="D2" s="8">
        <v>44067</v>
      </c>
      <c r="E2" s="8">
        <f>D2+42</f>
        <v>44109</v>
      </c>
      <c r="F2" s="8">
        <f>E2+49</f>
        <v>44158</v>
      </c>
      <c r="G2" s="8"/>
      <c r="H2" s="2"/>
      <c r="I2" s="2"/>
      <c r="J2" s="2"/>
    </row>
    <row r="3" spans="1:10">
      <c r="A3" s="10">
        <v>202</v>
      </c>
      <c r="B3" s="10"/>
      <c r="C3" s="10"/>
      <c r="D3" s="8">
        <v>44067</v>
      </c>
      <c r="E3" s="8">
        <f t="shared" ref="E3:E51" si="0">D3+42</f>
        <v>44109</v>
      </c>
      <c r="F3" s="8">
        <f t="shared" ref="F3:F33" si="1">E3+49</f>
        <v>44158</v>
      </c>
      <c r="G3" s="8"/>
      <c r="H3" s="2"/>
      <c r="I3" s="2"/>
      <c r="J3" s="2"/>
    </row>
    <row r="4" spans="1:10">
      <c r="A4" s="10">
        <v>203</v>
      </c>
      <c r="B4" s="10"/>
      <c r="C4" s="10"/>
      <c r="D4" s="8">
        <v>44068</v>
      </c>
      <c r="E4" s="8">
        <f t="shared" si="0"/>
        <v>44110</v>
      </c>
      <c r="F4" s="8">
        <f t="shared" si="1"/>
        <v>44159</v>
      </c>
      <c r="G4" s="8"/>
      <c r="H4" s="2"/>
      <c r="I4" s="2"/>
      <c r="J4" s="2"/>
    </row>
    <row r="5" spans="1:10">
      <c r="A5" s="10">
        <v>204</v>
      </c>
      <c r="B5" s="10"/>
      <c r="C5" s="10"/>
      <c r="D5" s="8">
        <v>44076</v>
      </c>
      <c r="E5" s="8">
        <f t="shared" si="0"/>
        <v>44118</v>
      </c>
      <c r="F5" s="8">
        <f t="shared" si="1"/>
        <v>44167</v>
      </c>
      <c r="G5" s="8"/>
      <c r="H5" s="2"/>
      <c r="I5" s="2"/>
      <c r="J5" s="2"/>
    </row>
    <row r="6" spans="1:10">
      <c r="A6" s="10">
        <v>205</v>
      </c>
      <c r="B6" s="10"/>
      <c r="C6" s="10"/>
      <c r="D6" s="8">
        <v>44068</v>
      </c>
      <c r="E6" s="8">
        <f t="shared" si="0"/>
        <v>44110</v>
      </c>
      <c r="F6" s="8">
        <f t="shared" si="1"/>
        <v>44159</v>
      </c>
      <c r="G6" s="8"/>
      <c r="H6" s="2"/>
      <c r="I6" s="2"/>
      <c r="J6" s="2"/>
    </row>
    <row r="7" spans="1:10">
      <c r="A7" s="10">
        <v>206</v>
      </c>
      <c r="B7" s="10"/>
      <c r="C7" s="10"/>
      <c r="D7" s="8">
        <v>44069</v>
      </c>
      <c r="E7" s="8">
        <f t="shared" si="0"/>
        <v>44111</v>
      </c>
      <c r="F7" s="8">
        <f t="shared" si="1"/>
        <v>44160</v>
      </c>
      <c r="G7" s="8"/>
      <c r="H7" s="2"/>
      <c r="I7" s="2"/>
      <c r="J7" s="2"/>
    </row>
    <row r="8" spans="1:10">
      <c r="A8" s="10">
        <v>207</v>
      </c>
      <c r="B8" s="10"/>
      <c r="C8" s="10"/>
      <c r="D8" s="8">
        <v>44070</v>
      </c>
      <c r="E8" s="8">
        <f t="shared" si="0"/>
        <v>44112</v>
      </c>
      <c r="F8" s="8">
        <f t="shared" si="1"/>
        <v>44161</v>
      </c>
      <c r="G8" s="8"/>
      <c r="H8" s="2"/>
      <c r="I8" s="2"/>
      <c r="J8" s="2"/>
    </row>
    <row r="9" spans="1:10">
      <c r="A9" s="10">
        <v>208</v>
      </c>
      <c r="B9" s="10"/>
      <c r="C9" s="10"/>
      <c r="D9" s="8">
        <v>44069</v>
      </c>
      <c r="E9" s="8">
        <f t="shared" si="0"/>
        <v>44111</v>
      </c>
      <c r="F9" s="8">
        <f t="shared" si="1"/>
        <v>44160</v>
      </c>
      <c r="G9" s="8"/>
      <c r="H9" s="2"/>
      <c r="I9" s="2"/>
      <c r="J9" s="2"/>
    </row>
    <row r="10" spans="1:10">
      <c r="A10" s="10">
        <v>209</v>
      </c>
      <c r="B10" s="10"/>
      <c r="C10" s="10"/>
      <c r="D10" s="8">
        <v>44070</v>
      </c>
      <c r="E10" s="8">
        <f t="shared" si="0"/>
        <v>44112</v>
      </c>
      <c r="F10" s="8">
        <f t="shared" si="1"/>
        <v>44161</v>
      </c>
      <c r="G10" s="8"/>
      <c r="H10" s="2"/>
      <c r="I10" s="2"/>
      <c r="J10" s="2"/>
    </row>
    <row r="11" spans="1:10">
      <c r="A11" s="10">
        <v>210</v>
      </c>
      <c r="B11" s="10"/>
      <c r="C11" s="10"/>
      <c r="D11" s="8">
        <v>44076</v>
      </c>
      <c r="E11" s="8">
        <f t="shared" si="0"/>
        <v>44118</v>
      </c>
      <c r="F11" s="8">
        <f t="shared" si="1"/>
        <v>44167</v>
      </c>
      <c r="G11" s="8"/>
      <c r="H11" s="2"/>
      <c r="I11" s="2"/>
      <c r="J11" s="2"/>
    </row>
    <row r="12" spans="1:10">
      <c r="A12" s="10">
        <v>211</v>
      </c>
      <c r="B12" s="10"/>
      <c r="C12" s="10"/>
      <c r="D12" s="8">
        <v>44074</v>
      </c>
      <c r="E12" s="8">
        <f t="shared" si="0"/>
        <v>44116</v>
      </c>
      <c r="F12" s="8">
        <f t="shared" si="1"/>
        <v>44165</v>
      </c>
      <c r="G12" s="8"/>
      <c r="H12" s="2"/>
      <c r="I12" s="2"/>
      <c r="J12" s="2"/>
    </row>
    <row r="13" spans="1:10">
      <c r="A13" s="10">
        <v>212</v>
      </c>
      <c r="B13" s="10"/>
      <c r="C13" s="10"/>
      <c r="D13" s="8">
        <v>44081</v>
      </c>
      <c r="E13" s="8">
        <f t="shared" si="0"/>
        <v>44123</v>
      </c>
      <c r="F13" s="8">
        <f t="shared" si="1"/>
        <v>44172</v>
      </c>
      <c r="G13" s="8"/>
      <c r="H13" s="2"/>
      <c r="I13" s="2"/>
      <c r="J13" s="2"/>
    </row>
    <row r="14" spans="1:10">
      <c r="A14" s="10">
        <v>213</v>
      </c>
      <c r="B14" s="10"/>
      <c r="C14" s="10"/>
      <c r="D14" s="8">
        <v>44097</v>
      </c>
      <c r="E14" s="8">
        <f t="shared" si="0"/>
        <v>44139</v>
      </c>
      <c r="F14" s="8">
        <f t="shared" si="1"/>
        <v>44188</v>
      </c>
      <c r="G14" s="8"/>
      <c r="H14" s="2"/>
      <c r="I14" s="2"/>
      <c r="J14" s="2"/>
    </row>
    <row r="15" spans="1:10">
      <c r="A15" s="10">
        <v>214</v>
      </c>
      <c r="B15" s="10"/>
      <c r="C15" s="10"/>
      <c r="D15" s="8">
        <v>44077</v>
      </c>
      <c r="E15" s="8">
        <f t="shared" si="0"/>
        <v>44119</v>
      </c>
      <c r="F15" s="8">
        <f t="shared" si="1"/>
        <v>44168</v>
      </c>
      <c r="G15" s="8"/>
      <c r="H15" s="2"/>
      <c r="I15" s="2"/>
      <c r="J15" s="2"/>
    </row>
    <row r="16" spans="1:10">
      <c r="A16" s="10">
        <v>215</v>
      </c>
      <c r="B16" s="10"/>
      <c r="C16" s="10"/>
      <c r="D16" s="8">
        <v>44077</v>
      </c>
      <c r="E16" s="8">
        <f t="shared" si="0"/>
        <v>44119</v>
      </c>
      <c r="F16" s="8">
        <f t="shared" si="1"/>
        <v>44168</v>
      </c>
      <c r="G16" s="8"/>
      <c r="H16" s="2"/>
      <c r="I16" s="2"/>
      <c r="J16" s="2"/>
    </row>
    <row r="17" spans="1:10">
      <c r="A17" s="10">
        <v>216</v>
      </c>
      <c r="B17" s="10"/>
      <c r="C17" s="10"/>
      <c r="D17" s="8">
        <v>44077</v>
      </c>
      <c r="E17" s="8">
        <f t="shared" si="0"/>
        <v>44119</v>
      </c>
      <c r="F17" s="8">
        <f t="shared" si="1"/>
        <v>44168</v>
      </c>
      <c r="G17" s="8"/>
      <c r="H17" s="2"/>
      <c r="I17" s="2"/>
      <c r="J17" s="2"/>
    </row>
    <row r="18" spans="1:10">
      <c r="A18" s="10">
        <v>217</v>
      </c>
      <c r="B18" s="10"/>
      <c r="C18" s="10"/>
      <c r="D18" s="8">
        <v>44082</v>
      </c>
      <c r="E18" s="8">
        <f t="shared" si="0"/>
        <v>44124</v>
      </c>
      <c r="F18" s="8">
        <f t="shared" si="1"/>
        <v>44173</v>
      </c>
      <c r="G18" s="8"/>
      <c r="H18" s="2"/>
      <c r="I18" s="2"/>
      <c r="J18" s="2"/>
    </row>
    <row r="19" spans="1:10">
      <c r="A19" s="10">
        <v>219</v>
      </c>
      <c r="B19" s="10" t="s">
        <v>58</v>
      </c>
      <c r="C19" s="10"/>
      <c r="D19" s="12">
        <v>44077</v>
      </c>
      <c r="E19" s="13">
        <f t="shared" si="0"/>
        <v>44119</v>
      </c>
      <c r="F19" s="13">
        <f t="shared" si="1"/>
        <v>44168</v>
      </c>
      <c r="G19" s="14" t="s">
        <v>59</v>
      </c>
      <c r="H19" s="6"/>
      <c r="I19" s="2"/>
      <c r="J19" s="2"/>
    </row>
    <row r="20" spans="1:10">
      <c r="A20" s="10">
        <v>220</v>
      </c>
      <c r="B20" s="10" t="s">
        <v>58</v>
      </c>
      <c r="C20" s="10"/>
      <c r="D20" s="12">
        <v>44078</v>
      </c>
      <c r="E20" s="13">
        <f t="shared" si="0"/>
        <v>44120</v>
      </c>
      <c r="F20" s="13">
        <f t="shared" si="1"/>
        <v>44169</v>
      </c>
      <c r="G20" s="14" t="s">
        <v>59</v>
      </c>
      <c r="H20" s="6"/>
      <c r="I20" s="2"/>
      <c r="J20" s="2"/>
    </row>
    <row r="21" spans="1:10">
      <c r="A21" s="10">
        <v>221</v>
      </c>
      <c r="B21" s="10" t="s">
        <v>58</v>
      </c>
      <c r="C21" s="10"/>
      <c r="D21" s="12">
        <v>44077</v>
      </c>
      <c r="E21" s="13">
        <f t="shared" si="0"/>
        <v>44119</v>
      </c>
      <c r="F21" s="13">
        <f t="shared" si="1"/>
        <v>44168</v>
      </c>
      <c r="G21" s="14" t="s">
        <v>59</v>
      </c>
      <c r="H21" s="6"/>
      <c r="I21" s="2"/>
      <c r="J21" s="2"/>
    </row>
    <row r="22" spans="1:10">
      <c r="A22" s="10">
        <v>222</v>
      </c>
      <c r="B22" s="10" t="s">
        <v>58</v>
      </c>
      <c r="C22" s="10"/>
      <c r="D22" s="12">
        <v>44091</v>
      </c>
      <c r="E22" s="13">
        <f t="shared" si="0"/>
        <v>44133</v>
      </c>
      <c r="F22" s="13">
        <f t="shared" si="1"/>
        <v>44182</v>
      </c>
      <c r="G22" s="14" t="s">
        <v>59</v>
      </c>
      <c r="H22" s="6"/>
      <c r="I22" s="2"/>
      <c r="J22" s="2"/>
    </row>
    <row r="23" spans="1:10">
      <c r="A23" s="10">
        <v>223</v>
      </c>
      <c r="B23" s="10" t="s">
        <v>58</v>
      </c>
      <c r="C23" s="10"/>
      <c r="D23" s="12">
        <v>44084</v>
      </c>
      <c r="E23" s="13">
        <f t="shared" si="0"/>
        <v>44126</v>
      </c>
      <c r="F23" s="13">
        <f t="shared" si="1"/>
        <v>44175</v>
      </c>
      <c r="G23" s="14" t="s">
        <v>59</v>
      </c>
      <c r="H23" s="6"/>
      <c r="I23" s="2"/>
      <c r="J23" s="2"/>
    </row>
    <row r="24" spans="1:10">
      <c r="A24" s="10">
        <v>224</v>
      </c>
      <c r="B24" s="10" t="s">
        <v>61</v>
      </c>
      <c r="C24" s="10"/>
      <c r="D24" s="15">
        <v>44069</v>
      </c>
      <c r="E24" s="16">
        <f t="shared" si="0"/>
        <v>44111</v>
      </c>
      <c r="F24" s="16">
        <f t="shared" si="1"/>
        <v>44160</v>
      </c>
      <c r="G24" s="16" t="s">
        <v>63</v>
      </c>
      <c r="H24" s="6"/>
      <c r="I24" s="2"/>
      <c r="J24" s="2"/>
    </row>
    <row r="25" spans="1:10">
      <c r="A25" s="10">
        <v>225</v>
      </c>
      <c r="B25" s="10" t="s">
        <v>61</v>
      </c>
      <c r="C25" s="10"/>
      <c r="D25" s="15">
        <v>44069</v>
      </c>
      <c r="E25" s="16">
        <f t="shared" si="0"/>
        <v>44111</v>
      </c>
      <c r="F25" s="16">
        <f t="shared" si="1"/>
        <v>44160</v>
      </c>
      <c r="G25" s="16" t="s">
        <v>63</v>
      </c>
      <c r="H25" s="6"/>
      <c r="I25" s="2"/>
      <c r="J25" s="2"/>
    </row>
    <row r="26" spans="1:10">
      <c r="A26" s="10">
        <v>226</v>
      </c>
      <c r="B26" s="10" t="s">
        <v>61</v>
      </c>
      <c r="C26" s="10"/>
      <c r="D26" s="15">
        <v>44069</v>
      </c>
      <c r="E26" s="16">
        <f t="shared" si="0"/>
        <v>44111</v>
      </c>
      <c r="F26" s="16">
        <f t="shared" si="1"/>
        <v>44160</v>
      </c>
      <c r="G26" s="16" t="s">
        <v>63</v>
      </c>
      <c r="H26" s="6"/>
      <c r="I26" s="2"/>
      <c r="J26" s="2"/>
    </row>
    <row r="27" spans="1:10">
      <c r="A27" s="10">
        <v>227</v>
      </c>
      <c r="B27" s="10" t="s">
        <v>61</v>
      </c>
      <c r="C27" s="10"/>
      <c r="D27" s="15">
        <v>44068</v>
      </c>
      <c r="E27" s="16">
        <f t="shared" si="0"/>
        <v>44110</v>
      </c>
      <c r="F27" s="16">
        <f t="shared" si="1"/>
        <v>44159</v>
      </c>
      <c r="G27" s="16" t="s">
        <v>63</v>
      </c>
      <c r="H27" s="6"/>
      <c r="I27" s="2"/>
      <c r="J27" s="2"/>
    </row>
    <row r="28" spans="1:10">
      <c r="A28" s="10">
        <v>228</v>
      </c>
      <c r="B28" s="10" t="s">
        <v>61</v>
      </c>
      <c r="C28" s="10"/>
      <c r="D28" s="15">
        <v>44068</v>
      </c>
      <c r="E28" s="16">
        <f t="shared" si="0"/>
        <v>44110</v>
      </c>
      <c r="F28" s="16">
        <f t="shared" si="1"/>
        <v>44159</v>
      </c>
      <c r="G28" s="16" t="s">
        <v>63</v>
      </c>
      <c r="H28" s="6"/>
      <c r="I28" s="2"/>
      <c r="J28" s="2"/>
    </row>
    <row r="29" spans="1:10">
      <c r="A29" s="10">
        <v>229</v>
      </c>
      <c r="B29" s="10" t="s">
        <v>61</v>
      </c>
      <c r="C29" s="10"/>
      <c r="D29" s="15">
        <v>44068</v>
      </c>
      <c r="E29" s="16">
        <f t="shared" si="0"/>
        <v>44110</v>
      </c>
      <c r="F29" s="16">
        <f t="shared" si="1"/>
        <v>44159</v>
      </c>
      <c r="G29" s="16" t="s">
        <v>63</v>
      </c>
      <c r="H29" s="6"/>
      <c r="I29" s="2"/>
      <c r="J29" s="2"/>
    </row>
    <row r="30" spans="1:10">
      <c r="A30" s="10">
        <v>230</v>
      </c>
      <c r="B30" s="10" t="s">
        <v>68</v>
      </c>
      <c r="C30" s="10"/>
      <c r="D30" s="12">
        <v>44070</v>
      </c>
      <c r="E30" s="13">
        <f t="shared" si="0"/>
        <v>44112</v>
      </c>
      <c r="F30" s="13">
        <f t="shared" si="1"/>
        <v>44161</v>
      </c>
      <c r="G30" s="14" t="s">
        <v>69</v>
      </c>
      <c r="H30" s="6"/>
      <c r="I30" s="2"/>
      <c r="J30" s="2"/>
    </row>
    <row r="31" spans="1:10">
      <c r="A31" s="10">
        <v>231</v>
      </c>
      <c r="B31" s="10" t="s">
        <v>68</v>
      </c>
      <c r="C31" s="10"/>
      <c r="D31" s="12">
        <v>44070</v>
      </c>
      <c r="E31" s="13">
        <f t="shared" si="0"/>
        <v>44112</v>
      </c>
      <c r="F31" s="13">
        <f t="shared" si="1"/>
        <v>44161</v>
      </c>
      <c r="G31" s="14" t="s">
        <v>69</v>
      </c>
      <c r="H31" s="6"/>
    </row>
    <row r="32" spans="1:10">
      <c r="A32" s="10">
        <v>232</v>
      </c>
      <c r="B32" s="10" t="s">
        <v>70</v>
      </c>
      <c r="C32" s="10"/>
      <c r="D32" s="17">
        <v>44081</v>
      </c>
      <c r="E32" s="16">
        <f t="shared" si="0"/>
        <v>44123</v>
      </c>
      <c r="F32" s="16">
        <f t="shared" si="1"/>
        <v>44172</v>
      </c>
      <c r="G32" s="18" t="s">
        <v>71</v>
      </c>
      <c r="H32" s="6"/>
    </row>
    <row r="33" spans="1:8">
      <c r="A33" s="10">
        <v>233</v>
      </c>
      <c r="B33" s="10" t="s">
        <v>70</v>
      </c>
      <c r="C33" s="10"/>
      <c r="D33" s="17">
        <v>44081</v>
      </c>
      <c r="E33" s="16">
        <f t="shared" si="0"/>
        <v>44123</v>
      </c>
      <c r="F33" s="16">
        <f t="shared" si="1"/>
        <v>44172</v>
      </c>
      <c r="G33" s="18" t="s">
        <v>71</v>
      </c>
      <c r="H33" s="6"/>
    </row>
    <row r="34" spans="1:8">
      <c r="A34">
        <v>301</v>
      </c>
      <c r="E34" s="16">
        <f t="shared" si="0"/>
        <v>42</v>
      </c>
    </row>
    <row r="35" spans="1:8">
      <c r="A35">
        <v>302</v>
      </c>
      <c r="E35" s="16">
        <f t="shared" si="0"/>
        <v>42</v>
      </c>
    </row>
    <row r="36" spans="1:8">
      <c r="A36">
        <v>303</v>
      </c>
      <c r="E36" s="16">
        <f t="shared" si="0"/>
        <v>42</v>
      </c>
    </row>
    <row r="37" spans="1:8">
      <c r="A37">
        <v>304</v>
      </c>
      <c r="E37" s="16">
        <f t="shared" si="0"/>
        <v>42</v>
      </c>
    </row>
    <row r="38" spans="1:8">
      <c r="A38">
        <v>305</v>
      </c>
      <c r="E38" s="16">
        <f t="shared" si="0"/>
        <v>42</v>
      </c>
    </row>
    <row r="39" spans="1:8">
      <c r="A39">
        <v>306</v>
      </c>
      <c r="E39" s="16">
        <f t="shared" si="0"/>
        <v>42</v>
      </c>
    </row>
    <row r="40" spans="1:8">
      <c r="A40">
        <v>307</v>
      </c>
      <c r="E40" s="16">
        <f t="shared" si="0"/>
        <v>42</v>
      </c>
    </row>
    <row r="41" spans="1:8">
      <c r="A41">
        <v>308</v>
      </c>
      <c r="E41" s="16">
        <f t="shared" si="0"/>
        <v>42</v>
      </c>
    </row>
    <row r="42" spans="1:8">
      <c r="A42">
        <v>309</v>
      </c>
      <c r="E42" s="16">
        <f t="shared" si="0"/>
        <v>42</v>
      </c>
    </row>
    <row r="43" spans="1:8">
      <c r="A43">
        <v>310</v>
      </c>
      <c r="E43" s="16">
        <f t="shared" si="0"/>
        <v>42</v>
      </c>
    </row>
    <row r="44" spans="1:8">
      <c r="A44">
        <v>311</v>
      </c>
      <c r="E44" s="16">
        <f t="shared" si="0"/>
        <v>42</v>
      </c>
    </row>
    <row r="45" spans="1:8">
      <c r="A45">
        <v>312</v>
      </c>
      <c r="E45" s="16">
        <f t="shared" si="0"/>
        <v>42</v>
      </c>
    </row>
    <row r="46" spans="1:8">
      <c r="A46">
        <v>313</v>
      </c>
      <c r="E46" s="16">
        <f t="shared" si="0"/>
        <v>42</v>
      </c>
    </row>
    <row r="47" spans="1:8">
      <c r="A47">
        <v>314</v>
      </c>
      <c r="E47" s="16">
        <f t="shared" si="0"/>
        <v>42</v>
      </c>
    </row>
    <row r="48" spans="1:8">
      <c r="A48" s="19">
        <v>315</v>
      </c>
      <c r="B48" s="19"/>
      <c r="C48" s="19"/>
      <c r="E48" s="16">
        <f t="shared" si="0"/>
        <v>42</v>
      </c>
    </row>
    <row r="49" spans="1:6">
      <c r="A49" s="19">
        <v>316</v>
      </c>
      <c r="B49" s="19"/>
      <c r="C49" s="19"/>
      <c r="E49" s="16">
        <f t="shared" si="0"/>
        <v>42</v>
      </c>
    </row>
    <row r="50" spans="1:6">
      <c r="A50" s="19">
        <v>317</v>
      </c>
      <c r="B50" s="19"/>
      <c r="C50" s="19"/>
      <c r="E50" s="16">
        <f t="shared" si="0"/>
        <v>42</v>
      </c>
    </row>
    <row r="51" spans="1:6">
      <c r="A51" s="19">
        <v>318</v>
      </c>
      <c r="B51" s="19"/>
      <c r="C51" s="19"/>
      <c r="E51" s="16">
        <f t="shared" si="0"/>
        <v>42</v>
      </c>
    </row>
    <row r="52" spans="1:6">
      <c r="A52" s="19">
        <v>319</v>
      </c>
      <c r="B52" s="19"/>
      <c r="C52" s="19"/>
      <c r="D52" t="s">
        <v>180</v>
      </c>
      <c r="E52" s="16"/>
      <c r="F52" t="s">
        <v>18</v>
      </c>
    </row>
    <row r="53" spans="1:6">
      <c r="A53" s="5">
        <v>320</v>
      </c>
      <c r="B53" s="5" t="s">
        <v>181</v>
      </c>
      <c r="C53" s="7">
        <v>44210</v>
      </c>
      <c r="D53" s="7">
        <v>44210</v>
      </c>
      <c r="E53" s="16">
        <f t="shared" ref="E53" si="2">D53+42</f>
        <v>44252</v>
      </c>
      <c r="F53" t="s">
        <v>182</v>
      </c>
    </row>
    <row r="54" spans="1:6">
      <c r="A54" s="5">
        <v>321</v>
      </c>
      <c r="B54" s="5" t="s">
        <v>87</v>
      </c>
      <c r="C54" t="s">
        <v>183</v>
      </c>
      <c r="D54" s="4">
        <v>44139</v>
      </c>
      <c r="E54" s="16">
        <f>D54+42</f>
        <v>44181</v>
      </c>
    </row>
    <row r="55" spans="1:6">
      <c r="A55" s="5">
        <v>322</v>
      </c>
      <c r="B55" s="5" t="s">
        <v>87</v>
      </c>
      <c r="C55" t="s">
        <v>183</v>
      </c>
      <c r="D55" s="4">
        <v>44139</v>
      </c>
      <c r="E55" s="16">
        <f t="shared" ref="E55:E72" si="3">D55+42</f>
        <v>44181</v>
      </c>
    </row>
    <row r="56" spans="1:6">
      <c r="A56" s="5">
        <v>323</v>
      </c>
      <c r="B56" s="5" t="s">
        <v>87</v>
      </c>
      <c r="C56" t="s">
        <v>183</v>
      </c>
      <c r="D56" s="4">
        <v>44139</v>
      </c>
      <c r="E56" s="16">
        <f t="shared" si="3"/>
        <v>44181</v>
      </c>
    </row>
    <row r="57" spans="1:6">
      <c r="A57" s="5">
        <v>324</v>
      </c>
      <c r="B57" s="5" t="s">
        <v>87</v>
      </c>
      <c r="C57" t="s">
        <v>183</v>
      </c>
      <c r="D57" s="4">
        <v>44139</v>
      </c>
      <c r="E57" s="16">
        <f t="shared" si="3"/>
        <v>44181</v>
      </c>
    </row>
    <row r="58" spans="1:6">
      <c r="A58" s="5">
        <v>325</v>
      </c>
      <c r="B58" s="5" t="s">
        <v>87</v>
      </c>
      <c r="C58" t="s">
        <v>183</v>
      </c>
      <c r="D58" s="4">
        <v>44139</v>
      </c>
      <c r="E58" s="16">
        <f t="shared" si="3"/>
        <v>44181</v>
      </c>
    </row>
    <row r="59" spans="1:6">
      <c r="A59" s="5">
        <v>326</v>
      </c>
      <c r="B59" s="5" t="s">
        <v>87</v>
      </c>
      <c r="C59" t="s">
        <v>183</v>
      </c>
      <c r="D59" s="4">
        <v>44139</v>
      </c>
      <c r="E59" s="16">
        <f t="shared" si="3"/>
        <v>44181</v>
      </c>
    </row>
    <row r="60" spans="1:6">
      <c r="A60" s="5">
        <v>327</v>
      </c>
      <c r="B60" s="5" t="s">
        <v>102</v>
      </c>
      <c r="C60" t="s">
        <v>184</v>
      </c>
      <c r="D60" s="21">
        <v>44139</v>
      </c>
      <c r="E60" s="16">
        <f t="shared" si="3"/>
        <v>44181</v>
      </c>
    </row>
    <row r="61" spans="1:6">
      <c r="A61" s="5">
        <v>328</v>
      </c>
      <c r="B61" s="5" t="s">
        <v>102</v>
      </c>
      <c r="C61" t="s">
        <v>184</v>
      </c>
      <c r="D61" s="21">
        <v>44139</v>
      </c>
      <c r="E61" s="16">
        <f t="shared" si="3"/>
        <v>44181</v>
      </c>
    </row>
    <row r="62" spans="1:6">
      <c r="A62" s="5">
        <v>329</v>
      </c>
      <c r="B62" s="5" t="s">
        <v>102</v>
      </c>
      <c r="C62" t="s">
        <v>184</v>
      </c>
      <c r="D62" s="21">
        <v>44139</v>
      </c>
      <c r="E62" s="16">
        <f t="shared" si="3"/>
        <v>44181</v>
      </c>
    </row>
    <row r="63" spans="1:6">
      <c r="A63" s="5">
        <v>330</v>
      </c>
      <c r="B63" s="5" t="s">
        <v>102</v>
      </c>
      <c r="C63" t="s">
        <v>184</v>
      </c>
      <c r="D63" s="21">
        <v>44139</v>
      </c>
      <c r="E63" s="16">
        <f t="shared" si="3"/>
        <v>44181</v>
      </c>
    </row>
    <row r="64" spans="1:6">
      <c r="A64" s="5">
        <v>331</v>
      </c>
      <c r="B64" s="5" t="s">
        <v>102</v>
      </c>
      <c r="C64" t="s">
        <v>184</v>
      </c>
      <c r="D64" s="21">
        <v>44139</v>
      </c>
      <c r="E64" s="16">
        <f t="shared" si="3"/>
        <v>44181</v>
      </c>
    </row>
    <row r="65" spans="1:7">
      <c r="A65" s="5">
        <v>332</v>
      </c>
      <c r="B65" s="5" t="s">
        <v>102</v>
      </c>
      <c r="C65" t="s">
        <v>184</v>
      </c>
      <c r="D65" s="21">
        <v>44139</v>
      </c>
      <c r="E65" s="16">
        <f t="shared" si="3"/>
        <v>44181</v>
      </c>
    </row>
    <row r="66" spans="1:7">
      <c r="A66" s="5">
        <v>333</v>
      </c>
      <c r="B66" s="5" t="s">
        <v>111</v>
      </c>
      <c r="C66" t="s">
        <v>185</v>
      </c>
      <c r="D66" s="4">
        <v>44141</v>
      </c>
      <c r="E66" s="16">
        <f t="shared" si="3"/>
        <v>44183</v>
      </c>
      <c r="G66" s="5"/>
    </row>
    <row r="67" spans="1:7">
      <c r="A67" s="5">
        <v>334</v>
      </c>
      <c r="B67" s="5" t="s">
        <v>111</v>
      </c>
      <c r="C67" t="s">
        <v>185</v>
      </c>
      <c r="D67" s="4">
        <v>44140</v>
      </c>
      <c r="E67" s="16">
        <f t="shared" si="3"/>
        <v>44182</v>
      </c>
      <c r="G67" s="5"/>
    </row>
    <row r="68" spans="1:7">
      <c r="A68" s="5">
        <v>335</v>
      </c>
      <c r="B68" s="5" t="s">
        <v>111</v>
      </c>
      <c r="C68" t="s">
        <v>185</v>
      </c>
      <c r="D68" s="4">
        <v>44140</v>
      </c>
      <c r="E68" s="16">
        <f t="shared" si="3"/>
        <v>44182</v>
      </c>
      <c r="G68" s="5"/>
    </row>
    <row r="69" spans="1:7">
      <c r="A69" s="5">
        <v>336</v>
      </c>
      <c r="B69" s="5" t="s">
        <v>111</v>
      </c>
      <c r="C69" t="s">
        <v>185</v>
      </c>
      <c r="D69" s="4">
        <v>44140</v>
      </c>
      <c r="E69" s="16">
        <f t="shared" si="3"/>
        <v>44182</v>
      </c>
      <c r="G69" s="5"/>
    </row>
    <row r="70" spans="1:7">
      <c r="A70" s="5">
        <v>337</v>
      </c>
      <c r="B70" s="5" t="s">
        <v>111</v>
      </c>
      <c r="C70" t="s">
        <v>185</v>
      </c>
      <c r="D70" s="4">
        <v>44140</v>
      </c>
      <c r="E70" s="16">
        <f t="shared" si="3"/>
        <v>44182</v>
      </c>
      <c r="G70" s="5"/>
    </row>
    <row r="71" spans="1:7">
      <c r="A71" s="5">
        <v>338</v>
      </c>
      <c r="B71" s="5" t="s">
        <v>111</v>
      </c>
      <c r="C71" t="s">
        <v>185</v>
      </c>
      <c r="D71" s="4">
        <v>44140</v>
      </c>
      <c r="E71" s="16">
        <f t="shared" si="3"/>
        <v>44182</v>
      </c>
      <c r="G71" s="5"/>
    </row>
    <row r="72" spans="1:7">
      <c r="A72" s="5">
        <v>339</v>
      </c>
      <c r="B72" s="5" t="s">
        <v>111</v>
      </c>
      <c r="C72" t="s">
        <v>185</v>
      </c>
      <c r="D72" s="4">
        <v>44140</v>
      </c>
      <c r="E72" s="16">
        <f t="shared" si="3"/>
        <v>44182</v>
      </c>
      <c r="G72" s="5"/>
    </row>
    <row r="73" spans="1:7">
      <c r="A73" s="5">
        <v>340</v>
      </c>
      <c r="B73" s="5" t="s">
        <v>102</v>
      </c>
      <c r="D73" s="4"/>
      <c r="E73" s="16"/>
      <c r="G73" s="5"/>
    </row>
    <row r="74" spans="1:7">
      <c r="A74" s="5">
        <v>341</v>
      </c>
      <c r="B74" s="5" t="s">
        <v>102</v>
      </c>
      <c r="D74" s="4"/>
      <c r="E74" s="16"/>
      <c r="G74" s="5"/>
    </row>
    <row r="75" spans="1:7">
      <c r="A75" s="19">
        <v>401</v>
      </c>
    </row>
    <row r="76" spans="1:7">
      <c r="A76" s="19">
        <v>402</v>
      </c>
    </row>
    <row r="77" spans="1:7">
      <c r="A77" s="19">
        <v>403</v>
      </c>
    </row>
    <row r="78" spans="1:7">
      <c r="A78" s="19">
        <v>404</v>
      </c>
    </row>
    <row r="79" spans="1:7">
      <c r="A79" s="19">
        <v>405</v>
      </c>
    </row>
    <row r="80" spans="1:7">
      <c r="A80" s="19">
        <v>406</v>
      </c>
    </row>
    <row r="81" spans="1:6">
      <c r="A81" s="19">
        <v>407</v>
      </c>
    </row>
    <row r="82" spans="1:6">
      <c r="A82" s="19">
        <v>408</v>
      </c>
    </row>
    <row r="83" spans="1:6">
      <c r="A83" s="19">
        <v>409</v>
      </c>
    </row>
    <row r="84" spans="1:6">
      <c r="A84" s="19">
        <v>410</v>
      </c>
    </row>
    <row r="85" spans="1:6">
      <c r="A85" s="19">
        <v>411</v>
      </c>
    </row>
    <row r="86" spans="1:6">
      <c r="A86" s="19">
        <v>412</v>
      </c>
    </row>
    <row r="87" spans="1:6">
      <c r="A87" s="19">
        <v>413</v>
      </c>
    </row>
    <row r="88" spans="1:6">
      <c r="A88" s="19">
        <v>414</v>
      </c>
    </row>
    <row r="89" spans="1:6">
      <c r="A89" s="19">
        <v>415</v>
      </c>
    </row>
    <row r="90" spans="1:6">
      <c r="A90" s="19">
        <v>416</v>
      </c>
    </row>
    <row r="91" spans="1:6">
      <c r="A91" s="19">
        <v>417</v>
      </c>
    </row>
    <row r="92" spans="1:6">
      <c r="A92" s="19">
        <v>418</v>
      </c>
    </row>
    <row r="93" spans="1:6">
      <c r="A93" s="19">
        <v>419</v>
      </c>
      <c r="D93" t="s">
        <v>180</v>
      </c>
      <c r="E93" s="16"/>
      <c r="F93" t="s">
        <v>18</v>
      </c>
    </row>
    <row r="94" spans="1:6">
      <c r="A94" s="19">
        <v>420</v>
      </c>
      <c r="E94" s="16"/>
    </row>
    <row r="95" spans="1:6">
      <c r="A95" s="19">
        <v>421</v>
      </c>
      <c r="E95" s="16"/>
    </row>
    <row r="96" spans="1:6">
      <c r="A96">
        <v>320</v>
      </c>
      <c r="B96" t="s">
        <v>157</v>
      </c>
      <c r="C96" s="4">
        <v>43844</v>
      </c>
      <c r="D96" s="7">
        <v>44210</v>
      </c>
      <c r="E96" s="16">
        <f t="shared" ref="E96" si="4">D96+42</f>
        <v>44252</v>
      </c>
      <c r="F96" t="s">
        <v>186</v>
      </c>
    </row>
    <row r="97" spans="1:6">
      <c r="A97">
        <v>422</v>
      </c>
      <c r="B97" t="s">
        <v>187</v>
      </c>
      <c r="C97" t="s">
        <v>188</v>
      </c>
      <c r="D97" s="7">
        <v>44215</v>
      </c>
      <c r="E97" s="16">
        <f>D97+42</f>
        <v>44257</v>
      </c>
      <c r="F97" t="s">
        <v>100</v>
      </c>
    </row>
    <row r="98" spans="1:6">
      <c r="A98">
        <v>423</v>
      </c>
      <c r="B98" t="s">
        <v>187</v>
      </c>
      <c r="C98" t="s">
        <v>188</v>
      </c>
      <c r="D98" s="7">
        <v>44215</v>
      </c>
      <c r="E98" s="16">
        <f t="shared" ref="E98:E117" si="5">D98+42</f>
        <v>44257</v>
      </c>
      <c r="F98" t="s">
        <v>100</v>
      </c>
    </row>
    <row r="99" spans="1:6">
      <c r="A99">
        <v>424</v>
      </c>
      <c r="B99" t="s">
        <v>187</v>
      </c>
      <c r="C99" t="s">
        <v>188</v>
      </c>
      <c r="D99" s="7">
        <v>44215</v>
      </c>
      <c r="E99" s="16">
        <f t="shared" si="5"/>
        <v>44257</v>
      </c>
      <c r="F99" t="s">
        <v>100</v>
      </c>
    </row>
    <row r="100" spans="1:6">
      <c r="A100">
        <v>425</v>
      </c>
      <c r="B100" t="s">
        <v>164</v>
      </c>
      <c r="C100" s="4" t="s">
        <v>189</v>
      </c>
      <c r="D100" s="7">
        <v>44207</v>
      </c>
      <c r="E100" s="16">
        <f t="shared" si="5"/>
        <v>44249</v>
      </c>
      <c r="F100" t="s">
        <v>186</v>
      </c>
    </row>
    <row r="101" spans="1:6">
      <c r="A101">
        <v>426</v>
      </c>
      <c r="B101" t="s">
        <v>164</v>
      </c>
      <c r="C101" s="4" t="s">
        <v>189</v>
      </c>
      <c r="D101" s="7">
        <v>44207</v>
      </c>
      <c r="E101" s="16">
        <f t="shared" si="5"/>
        <v>44249</v>
      </c>
      <c r="F101" t="s">
        <v>186</v>
      </c>
    </row>
    <row r="102" spans="1:6">
      <c r="A102">
        <v>427</v>
      </c>
      <c r="B102" t="s">
        <v>164</v>
      </c>
      <c r="C102" s="4" t="s">
        <v>189</v>
      </c>
      <c r="D102" s="7">
        <v>44207</v>
      </c>
      <c r="E102" s="16">
        <f t="shared" si="5"/>
        <v>44249</v>
      </c>
      <c r="F102" t="s">
        <v>186</v>
      </c>
    </row>
    <row r="103" spans="1:6">
      <c r="A103">
        <v>428</v>
      </c>
      <c r="B103" t="s">
        <v>164</v>
      </c>
      <c r="C103" s="4" t="s">
        <v>189</v>
      </c>
      <c r="D103" s="7">
        <v>44207</v>
      </c>
      <c r="E103" s="16">
        <f t="shared" si="5"/>
        <v>44249</v>
      </c>
      <c r="F103" t="s">
        <v>186</v>
      </c>
    </row>
    <row r="104" spans="1:6">
      <c r="A104">
        <v>429</v>
      </c>
      <c r="B104" t="s">
        <v>164</v>
      </c>
      <c r="C104" s="4" t="s">
        <v>189</v>
      </c>
      <c r="D104" s="7">
        <v>44207</v>
      </c>
      <c r="E104" s="16">
        <f t="shared" si="5"/>
        <v>44249</v>
      </c>
      <c r="F104" t="s">
        <v>186</v>
      </c>
    </row>
    <row r="105" spans="1:6">
      <c r="A105">
        <v>430</v>
      </c>
      <c r="B105" t="s">
        <v>164</v>
      </c>
      <c r="C105" s="4" t="s">
        <v>189</v>
      </c>
      <c r="D105" s="7">
        <v>44207</v>
      </c>
      <c r="E105" s="16">
        <f t="shared" si="5"/>
        <v>44249</v>
      </c>
      <c r="F105" t="s">
        <v>186</v>
      </c>
    </row>
    <row r="106" spans="1:6">
      <c r="A106">
        <v>431</v>
      </c>
      <c r="B106" t="s">
        <v>164</v>
      </c>
      <c r="C106" s="4"/>
      <c r="D106" s="7"/>
      <c r="E106" s="16"/>
    </row>
    <row r="107" spans="1:6">
      <c r="A107">
        <v>432</v>
      </c>
      <c r="B107" t="s">
        <v>157</v>
      </c>
      <c r="C107" s="4">
        <v>43844</v>
      </c>
      <c r="D107" s="7">
        <v>44210</v>
      </c>
      <c r="E107" s="16">
        <f t="shared" si="5"/>
        <v>44252</v>
      </c>
      <c r="F107" t="s">
        <v>186</v>
      </c>
    </row>
    <row r="108" spans="1:6">
      <c r="A108">
        <v>433</v>
      </c>
      <c r="B108" t="s">
        <v>157</v>
      </c>
      <c r="C108" s="4">
        <v>43844</v>
      </c>
      <c r="D108" s="7">
        <v>44210</v>
      </c>
      <c r="E108" s="16">
        <f t="shared" si="5"/>
        <v>44252</v>
      </c>
      <c r="F108" t="s">
        <v>186</v>
      </c>
    </row>
    <row r="109" spans="1:6">
      <c r="A109">
        <v>434</v>
      </c>
      <c r="B109" t="s">
        <v>174</v>
      </c>
      <c r="C109" s="4" t="s">
        <v>190</v>
      </c>
      <c r="D109" s="7">
        <v>44221</v>
      </c>
      <c r="E109" s="16">
        <f t="shared" si="5"/>
        <v>44263</v>
      </c>
      <c r="F109" t="s">
        <v>191</v>
      </c>
    </row>
    <row r="110" spans="1:6">
      <c r="A110">
        <v>435</v>
      </c>
      <c r="B110" t="s">
        <v>174</v>
      </c>
      <c r="C110" s="4" t="s">
        <v>190</v>
      </c>
      <c r="D110" s="7">
        <v>44221</v>
      </c>
      <c r="E110" s="16">
        <f t="shared" si="5"/>
        <v>44263</v>
      </c>
      <c r="F110" t="s">
        <v>191</v>
      </c>
    </row>
    <row r="111" spans="1:6">
      <c r="A111">
        <v>436</v>
      </c>
      <c r="B111" t="s">
        <v>174</v>
      </c>
      <c r="C111" s="4" t="s">
        <v>190</v>
      </c>
      <c r="D111" s="7">
        <v>44221</v>
      </c>
      <c r="E111" s="16">
        <f t="shared" si="5"/>
        <v>44263</v>
      </c>
      <c r="F111" t="s">
        <v>191</v>
      </c>
    </row>
    <row r="112" spans="1:6">
      <c r="A112">
        <v>437</v>
      </c>
      <c r="B112" t="s">
        <v>174</v>
      </c>
      <c r="C112" s="4" t="s">
        <v>190</v>
      </c>
      <c r="D112" s="7">
        <v>44221</v>
      </c>
      <c r="E112" s="16">
        <f t="shared" si="5"/>
        <v>44263</v>
      </c>
      <c r="F112" t="s">
        <v>191</v>
      </c>
    </row>
    <row r="113" spans="1:6">
      <c r="A113">
        <v>438</v>
      </c>
      <c r="B113" t="s">
        <v>174</v>
      </c>
      <c r="C113" s="4" t="s">
        <v>190</v>
      </c>
      <c r="D113" s="7">
        <v>44221</v>
      </c>
      <c r="E113" s="16">
        <f t="shared" si="5"/>
        <v>44263</v>
      </c>
      <c r="F113" t="s">
        <v>191</v>
      </c>
    </row>
    <row r="114" spans="1:6">
      <c r="A114">
        <v>439</v>
      </c>
      <c r="B114" t="s">
        <v>174</v>
      </c>
      <c r="C114" s="4" t="s">
        <v>190</v>
      </c>
      <c r="D114" s="7">
        <v>44221</v>
      </c>
      <c r="E114" s="16">
        <f t="shared" si="5"/>
        <v>44263</v>
      </c>
      <c r="F114" t="s">
        <v>191</v>
      </c>
    </row>
    <row r="115" spans="1:6">
      <c r="A115">
        <v>440</v>
      </c>
      <c r="B115" t="s">
        <v>174</v>
      </c>
      <c r="C115" s="4" t="s">
        <v>190</v>
      </c>
      <c r="D115" s="7">
        <v>44221</v>
      </c>
      <c r="E115" s="16">
        <f t="shared" si="5"/>
        <v>44263</v>
      </c>
      <c r="F115" t="s">
        <v>191</v>
      </c>
    </row>
    <row r="116" spans="1:6">
      <c r="A116">
        <v>441</v>
      </c>
      <c r="B116" t="s">
        <v>174</v>
      </c>
      <c r="C116" s="4" t="s">
        <v>190</v>
      </c>
      <c r="D116" s="7">
        <v>44221</v>
      </c>
      <c r="E116" s="16">
        <f t="shared" si="5"/>
        <v>44263</v>
      </c>
      <c r="F116" t="s">
        <v>191</v>
      </c>
    </row>
    <row r="117" spans="1:6">
      <c r="A117">
        <v>442</v>
      </c>
      <c r="B117" t="s">
        <v>174</v>
      </c>
      <c r="C117" s="4" t="s">
        <v>190</v>
      </c>
      <c r="D117" s="7">
        <v>44221</v>
      </c>
      <c r="E117" s="16">
        <f t="shared" si="5"/>
        <v>44263</v>
      </c>
      <c r="F117" t="s">
        <v>191</v>
      </c>
    </row>
    <row r="118" spans="1:6">
      <c r="A118" s="5"/>
      <c r="B118" s="5"/>
      <c r="C118"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1B9F1FBDB1BE149959CBC048996EEC6" ma:contentTypeVersion="2" ma:contentTypeDescription="Skapa ett nytt dokument." ma:contentTypeScope="" ma:versionID="a0c845edeeca4830ccea65e880376c10">
  <xsd:schema xmlns:xsd="http://www.w3.org/2001/XMLSchema" xmlns:xs="http://www.w3.org/2001/XMLSchema" xmlns:p="http://schemas.microsoft.com/office/2006/metadata/properties" xmlns:ns2="fb6fc513-e9f0-431e-9913-70ac38e47910" targetNamespace="http://schemas.microsoft.com/office/2006/metadata/properties" ma:root="true" ma:fieldsID="95d9ac8973e9e5fc5a4facfb96f73b64" ns2:_="">
    <xsd:import namespace="fb6fc513-e9f0-431e-9913-70ac38e4791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fc513-e9f0-431e-9913-70ac38e479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9A3478-4FD0-425C-95EB-C0DBBAE761FE}"/>
</file>

<file path=customXml/itemProps2.xml><?xml version="1.0" encoding="utf-8"?>
<ds:datastoreItem xmlns:ds="http://schemas.openxmlformats.org/officeDocument/2006/customXml" ds:itemID="{FA9EB4B3-E192-4726-A35D-584A1CDFF03D}"/>
</file>

<file path=customXml/itemProps3.xml><?xml version="1.0" encoding="utf-8"?>
<ds:datastoreItem xmlns:ds="http://schemas.openxmlformats.org/officeDocument/2006/customXml" ds:itemID="{13093C62-9177-4DEA-BB9E-F88B666740DE}"/>
</file>

<file path=docProps/app.xml><?xml version="1.0" encoding="utf-8"?>
<Properties xmlns="http://schemas.openxmlformats.org/officeDocument/2006/extended-properties" xmlns:vt="http://schemas.openxmlformats.org/officeDocument/2006/docPropsVTypes">
  <Application>Microsoft Excel Online</Application>
  <Manager/>
  <Company>Västra Götalandsregionen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Samuelsson</dc:creator>
  <cp:keywords/>
  <dc:description/>
  <cp:lastModifiedBy>Jenny Samuelsson</cp:lastModifiedBy>
  <cp:revision/>
  <dcterms:created xsi:type="dcterms:W3CDTF">2020-01-27T08:12:09Z</dcterms:created>
  <dcterms:modified xsi:type="dcterms:W3CDTF">2021-06-29T12:35:44Z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0x01010051B9F1FBDB1BE149959CBC048996EEC6</vt:lpwstr>
  </property>
</Properties>
</file>