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40" yWindow="0" windowWidth="25360" windowHeight="14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2" i="1"/>
  <c r="A2" i="1"/>
</calcChain>
</file>

<file path=xl/sharedStrings.xml><?xml version="1.0" encoding="utf-8"?>
<sst xmlns="http://schemas.openxmlformats.org/spreadsheetml/2006/main" count="78" uniqueCount="12">
  <si>
    <t>When</t>
  </si>
  <si>
    <t>Who</t>
  </si>
  <si>
    <t>Rep</t>
  </si>
  <si>
    <t>before</t>
  </si>
  <si>
    <t>Lisa</t>
  </si>
  <si>
    <t>assay</t>
  </si>
  <si>
    <t>leaf disc</t>
  </si>
  <si>
    <t>code</t>
  </si>
  <si>
    <t>CFUs</t>
  </si>
  <si>
    <t>after</t>
  </si>
  <si>
    <t>Sebastian</t>
  </si>
  <si>
    <t>detached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</si>
</sst>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view="pageLayout" workbookViewId="0">
      <selection activeCell="F25" sqref="F25"/>
    </sheetView>
  </sheetViews>
  <sheetFormatPr baseColWidth="10" defaultRowHeight="15" x14ac:dyDescent="0"/>
  <cols>
    <col min="1" max="1" width="13.83203125" customWidth="1"/>
    <col min="4" max="4" width="15.6640625" customWidth="1"/>
    <col min="5" max="5" width="5.5" customWidth="1"/>
    <col min="6" max="6" width="10.83203125" customWidth="1"/>
    <col min="7" max="7" width="10.83203125" hidden="1" customWidth="1"/>
    <col min="8" max="8" width="14.83203125" hidden="1" customWidth="1"/>
  </cols>
  <sheetData>
    <row r="1" spans="1:8" s="1" customFormat="1">
      <c r="A1" s="1" t="s">
        <v>7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8</v>
      </c>
    </row>
    <row r="2" spans="1:8">
      <c r="A2" t="str">
        <f>CONCATENATE(G2,"-", E2, H2, "-", C2)</f>
        <v>1-1L-Lisa</v>
      </c>
      <c r="B2" t="s">
        <v>3</v>
      </c>
      <c r="C2" t="s">
        <v>4</v>
      </c>
      <c r="D2" t="s">
        <v>6</v>
      </c>
      <c r="E2">
        <v>1</v>
      </c>
      <c r="F2">
        <v>22</v>
      </c>
      <c r="G2">
        <f>IF(B2="before", 1, 2)</f>
        <v>1</v>
      </c>
      <c r="H2" t="str">
        <f>IF(D2="leaf disc","L","D")</f>
        <v>L</v>
      </c>
    </row>
    <row r="3" spans="1:8">
      <c r="A3" t="str">
        <f t="shared" ref="A3:A25" si="0">CONCATENATE(G3,"-", E3, H3, "-", C3)</f>
        <v>1-2L-Lisa</v>
      </c>
      <c r="B3" t="s">
        <v>3</v>
      </c>
      <c r="C3" t="s">
        <v>4</v>
      </c>
      <c r="D3" t="s">
        <v>6</v>
      </c>
      <c r="E3">
        <v>2</v>
      </c>
      <c r="F3">
        <v>49</v>
      </c>
      <c r="G3">
        <f t="shared" ref="G3:G25" si="1">IF(B3="before", 1, 2)</f>
        <v>1</v>
      </c>
      <c r="H3" t="str">
        <f t="shared" ref="H3:H25" si="2">IF(D3="leaf disc","L","D")</f>
        <v>L</v>
      </c>
    </row>
    <row r="4" spans="1:8">
      <c r="A4" t="str">
        <f t="shared" si="0"/>
        <v>1-3L-Lisa</v>
      </c>
      <c r="B4" t="s">
        <v>3</v>
      </c>
      <c r="C4" t="s">
        <v>4</v>
      </c>
      <c r="D4" t="s">
        <v>6</v>
      </c>
      <c r="E4">
        <v>3</v>
      </c>
      <c r="F4">
        <v>61</v>
      </c>
      <c r="G4">
        <f t="shared" si="1"/>
        <v>1</v>
      </c>
      <c r="H4" t="str">
        <f t="shared" si="2"/>
        <v>L</v>
      </c>
    </row>
    <row r="5" spans="1:8">
      <c r="A5" t="str">
        <f t="shared" si="0"/>
        <v>2-1L-Lisa</v>
      </c>
      <c r="B5" t="s">
        <v>9</v>
      </c>
      <c r="C5" t="s">
        <v>4</v>
      </c>
      <c r="D5" t="s">
        <v>6</v>
      </c>
      <c r="E5">
        <v>1</v>
      </c>
      <c r="F5">
        <v>36</v>
      </c>
      <c r="G5">
        <f t="shared" si="1"/>
        <v>2</v>
      </c>
      <c r="H5" t="str">
        <f t="shared" si="2"/>
        <v>L</v>
      </c>
    </row>
    <row r="6" spans="1:8">
      <c r="A6" t="str">
        <f t="shared" si="0"/>
        <v>2-2L-Lisa</v>
      </c>
      <c r="B6" t="s">
        <v>9</v>
      </c>
      <c r="C6" t="s">
        <v>4</v>
      </c>
      <c r="D6" t="s">
        <v>6</v>
      </c>
      <c r="E6">
        <v>2</v>
      </c>
      <c r="F6">
        <v>36</v>
      </c>
      <c r="G6">
        <f t="shared" si="1"/>
        <v>2</v>
      </c>
      <c r="H6" t="str">
        <f t="shared" si="2"/>
        <v>L</v>
      </c>
    </row>
    <row r="7" spans="1:8">
      <c r="A7" t="str">
        <f t="shared" si="0"/>
        <v>2-3L-Lisa</v>
      </c>
      <c r="B7" t="s">
        <v>9</v>
      </c>
      <c r="C7" t="s">
        <v>4</v>
      </c>
      <c r="D7" t="s">
        <v>6</v>
      </c>
      <c r="E7">
        <v>3</v>
      </c>
      <c r="F7">
        <v>48</v>
      </c>
      <c r="G7">
        <f t="shared" si="1"/>
        <v>2</v>
      </c>
      <c r="H7" t="str">
        <f t="shared" si="2"/>
        <v>L</v>
      </c>
    </row>
    <row r="8" spans="1:8">
      <c r="A8" t="str">
        <f t="shared" si="0"/>
        <v>1-1L-Sebastian</v>
      </c>
      <c r="B8" t="s">
        <v>3</v>
      </c>
      <c r="C8" t="s">
        <v>10</v>
      </c>
      <c r="D8" t="s">
        <v>6</v>
      </c>
      <c r="E8">
        <v>1</v>
      </c>
      <c r="G8">
        <f t="shared" si="1"/>
        <v>1</v>
      </c>
      <c r="H8" t="str">
        <f t="shared" si="2"/>
        <v>L</v>
      </c>
    </row>
    <row r="9" spans="1:8">
      <c r="A9" t="str">
        <f t="shared" si="0"/>
        <v>1-2L-Sebastian</v>
      </c>
      <c r="B9" t="s">
        <v>3</v>
      </c>
      <c r="C9" t="s">
        <v>10</v>
      </c>
      <c r="D9" t="s">
        <v>6</v>
      </c>
      <c r="E9">
        <v>2</v>
      </c>
      <c r="G9">
        <f t="shared" si="1"/>
        <v>1</v>
      </c>
      <c r="H9" t="str">
        <f t="shared" si="2"/>
        <v>L</v>
      </c>
    </row>
    <row r="10" spans="1:8">
      <c r="A10" t="str">
        <f t="shared" si="0"/>
        <v>1-3L-Sebastian</v>
      </c>
      <c r="B10" t="s">
        <v>3</v>
      </c>
      <c r="C10" t="s">
        <v>10</v>
      </c>
      <c r="D10" t="s">
        <v>6</v>
      </c>
      <c r="E10">
        <v>3</v>
      </c>
      <c r="G10">
        <f t="shared" si="1"/>
        <v>1</v>
      </c>
      <c r="H10" t="str">
        <f t="shared" si="2"/>
        <v>L</v>
      </c>
    </row>
    <row r="11" spans="1:8">
      <c r="A11" t="str">
        <f t="shared" si="0"/>
        <v>2-1L-Sebastian</v>
      </c>
      <c r="B11" t="s">
        <v>9</v>
      </c>
      <c r="C11" t="s">
        <v>10</v>
      </c>
      <c r="D11" t="s">
        <v>6</v>
      </c>
      <c r="E11">
        <v>1</v>
      </c>
      <c r="F11">
        <v>25</v>
      </c>
      <c r="G11">
        <f t="shared" si="1"/>
        <v>2</v>
      </c>
      <c r="H11" t="str">
        <f t="shared" si="2"/>
        <v>L</v>
      </c>
    </row>
    <row r="12" spans="1:8">
      <c r="A12" t="str">
        <f t="shared" si="0"/>
        <v>2-2L-Sebastian</v>
      </c>
      <c r="B12" t="s">
        <v>9</v>
      </c>
      <c r="C12" t="s">
        <v>10</v>
      </c>
      <c r="D12" t="s">
        <v>6</v>
      </c>
      <c r="E12">
        <v>2</v>
      </c>
      <c r="F12">
        <v>26</v>
      </c>
      <c r="G12">
        <f t="shared" si="1"/>
        <v>2</v>
      </c>
      <c r="H12" t="str">
        <f t="shared" si="2"/>
        <v>L</v>
      </c>
    </row>
    <row r="13" spans="1:8">
      <c r="A13" t="str">
        <f t="shared" si="0"/>
        <v>2-3L-Sebastian</v>
      </c>
      <c r="B13" t="s">
        <v>9</v>
      </c>
      <c r="C13" t="s">
        <v>10</v>
      </c>
      <c r="D13" t="s">
        <v>6</v>
      </c>
      <c r="E13">
        <v>3</v>
      </c>
      <c r="F13">
        <v>19</v>
      </c>
      <c r="G13">
        <f t="shared" si="1"/>
        <v>2</v>
      </c>
      <c r="H13" t="str">
        <f t="shared" si="2"/>
        <v>L</v>
      </c>
    </row>
    <row r="14" spans="1:8">
      <c r="A14" t="str">
        <f t="shared" si="0"/>
        <v>1-1D-Lisa</v>
      </c>
      <c r="B14" t="s">
        <v>3</v>
      </c>
      <c r="C14" t="s">
        <v>4</v>
      </c>
      <c r="D14" t="s">
        <v>11</v>
      </c>
      <c r="E14">
        <v>1</v>
      </c>
      <c r="F14">
        <v>21</v>
      </c>
      <c r="G14">
        <f t="shared" si="1"/>
        <v>1</v>
      </c>
      <c r="H14" t="str">
        <f t="shared" si="2"/>
        <v>D</v>
      </c>
    </row>
    <row r="15" spans="1:8">
      <c r="A15" t="str">
        <f t="shared" si="0"/>
        <v>1-2D-Lisa</v>
      </c>
      <c r="B15" t="s">
        <v>3</v>
      </c>
      <c r="C15" t="s">
        <v>4</v>
      </c>
      <c r="D15" t="s">
        <v>11</v>
      </c>
      <c r="E15">
        <v>2</v>
      </c>
      <c r="F15">
        <v>17</v>
      </c>
      <c r="G15">
        <f t="shared" si="1"/>
        <v>1</v>
      </c>
      <c r="H15" t="str">
        <f t="shared" si="2"/>
        <v>D</v>
      </c>
    </row>
    <row r="16" spans="1:8">
      <c r="A16" t="str">
        <f t="shared" si="0"/>
        <v>1-3D-Lisa</v>
      </c>
      <c r="B16" t="s">
        <v>3</v>
      </c>
      <c r="C16" t="s">
        <v>4</v>
      </c>
      <c r="D16" t="s">
        <v>11</v>
      </c>
      <c r="E16">
        <v>3</v>
      </c>
      <c r="F16">
        <v>16</v>
      </c>
      <c r="G16">
        <f t="shared" si="1"/>
        <v>1</v>
      </c>
      <c r="H16" t="str">
        <f t="shared" si="2"/>
        <v>D</v>
      </c>
    </row>
    <row r="17" spans="1:8">
      <c r="A17" t="str">
        <f t="shared" si="0"/>
        <v>2-1D-Lisa</v>
      </c>
      <c r="B17" t="s">
        <v>9</v>
      </c>
      <c r="C17" t="s">
        <v>4</v>
      </c>
      <c r="D17" t="s">
        <v>11</v>
      </c>
      <c r="E17">
        <v>1</v>
      </c>
      <c r="F17">
        <v>10</v>
      </c>
      <c r="G17">
        <f t="shared" si="1"/>
        <v>2</v>
      </c>
      <c r="H17" t="str">
        <f t="shared" si="2"/>
        <v>D</v>
      </c>
    </row>
    <row r="18" spans="1:8">
      <c r="A18" t="str">
        <f t="shared" si="0"/>
        <v>2-2D-Lisa</v>
      </c>
      <c r="B18" t="s">
        <v>9</v>
      </c>
      <c r="C18" t="s">
        <v>4</v>
      </c>
      <c r="D18" t="s">
        <v>11</v>
      </c>
      <c r="E18">
        <v>2</v>
      </c>
      <c r="F18">
        <v>14</v>
      </c>
      <c r="G18">
        <f t="shared" si="1"/>
        <v>2</v>
      </c>
      <c r="H18" t="str">
        <f t="shared" si="2"/>
        <v>D</v>
      </c>
    </row>
    <row r="19" spans="1:8">
      <c r="A19" t="str">
        <f t="shared" si="0"/>
        <v>2-3D-Lisa</v>
      </c>
      <c r="B19" t="s">
        <v>9</v>
      </c>
      <c r="C19" t="s">
        <v>4</v>
      </c>
      <c r="D19" t="s">
        <v>11</v>
      </c>
      <c r="E19">
        <v>3</v>
      </c>
      <c r="F19">
        <v>15</v>
      </c>
      <c r="G19">
        <f t="shared" si="1"/>
        <v>2</v>
      </c>
      <c r="H19" t="str">
        <f t="shared" si="2"/>
        <v>D</v>
      </c>
    </row>
    <row r="20" spans="1:8">
      <c r="A20" t="str">
        <f t="shared" si="0"/>
        <v>1-1D-Sebastian</v>
      </c>
      <c r="B20" t="s">
        <v>3</v>
      </c>
      <c r="C20" t="s">
        <v>10</v>
      </c>
      <c r="D20" t="s">
        <v>11</v>
      </c>
      <c r="E20">
        <v>1</v>
      </c>
      <c r="F20">
        <v>15</v>
      </c>
      <c r="G20">
        <f t="shared" si="1"/>
        <v>1</v>
      </c>
      <c r="H20" t="str">
        <f t="shared" si="2"/>
        <v>D</v>
      </c>
    </row>
    <row r="21" spans="1:8">
      <c r="A21" t="str">
        <f t="shared" si="0"/>
        <v>1-2D-Sebastian</v>
      </c>
      <c r="B21" t="s">
        <v>3</v>
      </c>
      <c r="C21" t="s">
        <v>10</v>
      </c>
      <c r="D21" t="s">
        <v>11</v>
      </c>
      <c r="E21">
        <v>2</v>
      </c>
      <c r="F21">
        <v>9</v>
      </c>
      <c r="G21">
        <f t="shared" si="1"/>
        <v>1</v>
      </c>
      <c r="H21" t="str">
        <f t="shared" si="2"/>
        <v>D</v>
      </c>
    </row>
    <row r="22" spans="1:8">
      <c r="A22" t="str">
        <f t="shared" si="0"/>
        <v>1-3D-Sebastian</v>
      </c>
      <c r="B22" t="s">
        <v>3</v>
      </c>
      <c r="C22" t="s">
        <v>10</v>
      </c>
      <c r="D22" t="s">
        <v>11</v>
      </c>
      <c r="E22">
        <v>3</v>
      </c>
      <c r="F22">
        <v>9</v>
      </c>
      <c r="G22">
        <f t="shared" si="1"/>
        <v>1</v>
      </c>
      <c r="H22" t="str">
        <f t="shared" si="2"/>
        <v>D</v>
      </c>
    </row>
    <row r="23" spans="1:8">
      <c r="A23" t="str">
        <f t="shared" si="0"/>
        <v>2-1D-Sebastian</v>
      </c>
      <c r="B23" t="s">
        <v>9</v>
      </c>
      <c r="C23" t="s">
        <v>10</v>
      </c>
      <c r="D23" t="s">
        <v>11</v>
      </c>
      <c r="E23">
        <v>1</v>
      </c>
      <c r="F23">
        <v>8</v>
      </c>
      <c r="G23">
        <f t="shared" si="1"/>
        <v>2</v>
      </c>
      <c r="H23" t="str">
        <f t="shared" si="2"/>
        <v>D</v>
      </c>
    </row>
    <row r="24" spans="1:8">
      <c r="A24" t="str">
        <f t="shared" si="0"/>
        <v>2-2D-Sebastian</v>
      </c>
      <c r="B24" t="s">
        <v>9</v>
      </c>
      <c r="C24" t="s">
        <v>10</v>
      </c>
      <c r="D24" t="s">
        <v>11</v>
      </c>
      <c r="E24">
        <v>2</v>
      </c>
      <c r="F24">
        <v>13</v>
      </c>
      <c r="G24">
        <f t="shared" si="1"/>
        <v>2</v>
      </c>
      <c r="H24" t="str">
        <f t="shared" si="2"/>
        <v>D</v>
      </c>
    </row>
    <row r="25" spans="1:8">
      <c r="A25" t="str">
        <f t="shared" si="0"/>
        <v>2-3D-Sebastian</v>
      </c>
      <c r="B25" t="s">
        <v>9</v>
      </c>
      <c r="C25" t="s">
        <v>10</v>
      </c>
      <c r="D25" t="s">
        <v>11</v>
      </c>
      <c r="E25">
        <v>3</v>
      </c>
      <c r="F25">
        <v>22</v>
      </c>
      <c r="G25">
        <f t="shared" si="1"/>
        <v>2</v>
      </c>
      <c r="H25" t="str">
        <f t="shared" si="2"/>
        <v>D</v>
      </c>
    </row>
  </sheetData>
  <phoneticPr fontId="4" type="noConversion"/>
  <printOptions gridLines="1"/>
  <pageMargins left="0.75" right="0.75" top="1" bottom="1" header="0.5" footer="0.5"/>
  <pageSetup orientation="portrait" horizontalDpi="4294967292" verticalDpi="4294967292"/>
  <headerFooter>
    <oddHeader>&amp;LCompetency project LR + SF_x000D_Inoculum viability datasheet&amp;CInoculated 6/17/18</oddHeader>
  </headerFooter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Rosenthal</dc:creator>
  <cp:lastModifiedBy>Lisa Rosenthal</cp:lastModifiedBy>
  <dcterms:created xsi:type="dcterms:W3CDTF">2018-06-16T05:55:04Z</dcterms:created>
  <dcterms:modified xsi:type="dcterms:W3CDTF">2018-06-21T16:02:39Z</dcterms:modified>
</cp:coreProperties>
</file>