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AD\Projects and Finals\2016 FY Projects\DHS ADAD Synar and Congratulate and Educate\Congratulate and Educate\"/>
    </mc:Choice>
  </mc:AlternateContent>
  <bookViews>
    <workbookView xWindow="0" yWindow="0" windowWidth="15525" windowHeight="11595" activeTab="5"/>
  </bookViews>
  <sheets>
    <sheet name="Sheet3" sheetId="6" r:id="rId1"/>
    <sheet name="AP Status" sheetId="1" r:id="rId2"/>
    <sheet name="Counties" sheetId="2" r:id="rId3"/>
    <sheet name="MAD use only" sheetId="3" r:id="rId4"/>
    <sheet name="Sheet1" sheetId="4" r:id="rId5"/>
    <sheet name="Tableau Map" sheetId="5" r:id="rId6"/>
  </sheets>
  <definedNames>
    <definedName name="_xlnm._FilterDatabase" localSheetId="1" hidden="1">'AP Status'!$A$1:$O$82</definedName>
    <definedName name="_xlcn.WorksheetConnection_CountiesA1C881" hidden="1">Counties!$A$1:$C$88</definedName>
    <definedName name="_xlcn.WorksheetConnection_CountiesA1D881" hidden="1">Counties!$A$1:$D$88</definedName>
    <definedName name="_xlcn.WorksheetConnection_CountiesA1E881" hidden="1">Counties!$A$1:$E$88</definedName>
  </definedNames>
  <calcPr calcId="152511"/>
  <pivotCaches>
    <pivotCache cacheId="17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2-b73e7ca7-9174-4c6e-b04e-ae9b350c5c11" name="Range2" connection="WorksheetConnection_Counties!$A$1:$E$88"/>
          <x15:modelTable id="Range1-0709182e-d7f8-4786-99fe-fdc7ca1a50d3" name="Range1" connection="WorksheetConnection_Counties!$A$1:$D$88"/>
          <x15:modelTable id="Range-d5b15671-2052-4dc1-80a2-0cf98634ee3a" name="Range" connection="WorksheetConnection_Counties!$A$1:$C$88"/>
        </x15:modelTables>
      </x15:dataModel>
    </ext>
  </extLst>
</workbook>
</file>

<file path=xl/calcChain.xml><?xml version="1.0" encoding="utf-8"?>
<calcChain xmlns="http://schemas.openxmlformats.org/spreadsheetml/2006/main">
  <c r="C35" i="5" l="1"/>
  <c r="C34" i="5"/>
  <c r="B3" i="2" l="1"/>
  <c r="N70" i="1" l="1"/>
  <c r="N6" i="1" l="1"/>
  <c r="N65" i="1" l="1"/>
  <c r="N55" i="1"/>
  <c r="N43" i="1"/>
  <c r="N39" i="1"/>
  <c r="N23" i="1"/>
  <c r="N10" i="1"/>
  <c r="N78" i="1" l="1"/>
  <c r="N31" i="1"/>
  <c r="N9" i="1"/>
  <c r="N2" i="1" l="1"/>
  <c r="N72" i="1" l="1"/>
  <c r="N57" i="1"/>
  <c r="N36" i="1"/>
  <c r="N41" i="1" l="1"/>
  <c r="N32" i="1"/>
  <c r="N27" i="1" l="1"/>
  <c r="N16" i="1"/>
  <c r="N67" i="1"/>
  <c r="N17" i="1"/>
  <c r="N7" i="1"/>
  <c r="N59" i="1" l="1"/>
  <c r="N35" i="1"/>
  <c r="N30" i="1"/>
  <c r="N38" i="1"/>
  <c r="N80" i="1"/>
  <c r="N25" i="1"/>
  <c r="N22" i="1"/>
  <c r="N75" i="1"/>
  <c r="N69" i="1"/>
  <c r="N71" i="1"/>
  <c r="N74" i="1" l="1"/>
  <c r="N54" i="1"/>
  <c r="N50" i="1"/>
  <c r="N53" i="1" l="1"/>
  <c r="N19" i="1"/>
  <c r="N11" i="1"/>
  <c r="N51" i="1"/>
  <c r="N63" i="1"/>
  <c r="N12" i="1" l="1"/>
  <c r="N8" i="1" l="1"/>
  <c r="N46" i="1"/>
  <c r="L9" i="1" l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 s="1"/>
  <c r="L64" i="1"/>
  <c r="N73" i="1"/>
  <c r="N28" i="1"/>
  <c r="N24" i="1"/>
  <c r="N18" i="1" l="1"/>
  <c r="M21" i="1" l="1"/>
  <c r="M29" i="1"/>
  <c r="M40" i="1"/>
  <c r="M60" i="1"/>
  <c r="L30" i="1" l="1"/>
  <c r="N33" i="1" l="1"/>
  <c r="N82" i="1" l="1"/>
  <c r="M33" i="1"/>
  <c r="L33" i="1"/>
  <c r="L32" i="1"/>
  <c r="O82" i="1" l="1"/>
  <c r="B88" i="2" l="1"/>
  <c r="L18" i="1" l="1"/>
  <c r="I82" i="1" l="1"/>
  <c r="H82" i="1"/>
  <c r="C3" i="2" l="1"/>
  <c r="B3" i="3" s="1"/>
  <c r="C4" i="2"/>
  <c r="B4" i="3" s="1"/>
  <c r="C5" i="2"/>
  <c r="B5" i="3" s="1"/>
  <c r="C6" i="2"/>
  <c r="B6" i="3" s="1"/>
  <c r="C7" i="2"/>
  <c r="B7" i="3" s="1"/>
  <c r="C8" i="2"/>
  <c r="B8" i="3" s="1"/>
  <c r="C9" i="2"/>
  <c r="B9" i="3" s="1"/>
  <c r="C10" i="2"/>
  <c r="B10" i="3" s="1"/>
  <c r="C11" i="2"/>
  <c r="B11" i="3" s="1"/>
  <c r="C12" i="2"/>
  <c r="B12" i="3" s="1"/>
  <c r="C13" i="2"/>
  <c r="B13" i="3" s="1"/>
  <c r="C14" i="2"/>
  <c r="B14" i="3" s="1"/>
  <c r="C15" i="2"/>
  <c r="B15" i="3" s="1"/>
  <c r="C16" i="2"/>
  <c r="B16" i="3" s="1"/>
  <c r="C17" i="2"/>
  <c r="B17" i="3" s="1"/>
  <c r="C18" i="2"/>
  <c r="B18" i="3" s="1"/>
  <c r="C19" i="2"/>
  <c r="B19" i="3" s="1"/>
  <c r="C20" i="2"/>
  <c r="B20" i="3" s="1"/>
  <c r="C21" i="2"/>
  <c r="B21" i="3" s="1"/>
  <c r="C22" i="2"/>
  <c r="B22" i="3" s="1"/>
  <c r="C23" i="2"/>
  <c r="B23" i="3" s="1"/>
  <c r="C24" i="2"/>
  <c r="B24" i="3" s="1"/>
  <c r="C25" i="2"/>
  <c r="B25" i="3" s="1"/>
  <c r="C26" i="2"/>
  <c r="B26" i="3" s="1"/>
  <c r="C27" i="2"/>
  <c r="B27" i="3" s="1"/>
  <c r="C28" i="2"/>
  <c r="B28" i="3" s="1"/>
  <c r="C29" i="2"/>
  <c r="B29" i="3" s="1"/>
  <c r="C30" i="2"/>
  <c r="B30" i="3" s="1"/>
  <c r="C31" i="2"/>
  <c r="B31" i="3" s="1"/>
  <c r="C32" i="2"/>
  <c r="B32" i="3" s="1"/>
  <c r="C33" i="2"/>
  <c r="B33" i="3" s="1"/>
  <c r="C34" i="2"/>
  <c r="B34" i="3" s="1"/>
  <c r="C35" i="2"/>
  <c r="B35" i="3" s="1"/>
  <c r="B36" i="3"/>
  <c r="C37" i="2"/>
  <c r="B37" i="3" s="1"/>
  <c r="C38" i="2"/>
  <c r="B38" i="3" s="1"/>
  <c r="C39" i="2"/>
  <c r="B39" i="3" s="1"/>
  <c r="C40" i="2"/>
  <c r="B40" i="3" s="1"/>
  <c r="C41" i="2"/>
  <c r="B41" i="3" s="1"/>
  <c r="C42" i="2"/>
  <c r="B42" i="3" s="1"/>
  <c r="C43" i="2"/>
  <c r="B43" i="3" s="1"/>
  <c r="B44" i="3"/>
  <c r="B45" i="3"/>
  <c r="C46" i="2"/>
  <c r="B46" i="3" s="1"/>
  <c r="C47" i="2"/>
  <c r="B47" i="3" s="1"/>
  <c r="C48" i="2"/>
  <c r="B48" i="3" s="1"/>
  <c r="C49" i="2"/>
  <c r="B49" i="3" s="1"/>
  <c r="C50" i="2"/>
  <c r="B50" i="3" s="1"/>
  <c r="C51" i="2"/>
  <c r="B51" i="3" s="1"/>
  <c r="C52" i="2"/>
  <c r="B52" i="3" s="1"/>
  <c r="C53" i="2"/>
  <c r="B53" i="3" s="1"/>
  <c r="C54" i="2"/>
  <c r="B54" i="3" s="1"/>
  <c r="B55" i="3"/>
  <c r="C56" i="2"/>
  <c r="B56" i="3" s="1"/>
  <c r="C57" i="2"/>
  <c r="B57" i="3" s="1"/>
  <c r="B58" i="3"/>
  <c r="C59" i="2"/>
  <c r="B59" i="3" s="1"/>
  <c r="C60" i="2"/>
  <c r="B60" i="3" s="1"/>
  <c r="B61" i="3"/>
  <c r="C62" i="2"/>
  <c r="B62" i="3" s="1"/>
  <c r="C63" i="2"/>
  <c r="B63" i="3" s="1"/>
  <c r="B64" i="3"/>
  <c r="C65" i="2"/>
  <c r="B65" i="3" s="1"/>
  <c r="C66" i="2"/>
  <c r="B66" i="3" s="1"/>
  <c r="C67" i="2"/>
  <c r="B67" i="3" s="1"/>
  <c r="C68" i="2"/>
  <c r="B68" i="3" s="1"/>
  <c r="B69" i="3"/>
  <c r="C70" i="2"/>
  <c r="B70" i="3" s="1"/>
  <c r="C71" i="2"/>
  <c r="B71" i="3" s="1"/>
  <c r="C72" i="2"/>
  <c r="B72" i="3" s="1"/>
  <c r="C73" i="2"/>
  <c r="B73" i="3" s="1"/>
  <c r="C74" i="2"/>
  <c r="B74" i="3" s="1"/>
  <c r="C75" i="2"/>
  <c r="B75" i="3" s="1"/>
  <c r="C76" i="2"/>
  <c r="B76" i="3" s="1"/>
  <c r="C77" i="2"/>
  <c r="B77" i="3" s="1"/>
  <c r="C78" i="2"/>
  <c r="B78" i="3" s="1"/>
  <c r="C79" i="2"/>
  <c r="B79" i="3" s="1"/>
  <c r="C80" i="2"/>
  <c r="B80" i="3" s="1"/>
  <c r="C81" i="2"/>
  <c r="B81" i="3" s="1"/>
  <c r="C82" i="2"/>
  <c r="B82" i="3" s="1"/>
  <c r="C83" i="2"/>
  <c r="B83" i="3" s="1"/>
  <c r="C84" i="2"/>
  <c r="B84" i="3" s="1"/>
  <c r="C85" i="2"/>
  <c r="B85" i="3" s="1"/>
  <c r="C86" i="2"/>
  <c r="B86" i="3" s="1"/>
  <c r="C87" i="2"/>
  <c r="B87" i="3" s="1"/>
  <c r="C88" i="2"/>
  <c r="B88" i="3" s="1"/>
  <c r="C2" i="2"/>
  <c r="A2" i="3"/>
  <c r="L4" i="1"/>
  <c r="L5" i="1"/>
  <c r="L6" i="1"/>
  <c r="L7" i="1"/>
  <c r="L8" i="1"/>
  <c r="L10" i="1"/>
  <c r="L11" i="1"/>
  <c r="L12" i="1"/>
  <c r="L13" i="1"/>
  <c r="L14" i="1"/>
  <c r="L26" i="1"/>
  <c r="L43" i="1"/>
  <c r="L15" i="1"/>
  <c r="L16" i="1"/>
  <c r="L17" i="1"/>
  <c r="L19" i="1"/>
  <c r="L20" i="1"/>
  <c r="L21" i="1"/>
  <c r="L22" i="1"/>
  <c r="L23" i="1"/>
  <c r="L24" i="1"/>
  <c r="L25" i="1"/>
  <c r="L27" i="1"/>
  <c r="L28" i="1"/>
  <c r="L29" i="1"/>
  <c r="L31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L2" i="1"/>
  <c r="B2" i="3" l="1"/>
  <c r="E2" i="2" s="1"/>
  <c r="C89" i="2"/>
  <c r="A3" i="3"/>
  <c r="E3" i="2" s="1"/>
  <c r="B4" i="2"/>
  <c r="A4" i="3" s="1"/>
  <c r="E4" i="2" s="1"/>
  <c r="B5" i="2"/>
  <c r="A5" i="3" s="1"/>
  <c r="E5" i="2" s="1"/>
  <c r="B6" i="2"/>
  <c r="A6" i="3" s="1"/>
  <c r="E6" i="2" s="1"/>
  <c r="B7" i="2"/>
  <c r="A7" i="3" s="1"/>
  <c r="E7" i="2" s="1"/>
  <c r="B8" i="2"/>
  <c r="A8" i="3" s="1"/>
  <c r="E8" i="2" s="1"/>
  <c r="A9" i="3"/>
  <c r="E9" i="2" s="1"/>
  <c r="B10" i="2"/>
  <c r="A10" i="3" s="1"/>
  <c r="E10" i="2" s="1"/>
  <c r="A11" i="3"/>
  <c r="E11" i="2" s="1"/>
  <c r="B12" i="2"/>
  <c r="A12" i="3" s="1"/>
  <c r="E12" i="2" s="1"/>
  <c r="A13" i="3"/>
  <c r="E13" i="2" s="1"/>
  <c r="B14" i="2"/>
  <c r="A14" i="3" s="1"/>
  <c r="E14" i="2" s="1"/>
  <c r="B15" i="2"/>
  <c r="A15" i="3" s="1"/>
  <c r="E15" i="2" s="1"/>
  <c r="B16" i="2"/>
  <c r="A16" i="3" s="1"/>
  <c r="E16" i="2" s="1"/>
  <c r="B17" i="2"/>
  <c r="A17" i="3" s="1"/>
  <c r="E17" i="2" s="1"/>
  <c r="B18" i="2"/>
  <c r="A18" i="3" s="1"/>
  <c r="E18" i="2" s="1"/>
  <c r="B19" i="2"/>
  <c r="A19" i="3" s="1"/>
  <c r="E19" i="2" s="1"/>
  <c r="B20" i="2"/>
  <c r="A20" i="3" s="1"/>
  <c r="E20" i="2" s="1"/>
  <c r="B21" i="2"/>
  <c r="A21" i="3" s="1"/>
  <c r="E21" i="2" s="1"/>
  <c r="B22" i="2"/>
  <c r="A22" i="3" s="1"/>
  <c r="E22" i="2" s="1"/>
  <c r="B23" i="2"/>
  <c r="A23" i="3" s="1"/>
  <c r="E23" i="2" s="1"/>
  <c r="B24" i="2"/>
  <c r="A24" i="3" s="1"/>
  <c r="E24" i="2" s="1"/>
  <c r="B25" i="2"/>
  <c r="A25" i="3" s="1"/>
  <c r="E25" i="2" s="1"/>
  <c r="B26" i="2"/>
  <c r="A26" i="3" s="1"/>
  <c r="E26" i="2" s="1"/>
  <c r="B27" i="2"/>
  <c r="A27" i="3" s="1"/>
  <c r="E27" i="2" s="1"/>
  <c r="B28" i="2"/>
  <c r="A28" i="3" s="1"/>
  <c r="E28" i="2" s="1"/>
  <c r="B29" i="2"/>
  <c r="A29" i="3" s="1"/>
  <c r="E29" i="2" s="1"/>
  <c r="B30" i="2"/>
  <c r="A30" i="3" s="1"/>
  <c r="E30" i="2" s="1"/>
  <c r="B31" i="2"/>
  <c r="A31" i="3" s="1"/>
  <c r="E31" i="2" s="1"/>
  <c r="B32" i="2"/>
  <c r="A32" i="3" s="1"/>
  <c r="E32" i="2" s="1"/>
  <c r="B33" i="2"/>
  <c r="A33" i="3" s="1"/>
  <c r="E33" i="2" s="1"/>
  <c r="B34" i="2"/>
  <c r="A34" i="3" s="1"/>
  <c r="E34" i="2" s="1"/>
  <c r="B35" i="2"/>
  <c r="A35" i="3" s="1"/>
  <c r="E35" i="2" s="1"/>
  <c r="A36" i="3"/>
  <c r="E36" i="2" s="1"/>
  <c r="B37" i="2"/>
  <c r="A37" i="3" s="1"/>
  <c r="E37" i="2" s="1"/>
  <c r="B38" i="2"/>
  <c r="A38" i="3" s="1"/>
  <c r="E38" i="2" s="1"/>
  <c r="B39" i="2"/>
  <c r="A39" i="3" s="1"/>
  <c r="E39" i="2" s="1"/>
  <c r="B40" i="2"/>
  <c r="A40" i="3" s="1"/>
  <c r="E40" i="2" s="1"/>
  <c r="B41" i="2"/>
  <c r="A41" i="3" s="1"/>
  <c r="E41" i="2" s="1"/>
  <c r="B42" i="2"/>
  <c r="A42" i="3" s="1"/>
  <c r="E42" i="2" s="1"/>
  <c r="B43" i="2"/>
  <c r="A43" i="3" s="1"/>
  <c r="E43" i="2" s="1"/>
  <c r="A44" i="3"/>
  <c r="E44" i="2" s="1"/>
  <c r="A45" i="3"/>
  <c r="E45" i="2" s="1"/>
  <c r="B46" i="2"/>
  <c r="A46" i="3" s="1"/>
  <c r="E46" i="2" s="1"/>
  <c r="B47" i="2"/>
  <c r="A47" i="3" s="1"/>
  <c r="E47" i="2" s="1"/>
  <c r="B48" i="2"/>
  <c r="A48" i="3" s="1"/>
  <c r="E48" i="2" s="1"/>
  <c r="B49" i="2"/>
  <c r="A49" i="3" s="1"/>
  <c r="E49" i="2" s="1"/>
  <c r="A50" i="3"/>
  <c r="E50" i="2" s="1"/>
  <c r="B51" i="2"/>
  <c r="A51" i="3" s="1"/>
  <c r="E51" i="2" s="1"/>
  <c r="A52" i="3"/>
  <c r="E52" i="2" s="1"/>
  <c r="B53" i="2"/>
  <c r="A53" i="3" s="1"/>
  <c r="E53" i="2" s="1"/>
  <c r="B54" i="2"/>
  <c r="A54" i="3" s="1"/>
  <c r="E54" i="2" s="1"/>
  <c r="A55" i="3"/>
  <c r="E55" i="2" s="1"/>
  <c r="B56" i="2"/>
  <c r="A56" i="3" s="1"/>
  <c r="E56" i="2" s="1"/>
  <c r="B57" i="2"/>
  <c r="A57" i="3" s="1"/>
  <c r="E57" i="2" s="1"/>
  <c r="A58" i="3"/>
  <c r="E58" i="2" s="1"/>
  <c r="B59" i="2"/>
  <c r="A59" i="3" s="1"/>
  <c r="E59" i="2" s="1"/>
  <c r="B60" i="2"/>
  <c r="A60" i="3" s="1"/>
  <c r="E60" i="2" s="1"/>
  <c r="A61" i="3"/>
  <c r="E61" i="2" s="1"/>
  <c r="B62" i="2"/>
  <c r="A62" i="3" s="1"/>
  <c r="E62" i="2" s="1"/>
  <c r="B63" i="2"/>
  <c r="A63" i="3" s="1"/>
  <c r="E63" i="2" s="1"/>
  <c r="A64" i="3"/>
  <c r="E64" i="2" s="1"/>
  <c r="B65" i="2"/>
  <c r="A65" i="3" s="1"/>
  <c r="E65" i="2" s="1"/>
  <c r="B66" i="2"/>
  <c r="A66" i="3" s="1"/>
  <c r="E66" i="2" s="1"/>
  <c r="A67" i="3"/>
  <c r="E67" i="2" s="1"/>
  <c r="B68" i="2"/>
  <c r="A68" i="3" s="1"/>
  <c r="E68" i="2" s="1"/>
  <c r="A69" i="3"/>
  <c r="E69" i="2" s="1"/>
  <c r="B70" i="2"/>
  <c r="A70" i="3" s="1"/>
  <c r="E70" i="2" s="1"/>
  <c r="A71" i="3"/>
  <c r="E71" i="2" s="1"/>
  <c r="B72" i="2"/>
  <c r="A72" i="3" s="1"/>
  <c r="E72" i="2" s="1"/>
  <c r="B73" i="2"/>
  <c r="A73" i="3" s="1"/>
  <c r="E73" i="2" s="1"/>
  <c r="B74" i="2"/>
  <c r="A74" i="3" s="1"/>
  <c r="E74" i="2" s="1"/>
  <c r="B75" i="2"/>
  <c r="A75" i="3" s="1"/>
  <c r="E75" i="2" s="1"/>
  <c r="B76" i="2"/>
  <c r="A76" i="3" s="1"/>
  <c r="E76" i="2" s="1"/>
  <c r="B77" i="2"/>
  <c r="A77" i="3" s="1"/>
  <c r="E77" i="2" s="1"/>
  <c r="B78" i="2"/>
  <c r="A78" i="3" s="1"/>
  <c r="E78" i="2" s="1"/>
  <c r="B79" i="2"/>
  <c r="A79" i="3" s="1"/>
  <c r="E79" i="2" s="1"/>
  <c r="B80" i="2"/>
  <c r="A80" i="3" s="1"/>
  <c r="E80" i="2" s="1"/>
  <c r="B81" i="2"/>
  <c r="A81" i="3" s="1"/>
  <c r="E81" i="2" s="1"/>
  <c r="B82" i="2"/>
  <c r="A82" i="3" s="1"/>
  <c r="E82" i="2" s="1"/>
  <c r="B83" i="2"/>
  <c r="A83" i="3" s="1"/>
  <c r="E83" i="2" s="1"/>
  <c r="B84" i="2"/>
  <c r="A84" i="3" s="1"/>
  <c r="E84" i="2" s="1"/>
  <c r="B85" i="2"/>
  <c r="A85" i="3" s="1"/>
  <c r="E85" i="2" s="1"/>
  <c r="B86" i="2"/>
  <c r="A86" i="3" s="1"/>
  <c r="E86" i="2" s="1"/>
  <c r="A87" i="3"/>
  <c r="E87" i="2" s="1"/>
  <c r="A88" i="3"/>
  <c r="E88" i="2" s="1"/>
  <c r="E82" i="1" l="1"/>
  <c r="M82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unties!$A$1:$C$88" type="102" refreshedVersion="5" minRefreshableVersion="5">
    <extLst>
      <ext xmlns:x15="http://schemas.microsoft.com/office/spreadsheetml/2010/11/main" uri="{DE250136-89BD-433C-8126-D09CA5730AF9}">
        <x15:connection id="Range-d5b15671-2052-4dc1-80a2-0cf98634ee3a">
          <x15:rangePr sourceName="_xlcn.WorksheetConnection_CountiesA1C881"/>
        </x15:connection>
      </ext>
    </extLst>
  </connection>
  <connection id="3" name="WorksheetConnection_Counties!$A$1:$D$88" type="102" refreshedVersion="5" minRefreshableVersion="5">
    <extLst>
      <ext xmlns:x15="http://schemas.microsoft.com/office/spreadsheetml/2010/11/main" uri="{DE250136-89BD-433C-8126-D09CA5730AF9}">
        <x15:connection id="Range1-0709182e-d7f8-4786-99fe-fdc7ca1a50d3">
          <x15:rangePr sourceName="_xlcn.WorksheetConnection_CountiesA1D881"/>
        </x15:connection>
      </ext>
    </extLst>
  </connection>
  <connection id="4" name="WorksheetConnection_Counties!$A$1:$E$88" type="102" refreshedVersion="5" minRefreshableVersion="5">
    <extLst>
      <ext xmlns:x15="http://schemas.microsoft.com/office/spreadsheetml/2010/11/main" uri="{DE250136-89BD-433C-8126-D09CA5730AF9}">
        <x15:connection id="Range2-b73e7ca7-9174-4c6e-b04e-ae9b350c5c11">
          <x15:rangePr sourceName="_xlcn.WorksheetConnection_CountiesA1E881"/>
        </x15:connection>
      </ext>
    </extLst>
  </connection>
</connections>
</file>

<file path=xl/sharedStrings.xml><?xml version="1.0" encoding="utf-8"?>
<sst xmlns="http://schemas.openxmlformats.org/spreadsheetml/2006/main" count="989" uniqueCount="490">
  <si>
    <t>Centennial Lakes Police Department</t>
  </si>
  <si>
    <t>Angela Kruyer</t>
  </si>
  <si>
    <t>763-784-2501</t>
  </si>
  <si>
    <t>akruyer@clpdmn.com</t>
  </si>
  <si>
    <t>41-1263563</t>
  </si>
  <si>
    <t>Coon Rapids Police Department</t>
  </si>
  <si>
    <t>Detective Brad Johnson</t>
  </si>
  <si>
    <t>763-767-6560</t>
  </si>
  <si>
    <t>bjohnson@coonrapidsmn.gov</t>
  </si>
  <si>
    <t>41-6008573</t>
  </si>
  <si>
    <t>Anoka County Sheriff's Office</t>
  </si>
  <si>
    <t>Deputy Jon Mathisen</t>
  </si>
  <si>
    <t>763-506-5623</t>
  </si>
  <si>
    <t>jon.mathisen@co.anoka.mn.us</t>
  </si>
  <si>
    <t>Bemidji Police Department</t>
  </si>
  <si>
    <t>Chief Mike Mastin</t>
  </si>
  <si>
    <t>218-333-8437</t>
  </si>
  <si>
    <t>mmastin@ci.bemidji.mn.us</t>
  </si>
  <si>
    <t>Sauk Rapids Police Department</t>
  </si>
  <si>
    <t>Perry Beise</t>
  </si>
  <si>
    <t>320-258-5340</t>
  </si>
  <si>
    <t>pbeise@ci.sauk-rapids.mn.us</t>
  </si>
  <si>
    <t>41-6005534</t>
  </si>
  <si>
    <t>Benton County Sheriff's Office</t>
  </si>
  <si>
    <t>Troy Heck</t>
  </si>
  <si>
    <t>320-968-8199</t>
  </si>
  <si>
    <t>troy.heck@co.benton.mn.us</t>
  </si>
  <si>
    <t>41-6005759</t>
  </si>
  <si>
    <t>Mankato Department of Public Safety</t>
  </si>
  <si>
    <t>507-387-8770</t>
  </si>
  <si>
    <t>dmcdermott@mankatomn.gov</t>
  </si>
  <si>
    <t>Sleepy Eye Police Department</t>
  </si>
  <si>
    <t>Officer Justin Bauer</t>
  </si>
  <si>
    <t>507-794-3711</t>
  </si>
  <si>
    <t>jbauer@sleepyeye-mn.com</t>
  </si>
  <si>
    <t>Chaska Police</t>
  </si>
  <si>
    <t>MIke Kleber</t>
  </si>
  <si>
    <t>952-448-4200</t>
  </si>
  <si>
    <t>mkleber@chaskamn.com</t>
  </si>
  <si>
    <t>41-6005041</t>
  </si>
  <si>
    <t>Cass County Health, Human and Veteran's Services</t>
  </si>
  <si>
    <t>Jeri Seegmiller</t>
  </si>
  <si>
    <t>218-547-1340</t>
  </si>
  <si>
    <t>jeri.seegmiller@co.cass.mn.us</t>
  </si>
  <si>
    <t>Lakes Area Police Department</t>
  </si>
  <si>
    <t>Cory Spencer</t>
  </si>
  <si>
    <t>651-257-0622</t>
  </si>
  <si>
    <t>cspencer@lakesareapd.com</t>
  </si>
  <si>
    <t>87-0710261</t>
  </si>
  <si>
    <t>Clay County Sheriff's Office</t>
  </si>
  <si>
    <t>Detective Jason Hicks</t>
  </si>
  <si>
    <t>218-299-5169</t>
  </si>
  <si>
    <t>jason.hicks@co.clay.mn.us</t>
  </si>
  <si>
    <t>Clearwater County Sheriff's Office</t>
  </si>
  <si>
    <t>Sheriff Darin Halverson</t>
  </si>
  <si>
    <t>218-694-6226</t>
  </si>
  <si>
    <t>darin.halverson@co.clearwater.mn.us</t>
  </si>
  <si>
    <t>41-6005779</t>
  </si>
  <si>
    <t>Mountain Lake Police Department</t>
  </si>
  <si>
    <t>Emily Mathiowetz</t>
  </si>
  <si>
    <t>507-427-3403</t>
  </si>
  <si>
    <t>emathiowetz@gmail.com</t>
  </si>
  <si>
    <t>41-6005401</t>
  </si>
  <si>
    <t>Eagan Police Department</t>
  </si>
  <si>
    <t>Sergeant John Collins</t>
  </si>
  <si>
    <t>651-675-5700</t>
  </si>
  <si>
    <t>jcollins@cityofeagan.com</t>
  </si>
  <si>
    <t>41-0847612</t>
  </si>
  <si>
    <t>West St. Paul Police Department</t>
  </si>
  <si>
    <t>Police Chief Manila Shaver</t>
  </si>
  <si>
    <t>651-552-4201</t>
  </si>
  <si>
    <t>bshaver@wspmn.gov</t>
  </si>
  <si>
    <t>41-6005639</t>
  </si>
  <si>
    <t>Faribault County Sheriff's Office</t>
  </si>
  <si>
    <t>Mike Gormley</t>
  </si>
  <si>
    <t>507-526-5148</t>
  </si>
  <si>
    <t>mikeg@frcsd.org</t>
  </si>
  <si>
    <t>41-600-5792</t>
  </si>
  <si>
    <t>Fillmore County Sheriff's Office</t>
  </si>
  <si>
    <t>Tom Kaase, Sheriff</t>
  </si>
  <si>
    <t>507-765-3874</t>
  </si>
  <si>
    <t>tkaase@co.fillmore.mn.us</t>
  </si>
  <si>
    <t>41-6005794</t>
  </si>
  <si>
    <t>Freeborn County Sheriff's Office</t>
  </si>
  <si>
    <t>Sergeant Mitch Hagen</t>
  </si>
  <si>
    <t>507-373-4464</t>
  </si>
  <si>
    <t>mitch.hagen@co.freeborn.mn.us</t>
  </si>
  <si>
    <t>41-6005795</t>
  </si>
  <si>
    <t>Red Wing Police Department</t>
  </si>
  <si>
    <t>Roger D. Pohlman</t>
  </si>
  <si>
    <t>651-267-2610</t>
  </si>
  <si>
    <t>roger.pohlman@ci.red-wing.mn.us</t>
  </si>
  <si>
    <t>41-6005482</t>
  </si>
  <si>
    <t>Chief Stacy Carlson</t>
  </si>
  <si>
    <t>763-593-8059</t>
  </si>
  <si>
    <t>scarlson@goldenvalleymn.gov</t>
  </si>
  <si>
    <t>Hopkins Police Department</t>
  </si>
  <si>
    <t>Jessica Thomas</t>
  </si>
  <si>
    <t>952-548-6397</t>
  </si>
  <si>
    <t>jthomas@hopkinsmn.com</t>
  </si>
  <si>
    <t>41-6005247</t>
  </si>
  <si>
    <t>Maple Grove Police Department</t>
  </si>
  <si>
    <t>Dan Wilson</t>
  </si>
  <si>
    <t>763-494-6208</t>
  </si>
  <si>
    <t>dwilson@maplegrovemn.gov</t>
  </si>
  <si>
    <t>Orono Police Department</t>
  </si>
  <si>
    <t>Officer Tony White</t>
  </si>
  <si>
    <t>952-249-4700</t>
  </si>
  <si>
    <t>twhite@ci.orono.mn.us</t>
  </si>
  <si>
    <t>Osseo Police Department</t>
  </si>
  <si>
    <t>Officer Kintzi</t>
  </si>
  <si>
    <t>763-424-5444</t>
  </si>
  <si>
    <t>tkintzi@ci.osseo.mn.us</t>
  </si>
  <si>
    <t>41-60005442</t>
  </si>
  <si>
    <t>Rogers Police Department</t>
  </si>
  <si>
    <t>Officer Jeff Beck</t>
  </si>
  <si>
    <t>763-202-0115</t>
  </si>
  <si>
    <t>Nbeck@ci.rogers.mn.us</t>
  </si>
  <si>
    <t>LT. MIKE HARCEY</t>
  </si>
  <si>
    <t>952-924-2128</t>
  </si>
  <si>
    <t>mharcey@stlouispark.org</t>
  </si>
  <si>
    <t>La Crescent Police Department</t>
  </si>
  <si>
    <t>Doug Stavenau</t>
  </si>
  <si>
    <t>507-895-4414</t>
  </si>
  <si>
    <t>dstavenau@cityoflacrescent-mn.gov</t>
  </si>
  <si>
    <t>Park Rapids Police</t>
  </si>
  <si>
    <t>Carrie Parks</t>
  </si>
  <si>
    <t>218-237-2711</t>
  </si>
  <si>
    <t>cparks@co.hubbard.mn.us</t>
  </si>
  <si>
    <t>41-6005449</t>
  </si>
  <si>
    <t>Hubbard Co. Sheriffs Office</t>
  </si>
  <si>
    <t>Brian Halbasch</t>
  </si>
  <si>
    <t>218-732-2588</t>
  </si>
  <si>
    <t>bhalbasch@co.hubbard.mn.us</t>
  </si>
  <si>
    <t>41-6005805</t>
  </si>
  <si>
    <t>Cambridge Police Dept</t>
  </si>
  <si>
    <t>Jesse Peck</t>
  </si>
  <si>
    <t>763-689-9567</t>
  </si>
  <si>
    <t>jpeck@ci.cambridge.mn.us</t>
  </si>
  <si>
    <t>Grand Rapids Police Department</t>
  </si>
  <si>
    <t>Kevin Ott</t>
  </si>
  <si>
    <t>218-326-3464</t>
  </si>
  <si>
    <t>kott@ci.grand-rapids.mn.us</t>
  </si>
  <si>
    <t>41-6005201</t>
  </si>
  <si>
    <t>Le Sueur Police Department</t>
  </si>
  <si>
    <t>Sgt. Aaron Thieke</t>
  </si>
  <si>
    <t>507-665-2041</t>
  </si>
  <si>
    <t>athieke@cityoflesueur.com</t>
  </si>
  <si>
    <t>Montgomery Police Department</t>
  </si>
  <si>
    <t>Chief John Schmidt</t>
  </si>
  <si>
    <t>507-364-8000</t>
  </si>
  <si>
    <t>jschmidt@cityofmontgomerymn.com</t>
  </si>
  <si>
    <t>41-60005383</t>
  </si>
  <si>
    <t>Le Sueur County Sheriff's Office</t>
  </si>
  <si>
    <t>Investigator Robert Vollmer</t>
  </si>
  <si>
    <t>507-357-4441</t>
  </si>
  <si>
    <t>bvollmer@le-sueur.mn.us</t>
  </si>
  <si>
    <t>Marshall Police Department</t>
  </si>
  <si>
    <t>Sgt. Tim Tomasek</t>
  </si>
  <si>
    <t>507-537-7000</t>
  </si>
  <si>
    <t>Tim.Tomasek@ci.marshall.mn.us</t>
  </si>
  <si>
    <t>Tracy Police Department</t>
  </si>
  <si>
    <t>Chief Jason Lichty</t>
  </si>
  <si>
    <t>507-629-5534</t>
  </si>
  <si>
    <t>tracypd@tracymn.org</t>
  </si>
  <si>
    <t>Maplewood Police Department</t>
  </si>
  <si>
    <t>Commander DAVID KVAM</t>
  </si>
  <si>
    <t>651-249-2603</t>
  </si>
  <si>
    <t>dave.kvam@maplewoodmn.gov</t>
  </si>
  <si>
    <t>41-6008920</t>
  </si>
  <si>
    <t>Princeton Police Department</t>
  </si>
  <si>
    <t>Officer Kristi Kuyper</t>
  </si>
  <si>
    <t>763-389-4879</t>
  </si>
  <si>
    <t>kkuyper@princetonpolice.com</t>
  </si>
  <si>
    <t>Michelle Tautges</t>
  </si>
  <si>
    <t>320-631-0402</t>
  </si>
  <si>
    <t>michellet@co.morrison.mn.us</t>
  </si>
  <si>
    <t>Murray County Sheriffs Office</t>
  </si>
  <si>
    <t>Steve Telkamp</t>
  </si>
  <si>
    <t>507-836-6168</t>
  </si>
  <si>
    <t>stelkamp@co.murray.mn.us</t>
  </si>
  <si>
    <t>North Mankato Police Department</t>
  </si>
  <si>
    <t>Lt. Nicole Adams</t>
  </si>
  <si>
    <t>507-625-4141</t>
  </si>
  <si>
    <t>710@nmpd.org</t>
  </si>
  <si>
    <t>Nobles County Community Services</t>
  </si>
  <si>
    <t>Tammy Crowell</t>
  </si>
  <si>
    <t>507-295-5248</t>
  </si>
  <si>
    <t>tcrowell@co.nobles.mn.us</t>
  </si>
  <si>
    <t>41-6005854</t>
  </si>
  <si>
    <t>Pelican Rapids Police Department</t>
  </si>
  <si>
    <t>Jeff Stadum</t>
  </si>
  <si>
    <t>218-863-1351</t>
  </si>
  <si>
    <t>prchief@loretel.net</t>
  </si>
  <si>
    <t>41-6005451</t>
  </si>
  <si>
    <t>Otter Tail County Public Health</t>
  </si>
  <si>
    <t>Ann Gibbs</t>
  </si>
  <si>
    <t>218-998-8343</t>
  </si>
  <si>
    <t>agibbs@co.ottertail.mn.us</t>
  </si>
  <si>
    <t>41-6005861</t>
  </si>
  <si>
    <t>Peter Berling</t>
  </si>
  <si>
    <t>763-717-4087</t>
  </si>
  <si>
    <t>peter.berling@ci.mounds-view.mn.us</t>
  </si>
  <si>
    <t>New Brighton Department of Public Safety</t>
  </si>
  <si>
    <t>Tom Griffin</t>
  </si>
  <si>
    <t>651-288-4173</t>
  </si>
  <si>
    <t>tom.griffin@newbrightonmn.gov</t>
  </si>
  <si>
    <t>41-6005406</t>
  </si>
  <si>
    <t>Renville County Public Health Services</t>
  </si>
  <si>
    <t>Annie Tepfer</t>
  </si>
  <si>
    <t>320-523-3845</t>
  </si>
  <si>
    <t>AnnieT@renvillecountymn.com</t>
  </si>
  <si>
    <t>41-6005880</t>
  </si>
  <si>
    <t>Rice County Sheriff's Office</t>
  </si>
  <si>
    <t>507-333-3810</t>
  </si>
  <si>
    <t>nbudin@co.rice.mn.us</t>
  </si>
  <si>
    <t>Belle Plaine Police Department</t>
  </si>
  <si>
    <t>Officer Brian Vycital</t>
  </si>
  <si>
    <t>952-873-4307</t>
  </si>
  <si>
    <t>brian.vycital@ci.belleplaine.mn.us</t>
  </si>
  <si>
    <t>41-6004968</t>
  </si>
  <si>
    <t>Savage Police Department</t>
  </si>
  <si>
    <t>James Caauwe</t>
  </si>
  <si>
    <t>952-882-2600</t>
  </si>
  <si>
    <t>jcaauwe@ci.savage.mn.us</t>
  </si>
  <si>
    <t>Becker Police Department</t>
  </si>
  <si>
    <t>Chief Brent Baloun</t>
  </si>
  <si>
    <t>763-200-4240</t>
  </si>
  <si>
    <t>chief@ci.becker.mn.us</t>
  </si>
  <si>
    <t>41-6004965</t>
  </si>
  <si>
    <t>Elk River Police Department</t>
  </si>
  <si>
    <t>Eric Balabon</t>
  </si>
  <si>
    <t>763-635-1213</t>
  </si>
  <si>
    <t>ebalabon@elkrivermn.gov</t>
  </si>
  <si>
    <t>41-6005124</t>
  </si>
  <si>
    <t>Eveleth Police Department</t>
  </si>
  <si>
    <t>Chief Timothy H. Koivunen</t>
  </si>
  <si>
    <t>218-744-7562</t>
  </si>
  <si>
    <t>koivunent@evelethmn.com</t>
  </si>
  <si>
    <t>41-6005140</t>
  </si>
  <si>
    <t>Hibbing Police Department</t>
  </si>
  <si>
    <t>Sgt. Jeff Ronchetti</t>
  </si>
  <si>
    <t>218-263-3601</t>
  </si>
  <si>
    <t>jronchetti@ci.hibbing.mn.us</t>
  </si>
  <si>
    <t>41-6005232</t>
  </si>
  <si>
    <t>St. Louis County Sheriff's Office</t>
  </si>
  <si>
    <t>LT. David S. Rolland</t>
  </si>
  <si>
    <t>218-726-2371</t>
  </si>
  <si>
    <t>rollandd@stlouiscountymn.gov</t>
  </si>
  <si>
    <t>Virginia Police Department</t>
  </si>
  <si>
    <t>Detective Jared Kral</t>
  </si>
  <si>
    <t>218-749-3572</t>
  </si>
  <si>
    <t>kralj@virginiapd.com</t>
  </si>
  <si>
    <t>41-6005595</t>
  </si>
  <si>
    <t>St. Cloud Police Department</t>
  </si>
  <si>
    <t>Sgt Jesse Douvier</t>
  </si>
  <si>
    <t>320-980-6160</t>
  </si>
  <si>
    <t>jesse.douvier@ci.stcloud.mn.us</t>
  </si>
  <si>
    <t>41-6005515</t>
  </si>
  <si>
    <t>Waite Park Police Department</t>
  </si>
  <si>
    <t>Sgt. Tom Jensen</t>
  </si>
  <si>
    <t>320-251-6300</t>
  </si>
  <si>
    <t>thomas.jensen@ci.waiteparkpd.mn.us</t>
  </si>
  <si>
    <t>41-6005608</t>
  </si>
  <si>
    <t>Chippewa County Sheriff's office</t>
  </si>
  <si>
    <t>Shawn Joyce</t>
  </si>
  <si>
    <t>320-269-2121</t>
  </si>
  <si>
    <t>Sjoyce@co.chippewa.mn.us</t>
  </si>
  <si>
    <t>Long Prairie Police Department</t>
  </si>
  <si>
    <t>Chief Kevin Langer</t>
  </si>
  <si>
    <t>320-732-2156</t>
  </si>
  <si>
    <t>kevin.langer@state.mn.us</t>
  </si>
  <si>
    <t>41-6005326</t>
  </si>
  <si>
    <t>Todd County Sheriff</t>
  </si>
  <si>
    <t>Don Asmus</t>
  </si>
  <si>
    <t>320-732-2157</t>
  </si>
  <si>
    <t>don.asmus@co.todd.mn.us</t>
  </si>
  <si>
    <t>Lake City Police</t>
  </si>
  <si>
    <t>Kevin Dather</t>
  </si>
  <si>
    <t>651-345-3344</t>
  </si>
  <si>
    <t>kdather@lakecitypd.org</t>
  </si>
  <si>
    <t>41-6005293</t>
  </si>
  <si>
    <t>Plainview Police Department</t>
  </si>
  <si>
    <t>Tim Schneider</t>
  </si>
  <si>
    <t>507-534-2441</t>
  </si>
  <si>
    <t>tschneider@plainviewpolice.com</t>
  </si>
  <si>
    <t>41-6005463</t>
  </si>
  <si>
    <t>Chief Naomi Plautz</t>
  </si>
  <si>
    <t>218-631-7700</t>
  </si>
  <si>
    <t>41-6005-605</t>
  </si>
  <si>
    <t>Waseca Police Department</t>
  </si>
  <si>
    <t>Angie Grotberg</t>
  </si>
  <si>
    <t>507-835-9720</t>
  </si>
  <si>
    <t>Angieg@ci.waseca.mn.us</t>
  </si>
  <si>
    <t>Bayport Police Department</t>
  </si>
  <si>
    <t>Chief Laura Eastman</t>
  </si>
  <si>
    <t>651-275-4400</t>
  </si>
  <si>
    <t>leastman@ci.bayport.mn.us</t>
  </si>
  <si>
    <t>Forest Lake Police Department</t>
  </si>
  <si>
    <t>Detective Nancy Carlson</t>
  </si>
  <si>
    <t>651-209-9914</t>
  </si>
  <si>
    <t>435@flpd.com</t>
  </si>
  <si>
    <t>41-6005165</t>
  </si>
  <si>
    <t>Danelle Erickson</t>
  </si>
  <si>
    <t>651-351-6334</t>
  </si>
  <si>
    <t>dani.erickson@co.washington.mn.us</t>
  </si>
  <si>
    <t>Woodbury Police Department</t>
  </si>
  <si>
    <t>Wendy Simone</t>
  </si>
  <si>
    <t>651-714-3798</t>
  </si>
  <si>
    <t>wsimone@ci.woodbury.mn.us</t>
  </si>
  <si>
    <t>41-0856197</t>
  </si>
  <si>
    <t>Breckenridge PD</t>
  </si>
  <si>
    <t>Det/Sgt Natalie Butenhoff</t>
  </si>
  <si>
    <t>218-643-5506</t>
  </si>
  <si>
    <t>nataliebutenhoff@co.wilkin.mn.us</t>
  </si>
  <si>
    <t>41-6005005</t>
  </si>
  <si>
    <t>Winona County Community Services</t>
  </si>
  <si>
    <t>Jeffrey Peterson</t>
  </si>
  <si>
    <t>507-457-6511</t>
  </si>
  <si>
    <t>JPeterson@co.winona.mn.us</t>
  </si>
  <si>
    <t>41-6005926</t>
  </si>
  <si>
    <t>Wright County Sheriff's Office</t>
  </si>
  <si>
    <t>Eric Leander</t>
  </si>
  <si>
    <t>763-682-7645</t>
  </si>
  <si>
    <t>eric.leander@co.wright.mn.us</t>
  </si>
  <si>
    <t>Agency name</t>
  </si>
  <si>
    <t>Phone number</t>
  </si>
  <si>
    <t>Email</t>
  </si>
  <si>
    <t>Agency federal tax ID</t>
  </si>
  <si>
    <t>Contact person</t>
  </si>
  <si>
    <t>41-6005344</t>
  </si>
  <si>
    <t>41-9280119</t>
  </si>
  <si>
    <t>41-6005882</t>
  </si>
  <si>
    <t>41-6005314</t>
  </si>
  <si>
    <t>41-6005423</t>
  </si>
  <si>
    <t>41-6008585</t>
  </si>
  <si>
    <t>41-1243530</t>
  </si>
  <si>
    <t>41-6005908</t>
  </si>
  <si>
    <t>41-6005919</t>
  </si>
  <si>
    <t xml:space="preserve"> Detective Commander Debbie McDermott</t>
  </si>
  <si>
    <t>Sgt. Nathan Budin/  Inv. Nathan Hanson</t>
  </si>
  <si>
    <t>County</t>
  </si>
  <si>
    <t>Anoka</t>
  </si>
  <si>
    <t>Becker</t>
  </si>
  <si>
    <t>Benton</t>
  </si>
  <si>
    <t>Cass</t>
  </si>
  <si>
    <t>Chippewa</t>
  </si>
  <si>
    <t>Clay</t>
  </si>
  <si>
    <t>Clearwater</t>
  </si>
  <si>
    <t>Faribault</t>
  </si>
  <si>
    <t>Fillmore</t>
  </si>
  <si>
    <t>Freeborn</t>
  </si>
  <si>
    <t>Hubbard</t>
  </si>
  <si>
    <t>Lake</t>
  </si>
  <si>
    <t>Marshall</t>
  </si>
  <si>
    <t>Washington</t>
  </si>
  <si>
    <t>Sherburne</t>
  </si>
  <si>
    <t>Scott</t>
  </si>
  <si>
    <t>Beltrami</t>
  </si>
  <si>
    <t>Wilkin</t>
  </si>
  <si>
    <t>Isanti</t>
  </si>
  <si>
    <t>Carver</t>
  </si>
  <si>
    <t>Hennepin</t>
  </si>
  <si>
    <t>Dakota</t>
  </si>
  <si>
    <t>St. Louis</t>
  </si>
  <si>
    <t>Itasca</t>
  </si>
  <si>
    <t>Houston</t>
  </si>
  <si>
    <t>Goodhue</t>
  </si>
  <si>
    <t>Wabasha</t>
  </si>
  <si>
    <t>Chisago</t>
  </si>
  <si>
    <t>Le Sueur</t>
  </si>
  <si>
    <t>Todd</t>
  </si>
  <si>
    <t>Blue Earth</t>
  </si>
  <si>
    <t>Ramsey</t>
  </si>
  <si>
    <t>Lyon</t>
  </si>
  <si>
    <t>Morrison</t>
  </si>
  <si>
    <t>Cottonwood</t>
  </si>
  <si>
    <t>Murray</t>
  </si>
  <si>
    <t>Nobles</t>
  </si>
  <si>
    <t>Nicollet</t>
  </si>
  <si>
    <t>Otter Tail</t>
  </si>
  <si>
    <t>Mille Lacs</t>
  </si>
  <si>
    <t>Renville</t>
  </si>
  <si>
    <t>Rice</t>
  </si>
  <si>
    <t>Brown</t>
  </si>
  <si>
    <t>Stearns</t>
  </si>
  <si>
    <t>Wadena</t>
  </si>
  <si>
    <t>Waseca</t>
  </si>
  <si>
    <t>Winona</t>
  </si>
  <si>
    <t>Wright</t>
  </si>
  <si>
    <t>Aitkin</t>
  </si>
  <si>
    <t>Big Stone</t>
  </si>
  <si>
    <t>Carlton</t>
  </si>
  <si>
    <t>Cook</t>
  </si>
  <si>
    <t>Crow Wing</t>
  </si>
  <si>
    <t>Dodge</t>
  </si>
  <si>
    <t>Douglas</t>
  </si>
  <si>
    <t>Grant</t>
  </si>
  <si>
    <t>Jackson</t>
  </si>
  <si>
    <t>Kanabec</t>
  </si>
  <si>
    <t>Kandiyohi</t>
  </si>
  <si>
    <t>Kittson</t>
  </si>
  <si>
    <t>Koochiching</t>
  </si>
  <si>
    <t>Lac Qui Parle</t>
  </si>
  <si>
    <t>Lake of the Woods</t>
  </si>
  <si>
    <t>Lincoln</t>
  </si>
  <si>
    <t>Mahnomen</t>
  </si>
  <si>
    <t>Martin</t>
  </si>
  <si>
    <t>McLeod</t>
  </si>
  <si>
    <t>Meeker</t>
  </si>
  <si>
    <t>Mower</t>
  </si>
  <si>
    <t>Norman</t>
  </si>
  <si>
    <t>Olmsted</t>
  </si>
  <si>
    <t>Pennington</t>
  </si>
  <si>
    <t>Pine</t>
  </si>
  <si>
    <t>Pipestone</t>
  </si>
  <si>
    <t>Polk</t>
  </si>
  <si>
    <t>Pope</t>
  </si>
  <si>
    <t>Red Lake</t>
  </si>
  <si>
    <t>Redwood</t>
  </si>
  <si>
    <t>Rock</t>
  </si>
  <si>
    <t>Roseau</t>
  </si>
  <si>
    <t>Sibley</t>
  </si>
  <si>
    <t>Steele</t>
  </si>
  <si>
    <t>Stevens</t>
  </si>
  <si>
    <t>Swift</t>
  </si>
  <si>
    <t>Traverse</t>
  </si>
  <si>
    <t>Watonwan</t>
  </si>
  <si>
    <t>Yellow Medicine</t>
  </si>
  <si>
    <t># proposed</t>
  </si>
  <si>
    <t xml:space="preserve"># approved </t>
  </si>
  <si>
    <t>AP status</t>
  </si>
  <si>
    <t>AP status date</t>
  </si>
  <si>
    <t>KEY</t>
  </si>
  <si>
    <t>AP Status/Date</t>
  </si>
  <si>
    <t>A: Proposed (proposed by county)</t>
  </si>
  <si>
    <t>B: AP to Joan</t>
  </si>
  <si>
    <t>C: AP to contracts</t>
  </si>
  <si>
    <t>D: AP sent to participants</t>
  </si>
  <si>
    <t>E: AP executed (participants sign &amp; send AP back to DHS)</t>
  </si>
  <si>
    <t>F:  Paid in full</t>
  </si>
  <si>
    <t>AX: Proposed but no longer interested</t>
  </si>
  <si>
    <t>AX</t>
  </si>
  <si>
    <t>Mounds View Police Department</t>
  </si>
  <si>
    <t>Morrison County Sheriff's Office</t>
  </si>
  <si>
    <t>ST. LOUIS PARK POLICE DEPARTMENT</t>
  </si>
  <si>
    <t xml:space="preserve">Running total </t>
  </si>
  <si>
    <t>Number of approved checks</t>
  </si>
  <si>
    <t xml:space="preserve">Key: </t>
  </si>
  <si>
    <t>Means checks proposed in county but not approved/confirmed</t>
  </si>
  <si>
    <t>Means no checks proposed in county</t>
  </si>
  <si>
    <t>State</t>
  </si>
  <si>
    <t>Minnesota</t>
  </si>
  <si>
    <t># approved</t>
  </si>
  <si>
    <t>For mapping</t>
  </si>
  <si>
    <t>Des Moines Valley Health and Human Services</t>
  </si>
  <si>
    <t>Luke Ewald</t>
  </si>
  <si>
    <t>507-847-2366</t>
  </si>
  <si>
    <t>luke.ewald@dvhhs.org</t>
  </si>
  <si>
    <t>46-3299916</t>
  </si>
  <si>
    <t>D</t>
  </si>
  <si>
    <t>Washington County Sheriff's Office</t>
  </si>
  <si>
    <t>Des Moines Valley Health and Human Services also serves Cottonwood County, so checks count for that county as well</t>
  </si>
  <si>
    <t>***notes regarding deleted dupblicates:</t>
  </si>
  <si>
    <t>laure.laughlin@co.wadena.mn.us</t>
  </si>
  <si>
    <t>Number of Participants</t>
  </si>
  <si>
    <t>Inter-County Nursing</t>
  </si>
  <si>
    <t>multiple</t>
  </si>
  <si>
    <t>St. Paul Department of Safety &amp; Inspections</t>
  </si>
  <si>
    <t>F</t>
  </si>
  <si>
    <t>Row Labels</t>
  </si>
  <si>
    <t>Grand Total</t>
  </si>
  <si>
    <t xml:space="preserve">Sum of # approved </t>
  </si>
  <si>
    <t xml:space="preserve">Number of proposed checks </t>
  </si>
  <si>
    <t>Golden Valley Police Department</t>
  </si>
  <si>
    <t>Minneapolis Health Department</t>
  </si>
  <si>
    <t>Wadena Public Health</t>
  </si>
  <si>
    <t>Howard Lake Police Department</t>
  </si>
  <si>
    <t>Amount Paid</t>
  </si>
  <si>
    <t>Number of checks completed</t>
  </si>
  <si>
    <t># of establish- ments to be inspected (from Synar)</t>
  </si>
  <si>
    <t>Scott County Public Health</t>
  </si>
  <si>
    <t>Brooklyn Center Police DD</t>
  </si>
  <si>
    <t>Count of AP status</t>
  </si>
  <si>
    <t>Sum of Number of checks completed</t>
  </si>
  <si>
    <t>pennington</t>
  </si>
  <si>
    <t>red lake</t>
  </si>
  <si>
    <t>cottonwood</t>
  </si>
  <si>
    <t>Number of Agencies</t>
  </si>
  <si>
    <t>Number of completed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</si>
</sst>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5A3A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Alignment="1">
      <alignment horizontal="right" wrapText="1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2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rgb="FFF5A3A3"/>
        </patternFill>
      </fill>
    </dxf>
    <dxf>
      <fill>
        <patternFill>
          <bgColor theme="7" tint="0.59996337778862885"/>
        </patternFill>
      </fill>
    </dxf>
    <dxf>
      <fill>
        <patternFill>
          <bgColor rgb="FFF5A3A3"/>
        </patternFill>
      </fill>
    </dxf>
  </dxfs>
  <tableStyles count="0" defaultTableStyle="TableStyleMedium2" defaultPivotStyle="PivotStyleLight16"/>
  <colors>
    <mruColors>
      <color rgb="FFF5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3</xdr:row>
      <xdr:rowOff>123825</xdr:rowOff>
    </xdr:from>
    <xdr:to>
      <xdr:col>5</xdr:col>
      <xdr:colOff>3923891</xdr:colOff>
      <xdr:row>26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1133475"/>
          <a:ext cx="3809590" cy="4314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Hermanson" refreshedDate="42549.418389004626" createdVersion="5" refreshedVersion="5" minRefreshableVersion="3" recordCount="83">
  <cacheSource type="worksheet">
    <worksheetSource ref="A1:O1048576" sheet="AP Status"/>
  </cacheSource>
  <cacheFields count="15">
    <cacheField name="Agency name" numFmtId="0">
      <sharedItems containsBlank="1" count="84">
        <s v="Anoka County Sheriff's Office"/>
        <s v="Bayport Police Department"/>
        <s v="Becker Police Department"/>
        <s v="Belle Plaine Police Department"/>
        <s v="Bemidji Police Department"/>
        <s v="Benton County Sheriff's Office"/>
        <s v="Breckenridge PD"/>
        <s v="Brooklyn Center Police DD"/>
        <s v="Cambridge Police Dept"/>
        <s v="Cass County Health, Human and Veteran's Services"/>
        <s v="Centennial Lakes Police Department"/>
        <s v="Chaska Police"/>
        <s v="Chippewa County Sheriff's office"/>
        <s v="Clay County Sheriff's Office"/>
        <s v="Clearwater County Sheriff's Office"/>
        <s v="Coon Rapids Police Department"/>
        <s v="Des Moines Valley Health and Human Services"/>
        <s v="Eagan Police Department"/>
        <s v="Elk River Police Department"/>
        <s v="Eveleth Police Department"/>
        <s v="Faribault County Sheriff's Office"/>
        <s v="Fillmore County Sheriff's Office"/>
        <s v="Forest Lake Police Department"/>
        <s v="Freeborn County Sheriff's Office"/>
        <s v="Golden Valley Police Department"/>
        <s v="Grand Rapids Police Department"/>
        <s v="Hibbing Police Department"/>
        <s v="Hopkins Police Department"/>
        <s v="Howard Lake Police Department"/>
        <s v="Hubbard Co. Sheriffs Office"/>
        <s v="Inter-County Nursing"/>
        <s v="La Crescent Police Department"/>
        <s v="Lake City Police"/>
        <s v="Lakes Area Police Department"/>
        <s v="Le Sueur County Sheriff's Office"/>
        <s v="Le Sueur Police Department"/>
        <s v="Long Prairie Police Department"/>
        <s v="Mankato Department of Public Safety"/>
        <s v="Maple Grove Police Department"/>
        <s v="Maplewood Police Department"/>
        <s v="Marshall Police Department"/>
        <s v="Minneapolis Health Department"/>
        <s v="Montgomery Police Department"/>
        <s v="Morrison County Sheriff's Office"/>
        <s v="Mounds View Police Department"/>
        <s v="Mountain Lake Police Department"/>
        <s v="Murray County Sheriffs Office"/>
        <s v="New Brighton Department of Public Safety"/>
        <s v="Nobles County Community Services"/>
        <s v="North Mankato Police Department"/>
        <s v="Orono Police Department"/>
        <s v="Osseo Police Department"/>
        <s v="Otter Tail County Public Health"/>
        <s v="Park Rapids Police"/>
        <s v="Pelican Rapids Police Department"/>
        <s v="Plainview Police Department"/>
        <s v="Princeton Police Department"/>
        <s v="Red Wing Police Department"/>
        <s v="Renville County Public Health Services"/>
        <s v="Rice County Sheriff's Office"/>
        <s v="Rogers Police Department"/>
        <s v="Sauk Rapids Police Department"/>
        <s v="Savage Police Department"/>
        <s v="Scott County Public Health"/>
        <s v="Sleepy Eye Police Department"/>
        <s v="St. Cloud Police Department"/>
        <s v="St. Louis County Sheriff's Office"/>
        <s v="ST. LOUIS PARK POLICE DEPARTMENT"/>
        <s v="St. Paul Department of Safety &amp; Inspections"/>
        <s v="Todd County Sheriff"/>
        <s v="Tracy Police Department"/>
        <s v="Virginia Police Department"/>
        <s v="Wadena Public Health"/>
        <s v="Waite Park Police Department"/>
        <s v="Waseca Police Department"/>
        <s v="Washington County Sheriff's Office"/>
        <s v="West St. Paul Police Department"/>
        <s v="Winona County Community Services"/>
        <s v="Woodbury Police Department"/>
        <s v="Wright County Sheriff's Office"/>
        <m/>
        <s v="City of Minneapolis Health Department" u="1"/>
        <s v="Wadena Police Department" u="1"/>
        <s v="City of Golden Valley Police Department" u="1"/>
      </sharedItems>
    </cacheField>
    <cacheField name="Contact person" numFmtId="0">
      <sharedItems containsBlank="1"/>
    </cacheField>
    <cacheField name="Phone number" numFmtId="0">
      <sharedItems containsBlank="1"/>
    </cacheField>
    <cacheField name="Email" numFmtId="0">
      <sharedItems containsBlank="1"/>
    </cacheField>
    <cacheField name="# of establish- ments to be inspected (from Synar)" numFmtId="0">
      <sharedItems containsString="0" containsBlank="1" containsNumber="1" containsInteger="1" minValue="0" maxValue="1793"/>
    </cacheField>
    <cacheField name="Agency federal tax ID" numFmtId="0">
      <sharedItems containsBlank="1" containsMixedTypes="1" containsNumber="1" containsInteger="1" minValue="8020508" maxValue="129397613744"/>
    </cacheField>
    <cacheField name="County" numFmtId="0">
      <sharedItems containsBlank="1" count="48">
        <s v="Anoka"/>
        <s v="Washington"/>
        <s v="Sherburne"/>
        <s v="Scott"/>
        <s v="Beltrami"/>
        <s v="Benton"/>
        <s v="Wilkin"/>
        <s v="Hennepin"/>
        <s v="Isanti"/>
        <s v="Cass"/>
        <s v="Carver"/>
        <s v="Chippewa"/>
        <s v="Clay"/>
        <s v="Clearwater"/>
        <s v="Jackson"/>
        <s v="Dakota"/>
        <s v="St. Louis"/>
        <s v="Faribault"/>
        <s v="Fillmore"/>
        <s v="Freeborn"/>
        <s v="Itasca"/>
        <s v="Wright"/>
        <s v="Hubbard"/>
        <s v="multiple"/>
        <s v="Houston"/>
        <s v="Wabasha"/>
        <s v="Chisago"/>
        <s v="Le Sueur"/>
        <s v="Todd"/>
        <s v="Blue Earth"/>
        <s v="Ramsey"/>
        <s v="Lyon"/>
        <s v="Morrison"/>
        <s v="Cottonwood"/>
        <s v="Murray"/>
        <s v="Nobles"/>
        <s v="Nicollet"/>
        <s v="Otter Tail"/>
        <s v="Mille Lacs"/>
        <s v="Goodhue"/>
        <s v="Renville"/>
        <s v="Rice"/>
        <s v="Brown"/>
        <s v="Stearns"/>
        <s v="Wadena"/>
        <s v="Waseca"/>
        <s v="Winona"/>
        <m/>
      </sharedItems>
    </cacheField>
    <cacheField name="# proposed" numFmtId="0">
      <sharedItems containsString="0" containsBlank="1" containsNumber="1" containsInteger="1" minValue="1" maxValue="1517"/>
    </cacheField>
    <cacheField name="# approved " numFmtId="0">
      <sharedItems containsString="0" containsBlank="1" containsNumber="1" containsInteger="1" minValue="1" maxValue="1517"/>
    </cacheField>
    <cacheField name="AP status" numFmtId="0">
      <sharedItems containsBlank="1"/>
    </cacheField>
    <cacheField name="AP status date" numFmtId="0">
      <sharedItems containsDate="1" containsBlank="1" containsMixedTypes="1" minDate="2016-01-28T00:00:00" maxDate="2016-06-22T00:00:00"/>
    </cacheField>
    <cacheField name="Running total " numFmtId="0">
      <sharedItems containsString="0" containsBlank="1" containsNumber="1" containsInteger="1" minValue="45" maxValue="60680"/>
    </cacheField>
    <cacheField name="Number of checks completed" numFmtId="0">
      <sharedItems containsString="0" containsBlank="1" containsNumber="1" containsInteger="1" minValue="4" maxValue="340"/>
    </cacheField>
    <cacheField name="Amount Paid" numFmtId="0">
      <sharedItems containsString="0" containsBlank="1" containsNumber="1" containsInteger="1" minValue="160" maxValue="13600"/>
    </cacheField>
    <cacheField name="Number of Participants" numFmtId="0">
      <sharedItems containsString="0" containsBlank="1" containsNumber="1" containsInteger="1" minValue="0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sa Hermanson" refreshedDate="42579.544205092592" createdVersion="5" refreshedVersion="5" minRefreshableVersion="3" recordCount="80">
  <cacheSource type="worksheet">
    <worksheetSource ref="A1:O81" sheet="AP Status"/>
  </cacheSource>
  <cacheFields count="15">
    <cacheField name="Agency name" numFmtId="0">
      <sharedItems/>
    </cacheField>
    <cacheField name="Contact person" numFmtId="0">
      <sharedItems containsBlank="1"/>
    </cacheField>
    <cacheField name="Phone number" numFmtId="0">
      <sharedItems containsBlank="1"/>
    </cacheField>
    <cacheField name="Email" numFmtId="0">
      <sharedItems containsBlank="1"/>
    </cacheField>
    <cacheField name="# of establish- ments to be inspected (from Synar)" numFmtId="1">
      <sharedItems containsString="0" containsBlank="1" containsNumber="1" containsInteger="1" minValue="0" maxValue="350"/>
    </cacheField>
    <cacheField name="Agency federal tax ID" numFmtId="0">
      <sharedItems containsBlank="1" containsMixedTypes="1" containsNumber="1" containsInteger="1" minValue="8020508" maxValue="129397613744"/>
    </cacheField>
    <cacheField name="County" numFmtId="0">
      <sharedItems count="47">
        <s v="Anoka"/>
        <s v="Washington"/>
        <s v="Sherburne"/>
        <s v="Scott"/>
        <s v="Beltrami"/>
        <s v="Benton"/>
        <s v="Wilkin"/>
        <s v="Hennepin"/>
        <s v="Isanti"/>
        <s v="Cass"/>
        <s v="Carver"/>
        <s v="Chippewa"/>
        <s v="Clay"/>
        <s v="Clearwater"/>
        <s v="Jackson"/>
        <s v="Dakota"/>
        <s v="St. Louis"/>
        <s v="Faribault"/>
        <s v="Fillmore"/>
        <s v="Freeborn"/>
        <s v="Itasca"/>
        <s v="Wright"/>
        <s v="Hubbard"/>
        <s v="multiple"/>
        <s v="Houston"/>
        <s v="Wabasha"/>
        <s v="Chisago"/>
        <s v="Le Sueur"/>
        <s v="Todd"/>
        <s v="Blue Earth"/>
        <s v="Ramsey"/>
        <s v="Lyon"/>
        <s v="Morrison"/>
        <s v="Cottonwood"/>
        <s v="Murray"/>
        <s v="Nobles"/>
        <s v="Nicollet"/>
        <s v="Otter Tail"/>
        <s v="Mille Lacs"/>
        <s v="Goodhue"/>
        <s v="Renville"/>
        <s v="Rice"/>
        <s v="Brown"/>
        <s v="Stearns"/>
        <s v="Wadena"/>
        <s v="Waseca"/>
        <s v="Winona"/>
      </sharedItems>
    </cacheField>
    <cacheField name="# proposed" numFmtId="0">
      <sharedItems containsString="0" containsBlank="1" containsNumber="1" containsInteger="1" minValue="1" maxValue="146"/>
    </cacheField>
    <cacheField name="# approved " numFmtId="0">
      <sharedItems containsString="0" containsBlank="1" containsNumber="1" containsInteger="1" minValue="1" maxValue="146"/>
    </cacheField>
    <cacheField name="AP status" numFmtId="0">
      <sharedItems count="4">
        <s v="F"/>
        <s v="AX"/>
        <s v="D"/>
        <s v="E"/>
      </sharedItems>
    </cacheField>
    <cacheField name="AP status date" numFmtId="14">
      <sharedItems containsSemiMixedTypes="0" containsNonDate="0" containsDate="1" containsString="0" minDate="2016-01-28T00:00:00" maxDate="2016-07-29T00:00:00"/>
    </cacheField>
    <cacheField name="Running total " numFmtId="0">
      <sharedItems containsSemiMixedTypes="0" containsString="0" containsNumber="1" containsInteger="1" minValue="45" maxValue="60680"/>
    </cacheField>
    <cacheField name="Number of checks completed" numFmtId="0">
      <sharedItems containsString="0" containsBlank="1" containsNumber="1" containsInteger="1" minValue="1" maxValue="146"/>
    </cacheField>
    <cacheField name="Amount Paid" numFmtId="0">
      <sharedItems containsString="0" containsBlank="1" containsNumber="1" containsInteger="1" minValue="40" maxValue="5840"/>
    </cacheField>
    <cacheField name="Number of Participa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s v="Deputy Jon Mathisen"/>
    <s v="763-506-5623"/>
    <s v="jon.mathisen@co.anoka.mn.us"/>
    <n v="45"/>
    <m/>
    <x v="0"/>
    <n v="45"/>
    <n v="45"/>
    <s v="D"/>
    <d v="2016-05-11T00:00:00"/>
    <n v="45"/>
    <m/>
    <m/>
    <n v="1"/>
  </r>
  <r>
    <x v="1"/>
    <s v="Chief Laura Eastman"/>
    <s v="651-275-4400"/>
    <s v="leastman@ci.bayport.mn.us"/>
    <n v="9"/>
    <m/>
    <x v="1"/>
    <n v="1"/>
    <n v="1"/>
    <s v="E"/>
    <d v="2016-03-18T00:00:00"/>
    <n v="1840"/>
    <m/>
    <m/>
    <n v="1"/>
  </r>
  <r>
    <x v="2"/>
    <s v="Chief Brent Baloun"/>
    <s v="763-200-4240"/>
    <s v="chief@ci.becker.mn.us"/>
    <n v="7"/>
    <s v="41-6004965"/>
    <x v="2"/>
    <m/>
    <m/>
    <s v="AX"/>
    <d v="2016-03-23T00:00:00"/>
    <n v="1840"/>
    <m/>
    <m/>
    <n v="0"/>
  </r>
  <r>
    <x v="3"/>
    <s v="Officer Brian Vycital"/>
    <s v="952-873-4307"/>
    <s v="brian.vycital@ci.belleplaine.mn.us"/>
    <n v="9"/>
    <s v="41-6004968"/>
    <x v="3"/>
    <m/>
    <m/>
    <s v="AX"/>
    <d v="2016-03-23T00:00:00"/>
    <n v="1840"/>
    <m/>
    <m/>
    <n v="0"/>
  </r>
  <r>
    <x v="4"/>
    <s v="Chief Mike Mastin"/>
    <s v="218-333-8437"/>
    <s v="mmastin@ci.bemidji.mn.us"/>
    <n v="22"/>
    <n v="8020508"/>
    <x v="4"/>
    <n v="22"/>
    <n v="22"/>
    <s v="E"/>
    <d v="2016-03-10T00:00:00"/>
    <n v="2720"/>
    <m/>
    <m/>
    <n v="1"/>
  </r>
  <r>
    <x v="5"/>
    <s v="Troy Heck"/>
    <s v="320-968-8199"/>
    <s v="troy.heck@co.benton.mn.us"/>
    <n v="15"/>
    <s v="41-6005759"/>
    <x v="5"/>
    <n v="16"/>
    <n v="16"/>
    <s v="D"/>
    <d v="2016-02-18T00:00:00"/>
    <n v="3360"/>
    <m/>
    <m/>
    <n v="1"/>
  </r>
  <r>
    <x v="6"/>
    <s v="Det/Sgt Natalie Butenhoff"/>
    <s v="218-643-5506"/>
    <s v="nataliebutenhoff@co.wilkin.mn.us"/>
    <n v="5"/>
    <s v="41-6005005"/>
    <x v="6"/>
    <n v="5"/>
    <n v="5"/>
    <s v="F"/>
    <d v="2016-05-18T00:00:00"/>
    <n v="3560"/>
    <n v="5"/>
    <n v="200"/>
    <n v="1"/>
  </r>
  <r>
    <x v="7"/>
    <m/>
    <m/>
    <m/>
    <m/>
    <m/>
    <x v="7"/>
    <n v="23"/>
    <n v="23"/>
    <s v="E"/>
    <d v="2016-06-09T00:00:00"/>
    <n v="4480"/>
    <m/>
    <m/>
    <n v="1"/>
  </r>
  <r>
    <x v="8"/>
    <s v="Jesse Peck"/>
    <s v="763-689-9567"/>
    <s v="jpeck@ci.cambridge.mn.us"/>
    <n v="15"/>
    <m/>
    <x v="8"/>
    <n v="20"/>
    <n v="20"/>
    <s v="E"/>
    <d v="2016-03-10T00:00:00"/>
    <n v="5280"/>
    <m/>
    <m/>
    <n v="1"/>
  </r>
  <r>
    <x v="9"/>
    <s v="Jeri Seegmiller"/>
    <s v="218-547-1340"/>
    <s v="jeri.seegmiller@co.cass.mn.us"/>
    <n v="37"/>
    <n v="8026405"/>
    <x v="9"/>
    <n v="37"/>
    <n v="37"/>
    <s v="F"/>
    <d v="2016-06-09T00:00:00"/>
    <n v="6760"/>
    <n v="29"/>
    <n v="1160"/>
    <n v="1"/>
  </r>
  <r>
    <x v="10"/>
    <s v="Angela Kruyer"/>
    <s v="763-784-2501"/>
    <s v="akruyer@clpdmn.com"/>
    <n v="10"/>
    <s v="41-1263563"/>
    <x v="0"/>
    <n v="10"/>
    <n v="10"/>
    <s v="F"/>
    <d v="2016-05-26T00:00:00"/>
    <n v="7160"/>
    <n v="10"/>
    <n v="400"/>
    <n v="1"/>
  </r>
  <r>
    <x v="11"/>
    <s v="MIke Kleber"/>
    <s v="952-448-4200"/>
    <s v="mkleber@chaskamn.com"/>
    <n v="17"/>
    <s v="41-6005041"/>
    <x v="10"/>
    <m/>
    <m/>
    <s v="AX"/>
    <d v="2016-03-23T00:00:00"/>
    <n v="7160"/>
    <m/>
    <m/>
    <n v="0"/>
  </r>
  <r>
    <x v="12"/>
    <s v="Shawn Joyce"/>
    <s v="320-269-2121"/>
    <s v="Sjoyce@co.chippewa.mn.us"/>
    <n v="4"/>
    <n v="129397613744"/>
    <x v="11"/>
    <m/>
    <m/>
    <s v="AX"/>
    <d v="2016-06-09T00:00:00"/>
    <n v="7160"/>
    <m/>
    <m/>
    <n v="0"/>
  </r>
  <r>
    <x v="13"/>
    <s v="Detective Jason Hicks"/>
    <s v="218-299-5169"/>
    <s v="jason.hicks@co.clay.mn.us"/>
    <n v="14"/>
    <m/>
    <x v="12"/>
    <n v="15"/>
    <n v="15"/>
    <s v="D"/>
    <d v="2016-02-18T00:00:00"/>
    <n v="7760"/>
    <m/>
    <m/>
    <n v="1"/>
  </r>
  <r>
    <x v="14"/>
    <s v="Sheriff Darin Halverson"/>
    <s v="218-694-6226"/>
    <s v="darin.halverson@co.clearwater.mn.us"/>
    <n v="28"/>
    <s v="41-6005779"/>
    <x v="13"/>
    <n v="30"/>
    <n v="30"/>
    <s v="E"/>
    <d v="2016-03-10T00:00:00"/>
    <n v="8960"/>
    <m/>
    <m/>
    <n v="1"/>
  </r>
  <r>
    <x v="15"/>
    <s v="Detective Brad Johnson"/>
    <s v="763-767-6560"/>
    <s v="bjohnson@coonrapidsmn.gov"/>
    <n v="50"/>
    <s v="41-6008573"/>
    <x v="0"/>
    <n v="40"/>
    <n v="40"/>
    <s v="E"/>
    <d v="2016-06-09T00:00:00"/>
    <n v="10560"/>
    <m/>
    <m/>
    <n v="1"/>
  </r>
  <r>
    <x v="16"/>
    <s v="Luke Ewald"/>
    <s v="507-847-2366"/>
    <s v="luke.ewald@dvhhs.org"/>
    <n v="7"/>
    <s v="46-3299916"/>
    <x v="14"/>
    <n v="14"/>
    <n v="14"/>
    <s v="F"/>
    <d v="2016-04-29T00:00:00"/>
    <n v="11120"/>
    <n v="12"/>
    <n v="480"/>
    <n v="1"/>
  </r>
  <r>
    <x v="17"/>
    <s v="Sergeant John Collins"/>
    <s v="651-675-5700"/>
    <s v="jcollins@cityofeagan.com"/>
    <n v="46"/>
    <s v="41-0847612"/>
    <x v="15"/>
    <n v="46"/>
    <n v="46"/>
    <s v="F"/>
    <d v="2016-06-09T00:00:00"/>
    <n v="12960"/>
    <n v="42"/>
    <n v="1680"/>
    <n v="1"/>
  </r>
  <r>
    <x v="18"/>
    <s v="Eric Balabon"/>
    <s v="763-635-1213"/>
    <s v="ebalabon@elkrivermn.gov"/>
    <n v="24"/>
    <s v="41-6005124"/>
    <x v="2"/>
    <m/>
    <m/>
    <s v="AX"/>
    <d v="2016-03-16T00:00:00"/>
    <n v="12960"/>
    <m/>
    <m/>
    <n v="0"/>
  </r>
  <r>
    <x v="19"/>
    <s v="Chief Timothy H. Koivunen"/>
    <s v="218-744-7562"/>
    <s v="koivunent@evelethmn.com"/>
    <n v="6"/>
    <s v="41-6005140"/>
    <x v="16"/>
    <n v="6"/>
    <n v="6"/>
    <s v="F"/>
    <d v="2016-03-10T00:00:00"/>
    <n v="13200"/>
    <n v="6"/>
    <n v="240"/>
    <n v="1"/>
  </r>
  <r>
    <x v="20"/>
    <s v="Mike Gormley"/>
    <s v="507-526-5148"/>
    <s v="mikeg@frcsd.org"/>
    <n v="14"/>
    <s v="41-600-5792"/>
    <x v="17"/>
    <n v="31"/>
    <n v="31"/>
    <s v="E"/>
    <d v="2016-04-29T00:00:00"/>
    <n v="14440"/>
    <m/>
    <m/>
    <n v="0"/>
  </r>
  <r>
    <x v="21"/>
    <s v="Tom Kaase, Sheriff"/>
    <s v="507-765-3874"/>
    <s v="tkaase@co.fillmore.mn.us"/>
    <n v="50"/>
    <s v="41-6005794"/>
    <x v="18"/>
    <n v="50"/>
    <n v="50"/>
    <s v="E"/>
    <d v="2016-04-14T00:00:00"/>
    <n v="16440"/>
    <m/>
    <m/>
    <n v="1"/>
  </r>
  <r>
    <x v="22"/>
    <s v="Detective Nancy Carlson"/>
    <s v="651-209-9914"/>
    <s v="435@flpd.com"/>
    <n v="25"/>
    <s v="41-6005165"/>
    <x v="1"/>
    <n v="25"/>
    <n v="25"/>
    <s v="F"/>
    <d v="2016-05-12T00:00:00"/>
    <n v="17440"/>
    <n v="25"/>
    <n v="1000"/>
    <n v="1"/>
  </r>
  <r>
    <x v="23"/>
    <s v="Sergeant Mitch Hagen"/>
    <s v="507-373-4464"/>
    <s v="mitch.hagen@co.freeborn.mn.us"/>
    <n v="9"/>
    <s v="41-6005795"/>
    <x v="19"/>
    <n v="9"/>
    <n v="9"/>
    <s v="E"/>
    <d v="2016-05-26T00:00:00"/>
    <n v="17800"/>
    <m/>
    <m/>
    <n v="1"/>
  </r>
  <r>
    <x v="24"/>
    <s v="Chief Stacy Carlson"/>
    <s v="763-593-8059"/>
    <s v="scarlson@goldenvalleymn.gov"/>
    <n v="15"/>
    <n v="416005190"/>
    <x v="7"/>
    <m/>
    <m/>
    <s v="AX"/>
    <d v="2016-03-23T00:00:00"/>
    <n v="17800"/>
    <m/>
    <m/>
    <n v="0"/>
  </r>
  <r>
    <x v="25"/>
    <s v="Kevin Ott"/>
    <s v="218-326-3464"/>
    <s v="kott@ci.grand-rapids.mn.us"/>
    <n v="20"/>
    <s v="41-6005201"/>
    <x v="20"/>
    <n v="20"/>
    <n v="20"/>
    <s v="E"/>
    <d v="2016-05-11T00:00:00"/>
    <n v="18600"/>
    <m/>
    <m/>
    <n v="1"/>
  </r>
  <r>
    <x v="26"/>
    <s v="Sgt. Jeff Ronchetti"/>
    <s v="218-263-3601"/>
    <s v="jronchetti@ci.hibbing.mn.us"/>
    <n v="25"/>
    <s v="41-6005232"/>
    <x v="16"/>
    <n v="25"/>
    <n v="25"/>
    <s v="F"/>
    <d v="2016-05-12T00:00:00"/>
    <n v="19600"/>
    <n v="25"/>
    <n v="1000"/>
    <n v="1"/>
  </r>
  <r>
    <x v="27"/>
    <s v="Jessica Thomas"/>
    <s v="952-548-6397"/>
    <s v="jthomas@hopkinsmn.com"/>
    <n v="19"/>
    <s v="41-6005247"/>
    <x v="7"/>
    <n v="19"/>
    <n v="19"/>
    <s v="F"/>
    <d v="2016-04-14T00:00:00"/>
    <n v="20360"/>
    <n v="18"/>
    <n v="720"/>
    <n v="1"/>
  </r>
  <r>
    <x v="28"/>
    <m/>
    <m/>
    <m/>
    <m/>
    <m/>
    <x v="21"/>
    <n v="4"/>
    <n v="4"/>
    <s v="E"/>
    <d v="2016-04-29T00:00:00"/>
    <n v="20520"/>
    <m/>
    <m/>
    <n v="1"/>
  </r>
  <r>
    <x v="29"/>
    <s v="Brian Halbasch"/>
    <s v="218-732-2588"/>
    <s v="bhalbasch@co.hubbard.mn.us"/>
    <n v="32"/>
    <s v="41-6005805"/>
    <x v="22"/>
    <n v="35"/>
    <n v="35"/>
    <s v="E"/>
    <d v="2016-03-10T00:00:00"/>
    <n v="21920"/>
    <m/>
    <m/>
    <n v="1"/>
  </r>
  <r>
    <x v="30"/>
    <m/>
    <m/>
    <m/>
    <m/>
    <m/>
    <x v="23"/>
    <n v="146"/>
    <n v="146"/>
    <s v="E"/>
    <d v="2016-05-11T00:00:00"/>
    <n v="27760"/>
    <m/>
    <m/>
    <n v="1"/>
  </r>
  <r>
    <x v="31"/>
    <s v="Doug Stavenau"/>
    <s v="507-895-4414"/>
    <s v="dstavenau@cityoflacrescent-mn.gov"/>
    <n v="4"/>
    <n v="8023239"/>
    <x v="24"/>
    <n v="4"/>
    <n v="4"/>
    <s v="F"/>
    <d v="2016-03-18T00:00:00"/>
    <n v="27920"/>
    <n v="4"/>
    <n v="160"/>
    <n v="1"/>
  </r>
  <r>
    <x v="32"/>
    <s v="Kevin Dather"/>
    <s v="651-345-3344"/>
    <s v="kdather@lakecitypd.org"/>
    <n v="8"/>
    <s v="41-6005293"/>
    <x v="25"/>
    <m/>
    <m/>
    <s v="AX"/>
    <d v="2016-06-09T00:00:00"/>
    <n v="27920"/>
    <m/>
    <m/>
    <n v="0"/>
  </r>
  <r>
    <x v="33"/>
    <s v="Cory Spencer"/>
    <s v="651-257-0622"/>
    <s v="cspencer@lakesareapd.com"/>
    <n v="11"/>
    <s v="87-0710261"/>
    <x v="26"/>
    <n v="15"/>
    <n v="15"/>
    <s v="E"/>
    <d v="2016-04-14T00:00:00"/>
    <n v="28520"/>
    <m/>
    <m/>
    <n v="1"/>
  </r>
  <r>
    <x v="34"/>
    <s v="Investigator Robert Vollmer"/>
    <s v="507-357-4441"/>
    <s v="bvollmer@le-sueur.mn.us"/>
    <n v="8"/>
    <n v="416005828"/>
    <x v="27"/>
    <n v="8"/>
    <n v="8"/>
    <s v="E"/>
    <d v="2016-03-10T00:00:00"/>
    <n v="28840"/>
    <m/>
    <m/>
    <n v="1"/>
  </r>
  <r>
    <x v="35"/>
    <s v="Sgt. Aaron Thieke"/>
    <s v="507-665-2041"/>
    <s v="athieke@cityoflesueur.com"/>
    <n v="6"/>
    <s v="41-6005314"/>
    <x v="27"/>
    <n v="6"/>
    <n v="6"/>
    <s v="D"/>
    <d v="2016-02-18T00:00:00"/>
    <n v="29080"/>
    <m/>
    <m/>
    <n v="1"/>
  </r>
  <r>
    <x v="36"/>
    <s v="Chief Kevin Langer"/>
    <s v="320-732-2156"/>
    <s v="kevin.langer@state.mn.us"/>
    <n v="8"/>
    <s v="41-6005326"/>
    <x v="28"/>
    <n v="7"/>
    <n v="7"/>
    <s v="E"/>
    <d v="2016-03-10T00:00:00"/>
    <n v="29360"/>
    <m/>
    <m/>
    <n v="1"/>
  </r>
  <r>
    <x v="37"/>
    <s v=" Detective Commander Debbie McDermott"/>
    <s v="507-387-8770"/>
    <s v="dmcdermott@mankatomn.gov"/>
    <n v="75"/>
    <s v="41-6005344"/>
    <x v="29"/>
    <n v="60"/>
    <n v="60"/>
    <s v="D"/>
    <d v="2016-05-12T00:00:00"/>
    <n v="31760"/>
    <m/>
    <m/>
    <n v="1"/>
  </r>
  <r>
    <x v="38"/>
    <s v="Dan Wilson"/>
    <s v="763-494-6208"/>
    <s v="dwilson@maplegrovemn.gov"/>
    <n v="26"/>
    <s v="41-9280119"/>
    <x v="7"/>
    <n v="28"/>
    <n v="28"/>
    <s v="F"/>
    <d v="2016-04-14T00:00:00"/>
    <n v="32880"/>
    <n v="26"/>
    <n v="1040"/>
    <n v="1"/>
  </r>
  <r>
    <x v="39"/>
    <s v="Commander DAVID KVAM"/>
    <s v="651-249-2603"/>
    <s v="dave.kvam@maplewoodmn.gov"/>
    <n v="35"/>
    <s v="41-6008920"/>
    <x v="30"/>
    <n v="35"/>
    <n v="35"/>
    <s v="E"/>
    <d v="2016-06-16T00:00:00"/>
    <n v="34280"/>
    <m/>
    <m/>
    <n v="1"/>
  </r>
  <r>
    <x v="40"/>
    <s v="Sgt. Tim Tomasek"/>
    <s v="507-537-7000"/>
    <s v="Tim.Tomasek@ci.marshall.mn.us"/>
    <n v="0"/>
    <m/>
    <x v="31"/>
    <m/>
    <m/>
    <s v="AX"/>
    <d v="2016-03-10T00:00:00"/>
    <n v="34280"/>
    <m/>
    <m/>
    <n v="0"/>
  </r>
  <r>
    <x v="41"/>
    <m/>
    <m/>
    <m/>
    <n v="350"/>
    <m/>
    <x v="7"/>
    <n v="60"/>
    <n v="60"/>
    <s v="E"/>
    <s v="5/26/216"/>
    <n v="36680"/>
    <m/>
    <m/>
    <n v="0"/>
  </r>
  <r>
    <x v="42"/>
    <s v="Chief John Schmidt"/>
    <s v="507-364-8000"/>
    <s v="jschmidt@cityofmontgomerymn.com"/>
    <n v="6"/>
    <s v="41-60005383"/>
    <x v="27"/>
    <n v="6"/>
    <n v="6"/>
    <s v="E"/>
    <d v="2016-04-14T00:00:00"/>
    <n v="36920"/>
    <m/>
    <m/>
    <n v="1"/>
  </r>
  <r>
    <x v="43"/>
    <s v="Michelle Tautges"/>
    <s v="320-631-0402"/>
    <s v="michellet@co.morrison.mn.us"/>
    <n v="0"/>
    <n v="8027011"/>
    <x v="32"/>
    <m/>
    <m/>
    <s v="AX"/>
    <d v="2016-03-10T00:00:00"/>
    <n v="36920"/>
    <m/>
    <m/>
    <n v="0"/>
  </r>
  <r>
    <x v="44"/>
    <s v="Peter Berling"/>
    <s v="763-717-4087"/>
    <s v="peter.berling@ci.mounds-view.mn.us"/>
    <n v="9"/>
    <n v="416008912"/>
    <x v="30"/>
    <n v="11"/>
    <n v="11"/>
    <s v="F"/>
    <d v="2016-05-18T00:00:00"/>
    <n v="37360"/>
    <n v="8"/>
    <n v="320"/>
    <n v="1"/>
  </r>
  <r>
    <x v="45"/>
    <s v="Emily Mathiowetz"/>
    <s v="507-427-3403"/>
    <s v="emathiowetz@gmail.com"/>
    <n v="2"/>
    <s v="41-6005401"/>
    <x v="33"/>
    <n v="2"/>
    <n v="2"/>
    <s v="E"/>
    <d v="2016-04-29T00:00:00"/>
    <n v="37440"/>
    <m/>
    <m/>
    <n v="1"/>
  </r>
  <r>
    <x v="46"/>
    <s v="Steve Telkamp"/>
    <s v="507-836-6168"/>
    <s v="stelkamp@co.murray.mn.us"/>
    <n v="14"/>
    <m/>
    <x v="34"/>
    <m/>
    <m/>
    <s v="AX"/>
    <d v="2016-06-09T00:00:00"/>
    <n v="37440"/>
    <m/>
    <m/>
    <n v="0"/>
  </r>
  <r>
    <x v="47"/>
    <s v="Tom Griffin"/>
    <s v="651-288-4173"/>
    <s v="tom.griffin@newbrightonmn.gov"/>
    <n v="15"/>
    <s v="41-6005406"/>
    <x v="30"/>
    <m/>
    <m/>
    <s v="AX"/>
    <d v="2016-06-09T00:00:00"/>
    <n v="37440"/>
    <m/>
    <m/>
    <n v="0"/>
  </r>
  <r>
    <x v="48"/>
    <s v="Tammy Crowell"/>
    <s v="507-295-5248"/>
    <s v="tcrowell@co.nobles.mn.us"/>
    <n v="29"/>
    <s v="41-6005854"/>
    <x v="35"/>
    <n v="29"/>
    <n v="29"/>
    <s v="F"/>
    <d v="2016-06-21T00:00:00"/>
    <n v="38600"/>
    <n v="28"/>
    <n v="1120"/>
    <n v="1"/>
  </r>
  <r>
    <x v="49"/>
    <s v="Lt. Nicole Adams"/>
    <s v="507-625-4141"/>
    <s v="710@nmpd.org"/>
    <n v="10"/>
    <s v="41-6005423"/>
    <x v="36"/>
    <n v="9"/>
    <n v="9"/>
    <s v="F"/>
    <d v="2016-06-09T00:00:00"/>
    <n v="38960"/>
    <n v="8"/>
    <n v="320"/>
    <n v="1"/>
  </r>
  <r>
    <x v="50"/>
    <s v="Officer Tony White"/>
    <s v="952-249-4700"/>
    <s v="twhite@ci.orono.mn.us"/>
    <n v="8"/>
    <s v="41-6008585"/>
    <x v="7"/>
    <m/>
    <m/>
    <s v="AX"/>
    <d v="2016-01-28T00:00:00"/>
    <n v="38960"/>
    <m/>
    <m/>
    <n v="0"/>
  </r>
  <r>
    <x v="51"/>
    <s v="Officer Kintzi"/>
    <s v="763-424-5444"/>
    <s v="tkintzi@ci.osseo.mn.us"/>
    <n v="5"/>
    <s v="41-60005442"/>
    <x v="7"/>
    <n v="5"/>
    <n v="5"/>
    <s v="F"/>
    <d v="2016-06-09T00:00:00"/>
    <n v="39160"/>
    <n v="5"/>
    <n v="200"/>
    <n v="1"/>
  </r>
  <r>
    <x v="52"/>
    <s v="Ann Gibbs"/>
    <s v="218-998-8343"/>
    <s v="agibbs@co.ottertail.mn.us"/>
    <n v="27"/>
    <s v="41-6005861"/>
    <x v="37"/>
    <n v="26"/>
    <n v="26"/>
    <s v="F"/>
    <d v="2016-06-21T00:00:00"/>
    <n v="40200"/>
    <n v="24"/>
    <n v="960"/>
    <n v="1"/>
  </r>
  <r>
    <x v="53"/>
    <s v="Carrie Parks"/>
    <s v="218-237-2711"/>
    <s v="cparks@co.hubbard.mn.us"/>
    <n v="14"/>
    <s v="41-6005449"/>
    <x v="22"/>
    <n v="15"/>
    <n v="15"/>
    <s v="E"/>
    <d v="2016-03-10T00:00:00"/>
    <n v="40800"/>
    <m/>
    <m/>
    <n v="1"/>
  </r>
  <r>
    <x v="54"/>
    <s v="Jeff Stadum"/>
    <s v="218-863-1351"/>
    <s v="prchief@loretel.net"/>
    <n v="4"/>
    <s v="41-6005451"/>
    <x v="37"/>
    <n v="5"/>
    <n v="5"/>
    <s v="E"/>
    <d v="2016-03-10T00:00:00"/>
    <n v="41000"/>
    <m/>
    <m/>
    <n v="1"/>
  </r>
  <r>
    <x v="55"/>
    <s v="Tim Schneider"/>
    <s v="507-534-2441"/>
    <s v="tschneider@plainviewpolice.com"/>
    <n v="4"/>
    <s v="41-6005463"/>
    <x v="25"/>
    <n v="4"/>
    <n v="4"/>
    <s v="E"/>
    <d v="2016-03-10T00:00:00"/>
    <n v="41160"/>
    <m/>
    <m/>
    <n v="1"/>
  </r>
  <r>
    <x v="56"/>
    <s v="Officer Kristi Kuyper"/>
    <s v="763-389-4879"/>
    <s v="kkuyper@princetonpolice.com"/>
    <n v="10"/>
    <n v="416005471"/>
    <x v="38"/>
    <n v="12"/>
    <n v="12"/>
    <s v="D"/>
    <d v="2016-02-18T00:00:00"/>
    <n v="41640"/>
    <m/>
    <m/>
    <n v="1"/>
  </r>
  <r>
    <x v="57"/>
    <s v="Roger D. Pohlman"/>
    <s v="651-267-2610"/>
    <s v="roger.pohlman@ci.red-wing.mn.us"/>
    <n v="17"/>
    <s v="41-6005482"/>
    <x v="39"/>
    <n v="18"/>
    <n v="18"/>
    <s v="E"/>
    <d v="2016-03-23T00:00:00"/>
    <n v="42360"/>
    <m/>
    <m/>
    <n v="1"/>
  </r>
  <r>
    <x v="58"/>
    <s v="Annie Tepfer"/>
    <s v="320-523-3845"/>
    <s v="AnnieT@renvillecountymn.com"/>
    <n v="23"/>
    <s v="41-6005880"/>
    <x v="40"/>
    <n v="23"/>
    <n v="23"/>
    <s v="F"/>
    <d v="2016-04-14T00:00:00"/>
    <n v="43280"/>
    <n v="21"/>
    <n v="840"/>
    <n v="1"/>
  </r>
  <r>
    <x v="59"/>
    <s v="Sgt. Nathan Budin/  Inv. Nathan Hanson"/>
    <s v="507-333-3810"/>
    <s v="nbudin@co.rice.mn.us"/>
    <n v="12"/>
    <s v="41-6005882"/>
    <x v="41"/>
    <m/>
    <m/>
    <s v="AX"/>
    <d v="2016-01-28T00:00:00"/>
    <n v="43280"/>
    <m/>
    <m/>
    <n v="0"/>
  </r>
  <r>
    <x v="60"/>
    <s v="Officer Jeff Beck"/>
    <s v="763-202-0115"/>
    <s v="Nbeck@ci.rogers.mn.us"/>
    <n v="8"/>
    <s v="41-1243530"/>
    <x v="7"/>
    <m/>
    <m/>
    <s v="AX"/>
    <d v="2016-06-09T00:00:00"/>
    <n v="43280"/>
    <m/>
    <m/>
    <n v="0"/>
  </r>
  <r>
    <x v="61"/>
    <s v="Perry Beise"/>
    <s v="320-258-5340"/>
    <s v="pbeise@ci.sauk-rapids.mn.us"/>
    <n v="8"/>
    <s v="41-6005534"/>
    <x v="5"/>
    <n v="10"/>
    <n v="10"/>
    <s v="F"/>
    <d v="2016-06-09T00:00:00"/>
    <n v="43680"/>
    <n v="9"/>
    <n v="360"/>
    <n v="1"/>
  </r>
  <r>
    <x v="62"/>
    <s v="James Caauwe"/>
    <s v="952-882-2600"/>
    <s v="jcaauwe@ci.savage.mn.us"/>
    <n v="16"/>
    <n v="8025193"/>
    <x v="3"/>
    <n v="16"/>
    <n v="16"/>
    <s v="D"/>
    <d v="2016-02-18T00:00:00"/>
    <n v="44320"/>
    <m/>
    <m/>
    <n v="1"/>
  </r>
  <r>
    <x v="63"/>
    <m/>
    <m/>
    <m/>
    <m/>
    <m/>
    <x v="3"/>
    <n v="18"/>
    <n v="18"/>
    <s v="D"/>
    <d v="2016-05-26T00:00:00"/>
    <n v="45040"/>
    <m/>
    <m/>
    <n v="1"/>
  </r>
  <r>
    <x v="64"/>
    <s v="Officer Justin Bauer"/>
    <s v="507-794-3711"/>
    <s v="jbauer@sleepyeye-mn.com"/>
    <n v="6"/>
    <m/>
    <x v="42"/>
    <m/>
    <m/>
    <s v="AX"/>
    <d v="2016-06-09T00:00:00"/>
    <n v="45040"/>
    <m/>
    <m/>
    <n v="0"/>
  </r>
  <r>
    <x v="65"/>
    <s v="Sgt Jesse Douvier"/>
    <s v="320-980-6160"/>
    <s v="jesse.douvier@ci.stcloud.mn.us"/>
    <n v="61"/>
    <s v="41-6005515"/>
    <x v="43"/>
    <n v="61"/>
    <n v="61"/>
    <s v="E"/>
    <d v="2016-03-10T00:00:00"/>
    <n v="47480"/>
    <m/>
    <m/>
    <n v="1"/>
  </r>
  <r>
    <x v="66"/>
    <s v="LT. David S. Rolland"/>
    <s v="218-726-2371"/>
    <s v="rollandd@stlouiscountymn.gov"/>
    <n v="65"/>
    <n v="8027333"/>
    <x v="16"/>
    <m/>
    <m/>
    <s v="AX"/>
    <d v="2016-01-28T00:00:00"/>
    <n v="47480"/>
    <m/>
    <m/>
    <n v="0"/>
  </r>
  <r>
    <x v="67"/>
    <s v="LT. MIKE HARCEY"/>
    <s v="952-924-2128"/>
    <s v="mharcey@stlouispark.org"/>
    <n v="28"/>
    <m/>
    <x v="7"/>
    <n v="26"/>
    <n v="26"/>
    <s v="E"/>
    <d v="2016-06-09T00:00:00"/>
    <n v="48520"/>
    <m/>
    <m/>
    <n v="1"/>
  </r>
  <r>
    <x v="68"/>
    <m/>
    <m/>
    <m/>
    <m/>
    <m/>
    <x v="30"/>
    <n v="100"/>
    <n v="100"/>
    <s v="D"/>
    <d v="2016-04-14T00:00:00"/>
    <n v="52520"/>
    <m/>
    <m/>
    <n v="1"/>
  </r>
  <r>
    <x v="69"/>
    <s v="Don Asmus"/>
    <s v="320-732-2157"/>
    <s v="don.asmus@co.todd.mn.us"/>
    <n v="40"/>
    <s v="41-6005908"/>
    <x v="28"/>
    <n v="42"/>
    <n v="42"/>
    <s v="E"/>
    <d v="2016-04-14T00:00:00"/>
    <n v="54200"/>
    <m/>
    <m/>
    <n v="1"/>
  </r>
  <r>
    <x v="70"/>
    <s v="Chief Jason Lichty"/>
    <s v="507-629-5534"/>
    <s v="tracypd@tracymn.org"/>
    <n v="5"/>
    <n v="416005581"/>
    <x v="31"/>
    <n v="4"/>
    <n v="4"/>
    <s v="E"/>
    <d v="2016-06-21T00:00:00"/>
    <n v="54360"/>
    <m/>
    <m/>
    <n v="1"/>
  </r>
  <r>
    <x v="71"/>
    <s v="Detective Jared Kral"/>
    <s v="218-749-3572"/>
    <s v="kralj@virginiapd.com"/>
    <n v="18"/>
    <s v="41-6005595"/>
    <x v="16"/>
    <n v="15"/>
    <n v="15"/>
    <s v="F"/>
    <d v="2016-05-12T00:00:00"/>
    <n v="54960"/>
    <n v="15"/>
    <n v="600"/>
    <n v="1"/>
  </r>
  <r>
    <x v="72"/>
    <s v="Chief Naomi Plautz"/>
    <s v="218-631-7700"/>
    <s v="laure.laughlin@co.wadena.mn.us"/>
    <n v="8"/>
    <s v="41-6005-605"/>
    <x v="44"/>
    <n v="22"/>
    <n v="22"/>
    <s v="F"/>
    <d v="2016-06-21T00:00:00"/>
    <n v="55840"/>
    <n v="20"/>
    <n v="800"/>
    <n v="1"/>
  </r>
  <r>
    <x v="73"/>
    <s v="Sgt. Tom Jensen"/>
    <s v="320-251-6300"/>
    <s v="thomas.jensen@ci.waiteparkpd.mn.us"/>
    <n v="17"/>
    <s v="41-6005608"/>
    <x v="43"/>
    <n v="17"/>
    <n v="17"/>
    <s v="E"/>
    <d v="2016-03-10T00:00:00"/>
    <n v="56520"/>
    <m/>
    <m/>
    <n v="1"/>
  </r>
  <r>
    <x v="74"/>
    <s v="Angie Grotberg"/>
    <s v="507-835-9720"/>
    <s v="Angieg@ci.waseca.mn.us"/>
    <n v="10"/>
    <m/>
    <x v="45"/>
    <n v="11"/>
    <n v="11"/>
    <s v="D"/>
    <d v="2016-04-14T00:00:00"/>
    <n v="56960"/>
    <m/>
    <m/>
    <n v="1"/>
  </r>
  <r>
    <x v="75"/>
    <s v="Danelle Erickson"/>
    <s v="651-351-6334"/>
    <s v="dani.erickson@co.washington.mn.us"/>
    <n v="45"/>
    <s v="41-6005919"/>
    <x v="1"/>
    <n v="24"/>
    <n v="24"/>
    <s v="D"/>
    <d v="2016-03-18T00:00:00"/>
    <n v="57920"/>
    <m/>
    <m/>
    <n v="1"/>
  </r>
  <r>
    <x v="76"/>
    <s v="Police Chief Manila Shaver"/>
    <s v="651-552-4201"/>
    <s v="bshaver@wspmn.gov"/>
    <n v="20"/>
    <s v="41-6005639"/>
    <x v="15"/>
    <n v="25"/>
    <n v="25"/>
    <s v="E"/>
    <d v="2016-03-18T00:00:00"/>
    <n v="58920"/>
    <m/>
    <m/>
    <n v="1"/>
  </r>
  <r>
    <x v="77"/>
    <s v="Jeffrey Peterson"/>
    <s v="507-457-6511"/>
    <s v="JPeterson@co.winona.mn.us"/>
    <n v="20"/>
    <s v="41-6005926"/>
    <x v="46"/>
    <n v="20"/>
    <n v="20"/>
    <s v="D"/>
    <d v="2016-03-18T00:00:00"/>
    <n v="59720"/>
    <m/>
    <m/>
    <n v="1"/>
  </r>
  <r>
    <x v="78"/>
    <s v="Wendy Simone"/>
    <s v="651-714-3798"/>
    <s v="wsimone@ci.woodbury.mn.us"/>
    <n v="24"/>
    <s v="41-0856197"/>
    <x v="1"/>
    <n v="24"/>
    <n v="24"/>
    <s v="E"/>
    <d v="2016-03-23T00:00:00"/>
    <n v="60680"/>
    <m/>
    <m/>
    <n v="1"/>
  </r>
  <r>
    <x v="79"/>
    <s v="Eric Leander"/>
    <s v="763-682-7645"/>
    <s v="eric.leander@co.wright.mn.us"/>
    <n v="75"/>
    <m/>
    <x v="21"/>
    <m/>
    <m/>
    <s v="AX"/>
    <d v="2016-03-10T00:00:00"/>
    <n v="60680"/>
    <m/>
    <m/>
    <n v="0"/>
  </r>
  <r>
    <x v="80"/>
    <m/>
    <m/>
    <m/>
    <n v="1793"/>
    <m/>
    <x v="47"/>
    <n v="1517"/>
    <n v="1517"/>
    <m/>
    <m/>
    <n v="60680"/>
    <n v="340"/>
    <n v="13600"/>
    <n v="61"/>
  </r>
  <r>
    <x v="80"/>
    <m/>
    <m/>
    <m/>
    <m/>
    <m/>
    <x v="47"/>
    <m/>
    <m/>
    <m/>
    <m/>
    <m/>
    <m/>
    <m/>
    <m/>
  </r>
  <r>
    <x v="80"/>
    <m/>
    <m/>
    <m/>
    <m/>
    <m/>
    <x v="4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Anoka County Sheriff's Office"/>
    <s v="Deputy Jon Mathisen"/>
    <s v="763-506-5623"/>
    <s v="jon.mathisen@co.anoka.mn.us"/>
    <n v="45"/>
    <m/>
    <x v="0"/>
    <n v="45"/>
    <n v="45"/>
    <x v="0"/>
    <d v="2016-06-30T00:00:00"/>
    <n v="45"/>
    <n v="44"/>
    <n v="1760"/>
    <n v="1"/>
  </r>
  <r>
    <s v="Bayport Police Department"/>
    <s v="Chief Laura Eastman"/>
    <s v="651-275-4400"/>
    <s v="leastman@ci.bayport.mn.us"/>
    <n v="9"/>
    <m/>
    <x v="1"/>
    <n v="1"/>
    <n v="1"/>
    <x v="0"/>
    <d v="2016-06-30T00:00:00"/>
    <n v="1840"/>
    <n v="1"/>
    <n v="40"/>
    <n v="1"/>
  </r>
  <r>
    <s v="Becker Police Department"/>
    <s v="Chief Brent Baloun"/>
    <s v="763-200-4240"/>
    <s v="chief@ci.becker.mn.us"/>
    <n v="7"/>
    <s v="41-6004965"/>
    <x v="2"/>
    <m/>
    <m/>
    <x v="1"/>
    <d v="2016-03-23T00:00:00"/>
    <n v="1840"/>
    <m/>
    <m/>
    <n v="0"/>
  </r>
  <r>
    <s v="Belle Plaine Police Department"/>
    <s v="Officer Brian Vycital"/>
    <s v="952-873-4307"/>
    <s v="brian.vycital@ci.belleplaine.mn.us"/>
    <n v="9"/>
    <s v="41-6004968"/>
    <x v="3"/>
    <m/>
    <m/>
    <x v="1"/>
    <d v="2016-03-23T00:00:00"/>
    <n v="1840"/>
    <m/>
    <m/>
    <n v="0"/>
  </r>
  <r>
    <s v="Bemidji Police Department"/>
    <s v="Chief Mike Mastin"/>
    <s v="218-333-8437"/>
    <s v="mmastin@ci.bemidji.mn.us"/>
    <n v="22"/>
    <n v="8020508"/>
    <x v="4"/>
    <n v="22"/>
    <n v="22"/>
    <x v="0"/>
    <d v="2016-07-20T00:00:00"/>
    <n v="2720"/>
    <n v="21"/>
    <n v="840"/>
    <n v="1"/>
  </r>
  <r>
    <s v="Benton County Sheriff's Office"/>
    <s v="Troy Heck"/>
    <s v="320-968-8199"/>
    <s v="troy.heck@co.benton.mn.us"/>
    <n v="15"/>
    <s v="41-6005759"/>
    <x v="5"/>
    <n v="16"/>
    <n v="16"/>
    <x v="0"/>
    <d v="2016-06-30T00:00:00"/>
    <n v="3360"/>
    <n v="16"/>
    <n v="640"/>
    <n v="1"/>
  </r>
  <r>
    <s v="Breckenridge PD"/>
    <s v="Det/Sgt Natalie Butenhoff"/>
    <s v="218-643-5506"/>
    <s v="nataliebutenhoff@co.wilkin.mn.us"/>
    <n v="5"/>
    <s v="41-6005005"/>
    <x v="6"/>
    <n v="5"/>
    <n v="5"/>
    <x v="0"/>
    <d v="2016-05-18T00:00:00"/>
    <n v="3560"/>
    <n v="5"/>
    <n v="200"/>
    <n v="1"/>
  </r>
  <r>
    <s v="Brooklyn Center Police DD"/>
    <m/>
    <m/>
    <m/>
    <m/>
    <m/>
    <x v="7"/>
    <n v="23"/>
    <n v="23"/>
    <x v="0"/>
    <d v="2016-07-06T00:00:00"/>
    <n v="4480"/>
    <n v="21"/>
    <n v="840"/>
    <n v="1"/>
  </r>
  <r>
    <s v="Cambridge Police Dept"/>
    <s v="Jesse Peck"/>
    <s v="763-689-9567"/>
    <s v="jpeck@ci.cambridge.mn.us"/>
    <n v="15"/>
    <m/>
    <x v="8"/>
    <n v="20"/>
    <n v="20"/>
    <x v="0"/>
    <d v="2016-07-13T00:00:00"/>
    <n v="5280"/>
    <n v="13"/>
    <n v="520"/>
    <n v="1"/>
  </r>
  <r>
    <s v="Cass County Health, Human and Veteran's Services"/>
    <s v="Jeri Seegmiller"/>
    <s v="218-547-1340"/>
    <s v="jeri.seegmiller@co.cass.mn.us"/>
    <n v="37"/>
    <n v="8026405"/>
    <x v="9"/>
    <n v="37"/>
    <n v="37"/>
    <x v="0"/>
    <d v="2016-06-09T00:00:00"/>
    <n v="6760"/>
    <n v="29"/>
    <n v="1160"/>
    <n v="1"/>
  </r>
  <r>
    <s v="Centennial Lakes Police Department"/>
    <s v="Angela Kruyer"/>
    <s v="763-784-2501"/>
    <s v="akruyer@clpdmn.com"/>
    <n v="10"/>
    <s v="41-1263563"/>
    <x v="0"/>
    <n v="10"/>
    <n v="10"/>
    <x v="0"/>
    <d v="2016-05-26T00:00:00"/>
    <n v="7160"/>
    <n v="10"/>
    <n v="400"/>
    <n v="1"/>
  </r>
  <r>
    <s v="Chaska Police"/>
    <s v="MIke Kleber"/>
    <s v="952-448-4200"/>
    <s v="mkleber@chaskamn.com"/>
    <n v="17"/>
    <s v="41-6005041"/>
    <x v="10"/>
    <m/>
    <m/>
    <x v="1"/>
    <d v="2016-03-23T00:00:00"/>
    <n v="7160"/>
    <m/>
    <m/>
    <n v="0"/>
  </r>
  <r>
    <s v="Chippewa County Sheriff's office"/>
    <s v="Shawn Joyce"/>
    <s v="320-269-2121"/>
    <s v="Sjoyce@co.chippewa.mn.us"/>
    <n v="4"/>
    <n v="129397613744"/>
    <x v="11"/>
    <m/>
    <m/>
    <x v="1"/>
    <d v="2016-06-09T00:00:00"/>
    <n v="7160"/>
    <m/>
    <m/>
    <n v="0"/>
  </r>
  <r>
    <s v="Clay County Sheriff's Office"/>
    <s v="Detective Jason Hicks"/>
    <s v="218-299-5169"/>
    <s v="jason.hicks@co.clay.mn.us"/>
    <n v="14"/>
    <m/>
    <x v="12"/>
    <n v="15"/>
    <n v="15"/>
    <x v="2"/>
    <d v="2016-02-18T00:00:00"/>
    <n v="7760"/>
    <m/>
    <m/>
    <n v="1"/>
  </r>
  <r>
    <s v="Clearwater County Sheriff's Office"/>
    <s v="Sheriff Darin Halverson"/>
    <s v="218-694-6226"/>
    <s v="darin.halverson@co.clearwater.mn.us"/>
    <n v="28"/>
    <s v="41-6005779"/>
    <x v="13"/>
    <n v="30"/>
    <n v="30"/>
    <x v="0"/>
    <d v="2016-06-30T00:00:00"/>
    <n v="8960"/>
    <n v="19"/>
    <n v="760"/>
    <n v="1"/>
  </r>
  <r>
    <s v="Coon Rapids Police Department"/>
    <s v="Detective Brad Johnson"/>
    <s v="763-767-6560"/>
    <s v="bjohnson@coonrapidsmn.gov"/>
    <n v="50"/>
    <s v="41-6008573"/>
    <x v="0"/>
    <n v="40"/>
    <n v="40"/>
    <x v="0"/>
    <d v="2016-06-30T00:00:00"/>
    <n v="10560"/>
    <n v="40"/>
    <n v="1600"/>
    <n v="1"/>
  </r>
  <r>
    <s v="Des Moines Valley Health and Human Services"/>
    <s v="Luke Ewald"/>
    <s v="507-847-2366"/>
    <s v="luke.ewald@dvhhs.org"/>
    <n v="7"/>
    <s v="46-3299916"/>
    <x v="14"/>
    <n v="14"/>
    <n v="14"/>
    <x v="0"/>
    <d v="2016-04-29T00:00:00"/>
    <n v="11120"/>
    <n v="12"/>
    <n v="480"/>
    <n v="1"/>
  </r>
  <r>
    <s v="Eagan Police Department"/>
    <s v="Sergeant John Collins"/>
    <s v="651-675-5700"/>
    <s v="jcollins@cityofeagan.com"/>
    <n v="46"/>
    <s v="41-0847612"/>
    <x v="15"/>
    <n v="46"/>
    <n v="46"/>
    <x v="0"/>
    <d v="2016-06-09T00:00:00"/>
    <n v="12960"/>
    <n v="42"/>
    <n v="1680"/>
    <n v="1"/>
  </r>
  <r>
    <s v="Elk River Police Department"/>
    <s v="Eric Balabon"/>
    <s v="763-635-1213"/>
    <s v="ebalabon@elkrivermn.gov"/>
    <n v="24"/>
    <s v="41-6005124"/>
    <x v="2"/>
    <m/>
    <m/>
    <x v="1"/>
    <d v="2016-03-16T00:00:00"/>
    <n v="12960"/>
    <m/>
    <m/>
    <n v="0"/>
  </r>
  <r>
    <s v="Eveleth Police Department"/>
    <s v="Chief Timothy H. Koivunen"/>
    <s v="218-744-7562"/>
    <s v="koivunent@evelethmn.com"/>
    <n v="6"/>
    <s v="41-6005140"/>
    <x v="16"/>
    <n v="6"/>
    <n v="6"/>
    <x v="0"/>
    <d v="2016-03-10T00:00:00"/>
    <n v="13200"/>
    <n v="6"/>
    <n v="240"/>
    <n v="1"/>
  </r>
  <r>
    <s v="Faribault County Sheriff's Office"/>
    <s v="Mike Gormley"/>
    <s v="507-526-5148"/>
    <s v="mikeg@frcsd.org"/>
    <n v="14"/>
    <s v="41-600-5792"/>
    <x v="17"/>
    <n v="31"/>
    <n v="31"/>
    <x v="0"/>
    <d v="2016-06-30T00:00:00"/>
    <n v="14440"/>
    <n v="16"/>
    <n v="640"/>
    <n v="0"/>
  </r>
  <r>
    <s v="Fillmore County Sheriff's Office"/>
    <s v="Tom Kaase, Sheriff"/>
    <s v="507-765-3874"/>
    <s v="tkaase@co.fillmore.mn.us"/>
    <n v="50"/>
    <s v="41-6005794"/>
    <x v="18"/>
    <n v="50"/>
    <n v="50"/>
    <x v="0"/>
    <d v="2016-07-13T00:00:00"/>
    <n v="16440"/>
    <n v="25"/>
    <n v="1000"/>
    <n v="1"/>
  </r>
  <r>
    <s v="Forest Lake Police Department"/>
    <s v="Detective Nancy Carlson"/>
    <s v="651-209-9914"/>
    <s v="435@flpd.com"/>
    <n v="25"/>
    <s v="41-6005165"/>
    <x v="1"/>
    <n v="25"/>
    <n v="25"/>
    <x v="0"/>
    <d v="2016-05-12T00:00:00"/>
    <n v="17440"/>
    <n v="25"/>
    <n v="1000"/>
    <n v="1"/>
  </r>
  <r>
    <s v="Freeborn County Sheriff's Office"/>
    <s v="Sergeant Mitch Hagen"/>
    <s v="507-373-4464"/>
    <s v="mitch.hagen@co.freeborn.mn.us"/>
    <n v="9"/>
    <s v="41-6005795"/>
    <x v="19"/>
    <n v="9"/>
    <n v="9"/>
    <x v="0"/>
    <d v="2016-06-30T00:00:00"/>
    <n v="17800"/>
    <n v="9"/>
    <n v="360"/>
    <n v="1"/>
  </r>
  <r>
    <s v="Golden Valley Police Department"/>
    <s v="Chief Stacy Carlson"/>
    <s v="763-593-8059"/>
    <s v="scarlson@goldenvalleymn.gov"/>
    <n v="15"/>
    <n v="416005190"/>
    <x v="7"/>
    <m/>
    <m/>
    <x v="1"/>
    <d v="2016-03-23T00:00:00"/>
    <n v="17800"/>
    <m/>
    <m/>
    <n v="0"/>
  </r>
  <r>
    <s v="Grand Rapids Police Department"/>
    <s v="Kevin Ott"/>
    <s v="218-326-3464"/>
    <s v="kott@ci.grand-rapids.mn.us"/>
    <n v="20"/>
    <s v="41-6005201"/>
    <x v="20"/>
    <n v="20"/>
    <n v="20"/>
    <x v="0"/>
    <d v="2016-06-30T00:00:00"/>
    <n v="18600"/>
    <n v="20"/>
    <n v="800"/>
    <n v="1"/>
  </r>
  <r>
    <s v="Hibbing Police Department"/>
    <s v="Sgt. Jeff Ronchetti"/>
    <s v="218-263-3601"/>
    <s v="jronchetti@ci.hibbing.mn.us"/>
    <n v="25"/>
    <s v="41-6005232"/>
    <x v="16"/>
    <n v="25"/>
    <n v="25"/>
    <x v="0"/>
    <d v="2016-05-12T00:00:00"/>
    <n v="19600"/>
    <n v="25"/>
    <n v="1000"/>
    <n v="1"/>
  </r>
  <r>
    <s v="Hopkins Police Department"/>
    <s v="Jessica Thomas"/>
    <s v="952-548-6397"/>
    <s v="jthomas@hopkinsmn.com"/>
    <n v="19"/>
    <s v="41-6005247"/>
    <x v="7"/>
    <n v="19"/>
    <n v="19"/>
    <x v="0"/>
    <d v="2016-04-14T00:00:00"/>
    <n v="20360"/>
    <n v="18"/>
    <n v="720"/>
    <n v="1"/>
  </r>
  <r>
    <s v="Howard Lake Police Department"/>
    <m/>
    <m/>
    <m/>
    <m/>
    <m/>
    <x v="21"/>
    <n v="4"/>
    <n v="4"/>
    <x v="0"/>
    <d v="2016-06-30T00:00:00"/>
    <n v="20520"/>
    <n v="4"/>
    <n v="160"/>
    <n v="1"/>
  </r>
  <r>
    <s v="Hubbard Co. Sheriffs Office"/>
    <s v="Brian Halbasch"/>
    <s v="218-732-2588"/>
    <s v="bhalbasch@co.hubbard.mn.us"/>
    <n v="32"/>
    <s v="41-6005805"/>
    <x v="22"/>
    <n v="35"/>
    <n v="35"/>
    <x v="0"/>
    <d v="2016-07-06T00:00:00"/>
    <n v="21920"/>
    <n v="35"/>
    <n v="1400"/>
    <n v="1"/>
  </r>
  <r>
    <s v="Inter-County Nursing"/>
    <m/>
    <m/>
    <m/>
    <m/>
    <m/>
    <x v="23"/>
    <n v="146"/>
    <n v="146"/>
    <x v="0"/>
    <d v="2016-06-30T00:00:00"/>
    <n v="27760"/>
    <n v="146"/>
    <n v="5840"/>
    <n v="1"/>
  </r>
  <r>
    <s v="La Crescent Police Department"/>
    <s v="Doug Stavenau"/>
    <s v="507-895-4414"/>
    <s v="dstavenau@cityoflacrescent-mn.gov"/>
    <n v="4"/>
    <n v="8023239"/>
    <x v="24"/>
    <n v="4"/>
    <n v="4"/>
    <x v="0"/>
    <d v="2016-03-18T00:00:00"/>
    <n v="27920"/>
    <n v="4"/>
    <n v="160"/>
    <n v="1"/>
  </r>
  <r>
    <s v="Lake City Police"/>
    <s v="Kevin Dather"/>
    <s v="651-345-3344"/>
    <s v="kdather@lakecitypd.org"/>
    <n v="8"/>
    <s v="41-6005293"/>
    <x v="25"/>
    <m/>
    <m/>
    <x v="1"/>
    <d v="2016-06-09T00:00:00"/>
    <n v="27920"/>
    <m/>
    <m/>
    <n v="0"/>
  </r>
  <r>
    <s v="Lakes Area Police Department"/>
    <s v="Cory Spencer"/>
    <s v="651-257-0622"/>
    <s v="cspencer@lakesareapd.com"/>
    <n v="11"/>
    <s v="87-0710261"/>
    <x v="26"/>
    <n v="15"/>
    <n v="15"/>
    <x v="0"/>
    <d v="2016-06-30T00:00:00"/>
    <n v="28520"/>
    <n v="9"/>
    <n v="360"/>
    <n v="1"/>
  </r>
  <r>
    <s v="Le Sueur County Sheriff's Office"/>
    <s v="Investigator Robert Vollmer"/>
    <s v="507-357-4441"/>
    <s v="bvollmer@le-sueur.mn.us"/>
    <n v="8"/>
    <n v="416005828"/>
    <x v="27"/>
    <n v="8"/>
    <n v="8"/>
    <x v="0"/>
    <d v="2016-06-30T00:00:00"/>
    <n v="28840"/>
    <n v="8"/>
    <n v="320"/>
    <n v="1"/>
  </r>
  <r>
    <s v="Le Sueur Police Department"/>
    <s v="Sgt. Aaron Thieke"/>
    <s v="507-665-2041"/>
    <s v="athieke@cityoflesueur.com"/>
    <n v="6"/>
    <s v="41-6005314"/>
    <x v="27"/>
    <n v="6"/>
    <n v="6"/>
    <x v="2"/>
    <d v="2016-02-18T00:00:00"/>
    <n v="29080"/>
    <m/>
    <m/>
    <n v="1"/>
  </r>
  <r>
    <s v="Long Prairie Police Department"/>
    <s v="Chief Kevin Langer"/>
    <s v="320-732-2156"/>
    <s v="kevin.langer@state.mn.us"/>
    <n v="8"/>
    <s v="41-6005326"/>
    <x v="28"/>
    <n v="7"/>
    <n v="7"/>
    <x v="0"/>
    <d v="2016-06-30T00:00:00"/>
    <n v="29360"/>
    <n v="7"/>
    <n v="280"/>
    <n v="1"/>
  </r>
  <r>
    <s v="Mankato Department of Public Safety"/>
    <s v=" Detective Commander Debbie McDermott"/>
    <s v="507-387-8770"/>
    <s v="dmcdermott@mankatomn.gov"/>
    <n v="75"/>
    <s v="41-6005344"/>
    <x v="29"/>
    <n v="60"/>
    <n v="60"/>
    <x v="0"/>
    <d v="2016-07-13T00:00:00"/>
    <n v="31760"/>
    <n v="37"/>
    <n v="1480"/>
    <n v="1"/>
  </r>
  <r>
    <s v="Maple Grove Police Department"/>
    <s v="Dan Wilson"/>
    <s v="763-494-6208"/>
    <s v="dwilson@maplegrovemn.gov"/>
    <n v="26"/>
    <s v="41-9280119"/>
    <x v="7"/>
    <n v="28"/>
    <n v="28"/>
    <x v="0"/>
    <d v="2016-04-14T00:00:00"/>
    <n v="32880"/>
    <n v="26"/>
    <n v="1040"/>
    <n v="1"/>
  </r>
  <r>
    <s v="Maplewood Police Department"/>
    <s v="Commander DAVID KVAM"/>
    <s v="651-249-2603"/>
    <s v="dave.kvam@maplewoodmn.gov"/>
    <n v="35"/>
    <s v="41-6008920"/>
    <x v="30"/>
    <n v="35"/>
    <n v="35"/>
    <x v="0"/>
    <d v="2016-06-30T00:00:00"/>
    <n v="34280"/>
    <n v="35"/>
    <n v="1400"/>
    <n v="1"/>
  </r>
  <r>
    <s v="Marshall Police Department"/>
    <s v="Sgt. Tim Tomasek"/>
    <s v="507-537-7000"/>
    <s v="Tim.Tomasek@ci.marshall.mn.us"/>
    <n v="0"/>
    <m/>
    <x v="31"/>
    <m/>
    <m/>
    <x v="1"/>
    <d v="2016-03-10T00:00:00"/>
    <n v="34280"/>
    <m/>
    <m/>
    <n v="0"/>
  </r>
  <r>
    <s v="Minneapolis Health Department"/>
    <m/>
    <m/>
    <m/>
    <n v="350"/>
    <m/>
    <x v="7"/>
    <n v="60"/>
    <n v="60"/>
    <x v="0"/>
    <d v="2016-07-13T00:00:00"/>
    <n v="36680"/>
    <n v="60"/>
    <n v="2400"/>
    <n v="0"/>
  </r>
  <r>
    <s v="Montgomery Police Department"/>
    <s v="Chief John Schmidt"/>
    <s v="507-364-8000"/>
    <s v="jschmidt@cityofmontgomerymn.com"/>
    <n v="6"/>
    <s v="41-60005383"/>
    <x v="27"/>
    <n v="6"/>
    <n v="6"/>
    <x v="1"/>
    <d v="2016-07-28T00:00:00"/>
    <n v="36920"/>
    <m/>
    <m/>
    <n v="0"/>
  </r>
  <r>
    <s v="Morrison County Sheriff's Office"/>
    <s v="Michelle Tautges"/>
    <s v="320-631-0402"/>
    <s v="michellet@co.morrison.mn.us"/>
    <n v="0"/>
    <n v="8027011"/>
    <x v="32"/>
    <m/>
    <m/>
    <x v="1"/>
    <d v="2016-03-10T00:00:00"/>
    <n v="36920"/>
    <m/>
    <m/>
    <n v="0"/>
  </r>
  <r>
    <s v="Mounds View Police Department"/>
    <s v="Peter Berling"/>
    <s v="763-717-4087"/>
    <s v="peter.berling@ci.mounds-view.mn.us"/>
    <n v="9"/>
    <n v="416008912"/>
    <x v="30"/>
    <n v="11"/>
    <n v="11"/>
    <x v="0"/>
    <d v="2016-05-18T00:00:00"/>
    <n v="37360"/>
    <n v="8"/>
    <n v="320"/>
    <n v="1"/>
  </r>
  <r>
    <s v="Mountain Lake Police Department"/>
    <s v="Emily Mathiowetz"/>
    <s v="507-427-3403"/>
    <s v="emathiowetz@gmail.com"/>
    <n v="2"/>
    <s v="41-6005401"/>
    <x v="33"/>
    <n v="2"/>
    <n v="2"/>
    <x v="3"/>
    <d v="2016-04-29T00:00:00"/>
    <n v="37440"/>
    <m/>
    <m/>
    <n v="1"/>
  </r>
  <r>
    <s v="Murray County Sheriffs Office"/>
    <s v="Steve Telkamp"/>
    <s v="507-836-6168"/>
    <s v="stelkamp@co.murray.mn.us"/>
    <n v="14"/>
    <m/>
    <x v="34"/>
    <m/>
    <m/>
    <x v="1"/>
    <d v="2016-06-09T00:00:00"/>
    <n v="37440"/>
    <m/>
    <m/>
    <n v="0"/>
  </r>
  <r>
    <s v="New Brighton Department of Public Safety"/>
    <s v="Tom Griffin"/>
    <s v="651-288-4173"/>
    <s v="tom.griffin@newbrightonmn.gov"/>
    <n v="15"/>
    <s v="41-6005406"/>
    <x v="30"/>
    <m/>
    <m/>
    <x v="1"/>
    <d v="2016-06-09T00:00:00"/>
    <n v="37440"/>
    <m/>
    <m/>
    <n v="0"/>
  </r>
  <r>
    <s v="Nobles County Community Services"/>
    <s v="Tammy Crowell"/>
    <s v="507-295-5248"/>
    <s v="tcrowell@co.nobles.mn.us"/>
    <n v="29"/>
    <s v="41-6005854"/>
    <x v="35"/>
    <n v="29"/>
    <n v="29"/>
    <x v="0"/>
    <d v="2016-06-21T00:00:00"/>
    <n v="38600"/>
    <n v="28"/>
    <n v="1120"/>
    <n v="1"/>
  </r>
  <r>
    <s v="North Mankato Police Department"/>
    <s v="Lt. Nicole Adams"/>
    <s v="507-625-4141"/>
    <s v="710@nmpd.org"/>
    <n v="10"/>
    <s v="41-6005423"/>
    <x v="36"/>
    <n v="9"/>
    <n v="9"/>
    <x v="0"/>
    <d v="2016-06-09T00:00:00"/>
    <n v="38960"/>
    <n v="8"/>
    <n v="320"/>
    <n v="1"/>
  </r>
  <r>
    <s v="Orono Police Department"/>
    <s v="Officer Tony White"/>
    <s v="952-249-4700"/>
    <s v="twhite@ci.orono.mn.us"/>
    <n v="8"/>
    <s v="41-6008585"/>
    <x v="7"/>
    <m/>
    <m/>
    <x v="1"/>
    <d v="2016-01-28T00:00:00"/>
    <n v="38960"/>
    <m/>
    <m/>
    <n v="0"/>
  </r>
  <r>
    <s v="Osseo Police Department"/>
    <s v="Officer Kintzi"/>
    <s v="763-424-5444"/>
    <s v="tkintzi@ci.osseo.mn.us"/>
    <n v="5"/>
    <s v="41-60005442"/>
    <x v="7"/>
    <n v="5"/>
    <n v="5"/>
    <x v="0"/>
    <d v="2016-06-09T00:00:00"/>
    <n v="39160"/>
    <n v="5"/>
    <n v="200"/>
    <n v="1"/>
  </r>
  <r>
    <s v="Otter Tail County Public Health"/>
    <s v="Ann Gibbs"/>
    <s v="218-998-8343"/>
    <s v="agibbs@co.ottertail.mn.us"/>
    <n v="27"/>
    <s v="41-6005861"/>
    <x v="37"/>
    <n v="26"/>
    <n v="26"/>
    <x v="0"/>
    <d v="2016-06-21T00:00:00"/>
    <n v="40200"/>
    <n v="24"/>
    <n v="960"/>
    <n v="1"/>
  </r>
  <r>
    <s v="Park Rapids Police"/>
    <s v="Carrie Parks"/>
    <s v="218-237-2711"/>
    <s v="cparks@co.hubbard.mn.us"/>
    <n v="14"/>
    <s v="41-6005449"/>
    <x v="22"/>
    <n v="15"/>
    <n v="15"/>
    <x v="0"/>
    <d v="2016-07-13T00:00:00"/>
    <n v="40800"/>
    <n v="14"/>
    <n v="560"/>
    <n v="1"/>
  </r>
  <r>
    <s v="Pelican Rapids Police Department"/>
    <s v="Jeff Stadum"/>
    <s v="218-863-1351"/>
    <s v="prchief@loretel.net"/>
    <n v="4"/>
    <s v="41-6005451"/>
    <x v="37"/>
    <n v="5"/>
    <n v="5"/>
    <x v="1"/>
    <d v="2016-07-28T00:00:00"/>
    <n v="41000"/>
    <m/>
    <m/>
    <n v="0"/>
  </r>
  <r>
    <s v="Plainview Police Department"/>
    <s v="Tim Schneider"/>
    <s v="507-534-2441"/>
    <s v="tschneider@plainviewpolice.com"/>
    <n v="4"/>
    <s v="41-6005463"/>
    <x v="25"/>
    <n v="4"/>
    <n v="4"/>
    <x v="0"/>
    <d v="2016-06-30T00:00:00"/>
    <n v="41160"/>
    <n v="4"/>
    <n v="160"/>
    <n v="1"/>
  </r>
  <r>
    <s v="Princeton Police Department"/>
    <s v="Officer Kristi Kuyper"/>
    <s v="763-389-4879"/>
    <s v="kkuyper@princetonpolice.com"/>
    <n v="10"/>
    <n v="416005471"/>
    <x v="38"/>
    <n v="12"/>
    <n v="12"/>
    <x v="1"/>
    <d v="2016-02-18T00:00:00"/>
    <n v="41640"/>
    <m/>
    <m/>
    <n v="0"/>
  </r>
  <r>
    <s v="Red Wing Police Department"/>
    <s v="Roger D. Pohlman"/>
    <s v="651-267-2610"/>
    <s v="roger.pohlman@ci.red-wing.mn.us"/>
    <n v="17"/>
    <s v="41-6005482"/>
    <x v="39"/>
    <n v="18"/>
    <n v="18"/>
    <x v="0"/>
    <d v="2016-06-30T00:00:00"/>
    <n v="42360"/>
    <n v="17"/>
    <n v="680"/>
    <n v="1"/>
  </r>
  <r>
    <s v="Renville County Public Health Services"/>
    <s v="Annie Tepfer"/>
    <s v="320-523-3845"/>
    <s v="AnnieT@renvillecountymn.com"/>
    <n v="23"/>
    <s v="41-6005880"/>
    <x v="40"/>
    <n v="23"/>
    <n v="23"/>
    <x v="0"/>
    <d v="2016-04-14T00:00:00"/>
    <n v="43280"/>
    <n v="21"/>
    <n v="840"/>
    <n v="1"/>
  </r>
  <r>
    <s v="Rice County Sheriff's Office"/>
    <s v="Sgt. Nathan Budin/  Inv. Nathan Hanson"/>
    <s v="507-333-3810"/>
    <s v="nbudin@co.rice.mn.us"/>
    <n v="12"/>
    <s v="41-6005882"/>
    <x v="41"/>
    <m/>
    <m/>
    <x v="1"/>
    <d v="2016-01-28T00:00:00"/>
    <n v="43280"/>
    <m/>
    <m/>
    <n v="0"/>
  </r>
  <r>
    <s v="Rogers Police Department"/>
    <s v="Officer Jeff Beck"/>
    <s v="763-202-0115"/>
    <s v="Nbeck@ci.rogers.mn.us"/>
    <n v="8"/>
    <s v="41-1243530"/>
    <x v="7"/>
    <m/>
    <m/>
    <x v="1"/>
    <d v="2016-06-09T00:00:00"/>
    <n v="43280"/>
    <m/>
    <m/>
    <n v="0"/>
  </r>
  <r>
    <s v="Sauk Rapids Police Department"/>
    <s v="Perry Beise"/>
    <s v="320-258-5340"/>
    <s v="pbeise@ci.sauk-rapids.mn.us"/>
    <n v="8"/>
    <s v="41-6005534"/>
    <x v="5"/>
    <n v="10"/>
    <n v="10"/>
    <x v="0"/>
    <d v="2016-06-09T00:00:00"/>
    <n v="43680"/>
    <n v="9"/>
    <n v="360"/>
    <n v="1"/>
  </r>
  <r>
    <s v="Savage Police Department"/>
    <s v="James Caauwe"/>
    <s v="952-882-2600"/>
    <s v="jcaauwe@ci.savage.mn.us"/>
    <n v="16"/>
    <n v="8025193"/>
    <x v="3"/>
    <n v="16"/>
    <n v="16"/>
    <x v="1"/>
    <d v="2016-02-18T00:00:00"/>
    <n v="44320"/>
    <m/>
    <m/>
    <n v="0"/>
  </r>
  <r>
    <s v="Scott County Public Health"/>
    <m/>
    <m/>
    <m/>
    <m/>
    <m/>
    <x v="3"/>
    <n v="18"/>
    <n v="18"/>
    <x v="0"/>
    <d v="2016-07-13T00:00:00"/>
    <n v="45040"/>
    <n v="18"/>
    <n v="720"/>
    <n v="1"/>
  </r>
  <r>
    <s v="Sleepy Eye Police Department"/>
    <s v="Officer Justin Bauer"/>
    <s v="507-794-3711"/>
    <s v="jbauer@sleepyeye-mn.com"/>
    <n v="6"/>
    <m/>
    <x v="42"/>
    <m/>
    <m/>
    <x v="1"/>
    <d v="2016-06-09T00:00:00"/>
    <n v="45040"/>
    <m/>
    <m/>
    <n v="0"/>
  </r>
  <r>
    <s v="St. Cloud Police Department"/>
    <s v="Sgt Jesse Douvier"/>
    <s v="320-980-6160"/>
    <s v="jesse.douvier@ci.stcloud.mn.us"/>
    <n v="61"/>
    <s v="41-6005515"/>
    <x v="43"/>
    <n v="61"/>
    <n v="61"/>
    <x v="0"/>
    <d v="2016-06-30T00:00:00"/>
    <n v="47480"/>
    <n v="54"/>
    <n v="2160"/>
    <n v="1"/>
  </r>
  <r>
    <s v="St. Louis County Sheriff's Office"/>
    <s v="LT. David S. Rolland"/>
    <s v="218-726-2371"/>
    <s v="rollandd@stlouiscountymn.gov"/>
    <n v="65"/>
    <n v="8027333"/>
    <x v="16"/>
    <m/>
    <m/>
    <x v="1"/>
    <d v="2016-01-28T00:00:00"/>
    <n v="47480"/>
    <m/>
    <m/>
    <n v="0"/>
  </r>
  <r>
    <s v="ST. LOUIS PARK POLICE DEPARTMENT"/>
    <s v="LT. MIKE HARCEY"/>
    <s v="952-924-2128"/>
    <s v="mharcey@stlouispark.org"/>
    <n v="28"/>
    <m/>
    <x v="7"/>
    <n v="26"/>
    <n v="26"/>
    <x v="0"/>
    <d v="2016-06-30T00:00:00"/>
    <n v="48520"/>
    <n v="23"/>
    <n v="920"/>
    <n v="1"/>
  </r>
  <r>
    <s v="St. Paul Department of Safety &amp; Inspections"/>
    <m/>
    <m/>
    <m/>
    <m/>
    <m/>
    <x v="30"/>
    <n v="100"/>
    <n v="100"/>
    <x v="0"/>
    <d v="2016-07-28T00:00:00"/>
    <n v="52520"/>
    <n v="100"/>
    <n v="4000"/>
    <n v="1"/>
  </r>
  <r>
    <s v="Todd County Sheriff"/>
    <s v="Don Asmus"/>
    <s v="320-732-2157"/>
    <s v="don.asmus@co.todd.mn.us"/>
    <n v="40"/>
    <s v="41-6005908"/>
    <x v="28"/>
    <n v="42"/>
    <n v="42"/>
    <x v="0"/>
    <d v="2016-06-30T00:00:00"/>
    <n v="54200"/>
    <n v="38"/>
    <n v="1520"/>
    <n v="1"/>
  </r>
  <r>
    <s v="Tracy Police Department"/>
    <s v="Chief Jason Lichty"/>
    <s v="507-629-5534"/>
    <s v="tracypd@tracymn.org"/>
    <n v="5"/>
    <n v="416005581"/>
    <x v="31"/>
    <n v="4"/>
    <n v="4"/>
    <x v="0"/>
    <d v="2016-06-30T00:00:00"/>
    <n v="54360"/>
    <n v="4"/>
    <n v="160"/>
    <n v="1"/>
  </r>
  <r>
    <s v="Virginia Police Department"/>
    <s v="Detective Jared Kral"/>
    <s v="218-749-3572"/>
    <s v="kralj@virginiapd.com"/>
    <n v="18"/>
    <s v="41-6005595"/>
    <x v="16"/>
    <n v="15"/>
    <n v="15"/>
    <x v="0"/>
    <d v="2016-05-12T00:00:00"/>
    <n v="54960"/>
    <n v="15"/>
    <n v="600"/>
    <n v="1"/>
  </r>
  <r>
    <s v="Wadena Public Health"/>
    <s v="Chief Naomi Plautz"/>
    <s v="218-631-7700"/>
    <s v="laure.laughlin@co.wadena.mn.us"/>
    <n v="8"/>
    <s v="41-6005-605"/>
    <x v="44"/>
    <n v="22"/>
    <n v="22"/>
    <x v="0"/>
    <d v="2016-06-21T00:00:00"/>
    <n v="55840"/>
    <n v="20"/>
    <n v="800"/>
    <n v="1"/>
  </r>
  <r>
    <s v="Waite Park Police Department"/>
    <s v="Sgt. Tom Jensen"/>
    <s v="320-251-6300"/>
    <s v="thomas.jensen@ci.waiteparkpd.mn.us"/>
    <n v="17"/>
    <s v="41-6005608"/>
    <x v="43"/>
    <n v="17"/>
    <n v="17"/>
    <x v="0"/>
    <d v="2016-06-30T00:00:00"/>
    <n v="56520"/>
    <n v="17"/>
    <n v="680"/>
    <n v="1"/>
  </r>
  <r>
    <s v="Waseca Police Department"/>
    <s v="Angie Grotberg"/>
    <s v="507-835-9720"/>
    <s v="Angieg@ci.waseca.mn.us"/>
    <n v="10"/>
    <m/>
    <x v="45"/>
    <n v="11"/>
    <n v="11"/>
    <x v="2"/>
    <d v="2016-04-14T00:00:00"/>
    <n v="56960"/>
    <m/>
    <m/>
    <n v="0"/>
  </r>
  <r>
    <s v="Washington County Sheriff's Office"/>
    <s v="Danelle Erickson"/>
    <s v="651-351-6334"/>
    <s v="dani.erickson@co.washington.mn.us"/>
    <n v="45"/>
    <s v="41-6005919"/>
    <x v="1"/>
    <n v="24"/>
    <n v="24"/>
    <x v="3"/>
    <d v="2016-06-30T00:00:00"/>
    <n v="57920"/>
    <m/>
    <m/>
    <n v="0"/>
  </r>
  <r>
    <s v="West St. Paul Police Department"/>
    <s v="Police Chief Manila Shaver"/>
    <s v="651-552-4201"/>
    <s v="bshaver@wspmn.gov"/>
    <n v="20"/>
    <s v="41-6005639"/>
    <x v="15"/>
    <n v="25"/>
    <n v="25"/>
    <x v="0"/>
    <d v="2016-07-06T00:00:00"/>
    <n v="58920"/>
    <n v="15"/>
    <n v="600"/>
    <n v="1"/>
  </r>
  <r>
    <s v="Winona County Community Services"/>
    <s v="Jeffrey Peterson"/>
    <s v="507-457-6511"/>
    <s v="JPeterson@co.winona.mn.us"/>
    <n v="20"/>
    <s v="41-6005926"/>
    <x v="46"/>
    <n v="20"/>
    <n v="20"/>
    <x v="1"/>
    <d v="2016-03-18T00:00:00"/>
    <n v="59720"/>
    <m/>
    <m/>
    <n v="0"/>
  </r>
  <r>
    <s v="Woodbury Police Department"/>
    <s v="Wendy Simone"/>
    <s v="651-714-3798"/>
    <s v="wsimone@ci.woodbury.mn.us"/>
    <n v="24"/>
    <s v="41-0856197"/>
    <x v="1"/>
    <n v="24"/>
    <n v="24"/>
    <x v="0"/>
    <d v="2016-06-30T00:00:00"/>
    <n v="60680"/>
    <n v="24"/>
    <n v="960"/>
    <n v="1"/>
  </r>
  <r>
    <s v="Wright County Sheriff's Office"/>
    <s v="Eric Leander"/>
    <s v="763-682-7645"/>
    <s v="eric.leander@co.wright.mn.us"/>
    <n v="75"/>
    <m/>
    <x v="21"/>
    <m/>
    <m/>
    <x v="1"/>
    <d v="2016-03-10T00:00:00"/>
    <n v="60680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9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showAll="0">
      <items count="48">
        <item x="0"/>
        <item x="4"/>
        <item x="5"/>
        <item x="29"/>
        <item x="42"/>
        <item x="10"/>
        <item x="9"/>
        <item x="11"/>
        <item x="26"/>
        <item x="12"/>
        <item x="13"/>
        <item x="33"/>
        <item x="15"/>
        <item x="17"/>
        <item x="18"/>
        <item x="19"/>
        <item x="39"/>
        <item x="7"/>
        <item x="24"/>
        <item x="22"/>
        <item x="8"/>
        <item x="20"/>
        <item x="14"/>
        <item x="27"/>
        <item x="31"/>
        <item x="38"/>
        <item x="32"/>
        <item x="23"/>
        <item x="34"/>
        <item x="36"/>
        <item x="35"/>
        <item x="37"/>
        <item x="30"/>
        <item x="40"/>
        <item x="41"/>
        <item x="3"/>
        <item x="2"/>
        <item x="16"/>
        <item x="43"/>
        <item x="28"/>
        <item x="25"/>
        <item x="44"/>
        <item x="45"/>
        <item x="1"/>
        <item x="6"/>
        <item x="46"/>
        <item x="21"/>
        <item t="default"/>
      </items>
    </pivotField>
    <pivotField showAll="0"/>
    <pivotField dataField="1" showAll="0"/>
    <pivotField axis="axisPage" dataField="1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6"/>
  </rowFields>
  <rowItems count="36">
    <i>
      <x/>
    </i>
    <i>
      <x v="1"/>
    </i>
    <i>
      <x v="2"/>
    </i>
    <i>
      <x v="3"/>
    </i>
    <i>
      <x v="6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3"/>
    </i>
    <i>
      <x v="44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Count of AP status" fld="9" subtotal="count" baseField="0" baseItem="0"/>
    <dataField name="Sum of # approved " fld="8" baseField="9" baseItem="1"/>
    <dataField name="Sum of Number of checks completed" fld="12" baseField="9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1" firstHeaderRow="1" firstDataRow="1" firstDataCol="1"/>
  <pivotFields count="15">
    <pivotField axis="axisRow" showAll="0">
      <items count="8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83"/>
        <item m="1" x="81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m="1" x="82"/>
        <item x="73"/>
        <item x="74"/>
        <item x="75"/>
        <item x="76"/>
        <item x="77"/>
        <item x="78"/>
        <item x="79"/>
        <item x="80"/>
        <item x="24"/>
        <item x="28"/>
        <item x="41"/>
        <item x="72"/>
        <item x="7"/>
        <item x="63"/>
        <item t="default"/>
      </items>
    </pivotField>
    <pivotField showAll="0"/>
    <pivotField showAll="0"/>
    <pivotField showAll="0"/>
    <pivotField showAll="0" defaultSubtotal="0"/>
    <pivotField showAll="0"/>
    <pivotField axis="axisRow" showAll="0">
      <items count="49">
        <item x="0"/>
        <item x="4"/>
        <item x="5"/>
        <item x="29"/>
        <item x="42"/>
        <item x="10"/>
        <item x="9"/>
        <item x="11"/>
        <item x="26"/>
        <item x="12"/>
        <item x="13"/>
        <item x="33"/>
        <item x="15"/>
        <item x="17"/>
        <item x="18"/>
        <item x="19"/>
        <item x="39"/>
        <item x="7"/>
        <item x="24"/>
        <item x="22"/>
        <item x="8"/>
        <item x="20"/>
        <item x="14"/>
        <item x="27"/>
        <item x="31"/>
        <item x="38"/>
        <item x="32"/>
        <item x="23"/>
        <item x="34"/>
        <item x="36"/>
        <item x="35"/>
        <item x="37"/>
        <item x="30"/>
        <item x="40"/>
        <item x="41"/>
        <item x="3"/>
        <item x="2"/>
        <item x="16"/>
        <item x="43"/>
        <item x="28"/>
        <item x="25"/>
        <item x="44"/>
        <item x="45"/>
        <item x="1"/>
        <item x="6"/>
        <item x="46"/>
        <item x="21"/>
        <item h="1" x="47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/>
  </pivotFields>
  <rowFields count="2">
    <field x="6"/>
    <field x="0"/>
  </rowFields>
  <rowItems count="128">
    <i>
      <x/>
    </i>
    <i r="1">
      <x/>
    </i>
    <i r="1">
      <x v="9"/>
    </i>
    <i r="1">
      <x v="16"/>
    </i>
    <i>
      <x v="1"/>
    </i>
    <i r="1">
      <x v="4"/>
    </i>
    <i>
      <x v="2"/>
    </i>
    <i r="1">
      <x v="5"/>
    </i>
    <i r="1">
      <x v="59"/>
    </i>
    <i>
      <x v="3"/>
    </i>
    <i r="1">
      <x v="36"/>
    </i>
    <i>
      <x v="4"/>
    </i>
    <i r="1">
      <x v="61"/>
    </i>
    <i>
      <x v="5"/>
    </i>
    <i r="1">
      <x v="10"/>
    </i>
    <i>
      <x v="6"/>
    </i>
    <i r="1">
      <x v="8"/>
    </i>
    <i>
      <x v="7"/>
    </i>
    <i r="1">
      <x v="11"/>
    </i>
    <i>
      <x v="8"/>
    </i>
    <i r="1">
      <x v="32"/>
    </i>
    <i>
      <x v="9"/>
    </i>
    <i r="1">
      <x v="14"/>
    </i>
    <i>
      <x v="10"/>
    </i>
    <i r="1">
      <x v="15"/>
    </i>
    <i>
      <x v="11"/>
    </i>
    <i r="1">
      <x v="43"/>
    </i>
    <i>
      <x v="12"/>
    </i>
    <i r="1">
      <x v="18"/>
    </i>
    <i r="1">
      <x v="73"/>
    </i>
    <i>
      <x v="13"/>
    </i>
    <i r="1">
      <x v="21"/>
    </i>
    <i>
      <x v="14"/>
    </i>
    <i r="1">
      <x v="22"/>
    </i>
    <i>
      <x v="15"/>
    </i>
    <i r="1">
      <x v="24"/>
    </i>
    <i>
      <x v="16"/>
    </i>
    <i r="1">
      <x v="55"/>
    </i>
    <i>
      <x v="17"/>
    </i>
    <i r="1">
      <x v="27"/>
    </i>
    <i r="1">
      <x v="37"/>
    </i>
    <i r="1">
      <x v="48"/>
    </i>
    <i r="1">
      <x v="49"/>
    </i>
    <i r="1">
      <x v="58"/>
    </i>
    <i r="1">
      <x v="64"/>
    </i>
    <i r="1">
      <x v="78"/>
    </i>
    <i r="1">
      <x v="80"/>
    </i>
    <i r="1">
      <x v="82"/>
    </i>
    <i>
      <x v="18"/>
    </i>
    <i r="1">
      <x v="30"/>
    </i>
    <i>
      <x v="19"/>
    </i>
    <i r="1">
      <x v="28"/>
    </i>
    <i r="1">
      <x v="51"/>
    </i>
    <i>
      <x v="20"/>
    </i>
    <i r="1">
      <x v="7"/>
    </i>
    <i>
      <x v="21"/>
    </i>
    <i r="1">
      <x v="25"/>
    </i>
    <i>
      <x v="22"/>
    </i>
    <i r="1">
      <x v="17"/>
    </i>
    <i>
      <x v="23"/>
    </i>
    <i r="1">
      <x v="33"/>
    </i>
    <i r="1">
      <x v="34"/>
    </i>
    <i r="1">
      <x v="40"/>
    </i>
    <i>
      <x v="24"/>
    </i>
    <i r="1">
      <x v="39"/>
    </i>
    <i r="1">
      <x v="67"/>
    </i>
    <i>
      <x v="25"/>
    </i>
    <i r="1">
      <x v="54"/>
    </i>
    <i>
      <x v="26"/>
    </i>
    <i r="1">
      <x v="41"/>
    </i>
    <i>
      <x v="27"/>
    </i>
    <i r="1">
      <x v="29"/>
    </i>
    <i>
      <x v="28"/>
    </i>
    <i r="1">
      <x v="44"/>
    </i>
    <i>
      <x v="29"/>
    </i>
    <i r="1">
      <x v="47"/>
    </i>
    <i>
      <x v="30"/>
    </i>
    <i r="1">
      <x v="46"/>
    </i>
    <i>
      <x v="31"/>
    </i>
    <i r="1">
      <x v="50"/>
    </i>
    <i r="1">
      <x v="52"/>
    </i>
    <i>
      <x v="32"/>
    </i>
    <i r="1">
      <x v="38"/>
    </i>
    <i r="1">
      <x v="42"/>
    </i>
    <i r="1">
      <x v="45"/>
    </i>
    <i r="1">
      <x v="65"/>
    </i>
    <i>
      <x v="33"/>
    </i>
    <i r="1">
      <x v="56"/>
    </i>
    <i>
      <x v="34"/>
    </i>
    <i r="1">
      <x v="57"/>
    </i>
    <i>
      <x v="35"/>
    </i>
    <i r="1">
      <x v="3"/>
    </i>
    <i r="1">
      <x v="60"/>
    </i>
    <i r="1">
      <x v="83"/>
    </i>
    <i>
      <x v="36"/>
    </i>
    <i r="1">
      <x v="2"/>
    </i>
    <i r="1">
      <x v="19"/>
    </i>
    <i>
      <x v="37"/>
    </i>
    <i r="1">
      <x v="20"/>
    </i>
    <i r="1">
      <x v="26"/>
    </i>
    <i r="1">
      <x v="63"/>
    </i>
    <i r="1">
      <x v="68"/>
    </i>
    <i>
      <x v="38"/>
    </i>
    <i r="1">
      <x v="62"/>
    </i>
    <i r="1">
      <x v="70"/>
    </i>
    <i>
      <x v="39"/>
    </i>
    <i r="1">
      <x v="35"/>
    </i>
    <i r="1">
      <x v="66"/>
    </i>
    <i>
      <x v="40"/>
    </i>
    <i r="1">
      <x v="31"/>
    </i>
    <i r="1">
      <x v="53"/>
    </i>
    <i>
      <x v="41"/>
    </i>
    <i r="1">
      <x v="81"/>
    </i>
    <i>
      <x v="42"/>
    </i>
    <i r="1">
      <x v="71"/>
    </i>
    <i>
      <x v="43"/>
    </i>
    <i r="1">
      <x v="1"/>
    </i>
    <i r="1">
      <x v="23"/>
    </i>
    <i r="1">
      <x v="72"/>
    </i>
    <i r="1">
      <x v="75"/>
    </i>
    <i>
      <x v="44"/>
    </i>
    <i r="1">
      <x v="6"/>
    </i>
    <i>
      <x v="45"/>
    </i>
    <i r="1">
      <x v="74"/>
    </i>
    <i>
      <x v="46"/>
    </i>
    <i r="1">
      <x v="76"/>
    </i>
    <i r="1">
      <x v="79"/>
    </i>
    <i t="grand">
      <x/>
    </i>
  </rowItems>
  <colItems count="1">
    <i/>
  </colItems>
  <dataFields count="1">
    <dataField name="Sum of # approved " fld="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1" workbookViewId="0">
      <selection activeCell="B39" sqref="B39"/>
    </sheetView>
  </sheetViews>
  <sheetFormatPr defaultRowHeight="15" x14ac:dyDescent="0.25"/>
  <cols>
    <col min="1" max="1" width="13.140625" customWidth="1"/>
    <col min="2" max="2" width="17.42578125" customWidth="1"/>
    <col min="3" max="3" width="18.140625" customWidth="1"/>
    <col min="4" max="4" width="34.28515625" customWidth="1"/>
  </cols>
  <sheetData>
    <row r="1" spans="1:4" x14ac:dyDescent="0.25">
      <c r="A1" s="22" t="s">
        <v>431</v>
      </c>
      <c r="B1" t="s">
        <v>469</v>
      </c>
    </row>
    <row r="3" spans="1:4" x14ac:dyDescent="0.25">
      <c r="A3" s="22" t="s">
        <v>470</v>
      </c>
      <c r="B3" t="s">
        <v>483</v>
      </c>
      <c r="C3" t="s">
        <v>472</v>
      </c>
      <c r="D3" t="s">
        <v>484</v>
      </c>
    </row>
    <row r="4" spans="1:4" x14ac:dyDescent="0.25">
      <c r="A4" s="23" t="s">
        <v>342</v>
      </c>
      <c r="B4" s="24">
        <v>3</v>
      </c>
      <c r="C4" s="24">
        <v>95</v>
      </c>
      <c r="D4" s="24">
        <v>94</v>
      </c>
    </row>
    <row r="5" spans="1:4" x14ac:dyDescent="0.25">
      <c r="A5" s="23" t="s">
        <v>358</v>
      </c>
      <c r="B5" s="24">
        <v>1</v>
      </c>
      <c r="C5" s="24">
        <v>22</v>
      </c>
      <c r="D5" s="24">
        <v>21</v>
      </c>
    </row>
    <row r="6" spans="1:4" x14ac:dyDescent="0.25">
      <c r="A6" s="23" t="s">
        <v>344</v>
      </c>
      <c r="B6" s="24">
        <v>2</v>
      </c>
      <c r="C6" s="24">
        <v>26</v>
      </c>
      <c r="D6" s="24">
        <v>25</v>
      </c>
    </row>
    <row r="7" spans="1:4" x14ac:dyDescent="0.25">
      <c r="A7" s="23" t="s">
        <v>372</v>
      </c>
      <c r="B7" s="24">
        <v>1</v>
      </c>
      <c r="C7" s="24">
        <v>60</v>
      </c>
      <c r="D7" s="24">
        <v>37</v>
      </c>
    </row>
    <row r="8" spans="1:4" x14ac:dyDescent="0.25">
      <c r="A8" s="23" t="s">
        <v>345</v>
      </c>
      <c r="B8" s="24">
        <v>1</v>
      </c>
      <c r="C8" s="24">
        <v>37</v>
      </c>
      <c r="D8" s="24">
        <v>29</v>
      </c>
    </row>
    <row r="9" spans="1:4" x14ac:dyDescent="0.25">
      <c r="A9" s="23" t="s">
        <v>369</v>
      </c>
      <c r="B9" s="24">
        <v>1</v>
      </c>
      <c r="C9" s="24">
        <v>15</v>
      </c>
      <c r="D9" s="24">
        <v>9</v>
      </c>
    </row>
    <row r="10" spans="1:4" x14ac:dyDescent="0.25">
      <c r="A10" s="23" t="s">
        <v>348</v>
      </c>
      <c r="B10" s="24">
        <v>1</v>
      </c>
      <c r="C10" s="24">
        <v>30</v>
      </c>
      <c r="D10" s="24">
        <v>19</v>
      </c>
    </row>
    <row r="11" spans="1:4" x14ac:dyDescent="0.25">
      <c r="A11" s="23" t="s">
        <v>363</v>
      </c>
      <c r="B11" s="24">
        <v>2</v>
      </c>
      <c r="C11" s="24">
        <v>71</v>
      </c>
      <c r="D11" s="24">
        <v>57</v>
      </c>
    </row>
    <row r="12" spans="1:4" x14ac:dyDescent="0.25">
      <c r="A12" s="23" t="s">
        <v>349</v>
      </c>
      <c r="B12" s="24">
        <v>1</v>
      </c>
      <c r="C12" s="24">
        <v>31</v>
      </c>
      <c r="D12" s="24">
        <v>16</v>
      </c>
    </row>
    <row r="13" spans="1:4" x14ac:dyDescent="0.25">
      <c r="A13" s="23" t="s">
        <v>350</v>
      </c>
      <c r="B13" s="24">
        <v>1</v>
      </c>
      <c r="C13" s="24">
        <v>50</v>
      </c>
      <c r="D13" s="24">
        <v>25</v>
      </c>
    </row>
    <row r="14" spans="1:4" x14ac:dyDescent="0.25">
      <c r="A14" s="23" t="s">
        <v>351</v>
      </c>
      <c r="B14" s="24">
        <v>1</v>
      </c>
      <c r="C14" s="24">
        <v>9</v>
      </c>
      <c r="D14" s="24">
        <v>9</v>
      </c>
    </row>
    <row r="15" spans="1:4" x14ac:dyDescent="0.25">
      <c r="A15" s="23" t="s">
        <v>367</v>
      </c>
      <c r="B15" s="24">
        <v>1</v>
      </c>
      <c r="C15" s="24">
        <v>18</v>
      </c>
      <c r="D15" s="24">
        <v>17</v>
      </c>
    </row>
    <row r="16" spans="1:4" x14ac:dyDescent="0.25">
      <c r="A16" s="23" t="s">
        <v>362</v>
      </c>
      <c r="B16" s="24">
        <v>6</v>
      </c>
      <c r="C16" s="24">
        <v>161</v>
      </c>
      <c r="D16" s="24">
        <v>153</v>
      </c>
    </row>
    <row r="17" spans="1:4" x14ac:dyDescent="0.25">
      <c r="A17" s="23" t="s">
        <v>366</v>
      </c>
      <c r="B17" s="24">
        <v>1</v>
      </c>
      <c r="C17" s="24">
        <v>4</v>
      </c>
      <c r="D17" s="24">
        <v>4</v>
      </c>
    </row>
    <row r="18" spans="1:4" x14ac:dyDescent="0.25">
      <c r="A18" s="23" t="s">
        <v>352</v>
      </c>
      <c r="B18" s="24">
        <v>2</v>
      </c>
      <c r="C18" s="24">
        <v>50</v>
      </c>
      <c r="D18" s="24">
        <v>49</v>
      </c>
    </row>
    <row r="19" spans="1:4" x14ac:dyDescent="0.25">
      <c r="A19" s="23" t="s">
        <v>360</v>
      </c>
      <c r="B19" s="24">
        <v>1</v>
      </c>
      <c r="C19" s="24">
        <v>20</v>
      </c>
      <c r="D19" s="24">
        <v>13</v>
      </c>
    </row>
    <row r="20" spans="1:4" x14ac:dyDescent="0.25">
      <c r="A20" s="23" t="s">
        <v>365</v>
      </c>
      <c r="B20" s="24">
        <v>1</v>
      </c>
      <c r="C20" s="24">
        <v>20</v>
      </c>
      <c r="D20" s="24">
        <v>20</v>
      </c>
    </row>
    <row r="21" spans="1:4" x14ac:dyDescent="0.25">
      <c r="A21" s="23" t="s">
        <v>398</v>
      </c>
      <c r="B21" s="24">
        <v>1</v>
      </c>
      <c r="C21" s="24">
        <v>14</v>
      </c>
      <c r="D21" s="24">
        <v>12</v>
      </c>
    </row>
    <row r="22" spans="1:4" x14ac:dyDescent="0.25">
      <c r="A22" s="23" t="s">
        <v>370</v>
      </c>
      <c r="B22" s="24">
        <v>1</v>
      </c>
      <c r="C22" s="24">
        <v>8</v>
      </c>
      <c r="D22" s="24">
        <v>8</v>
      </c>
    </row>
    <row r="23" spans="1:4" x14ac:dyDescent="0.25">
      <c r="A23" s="23" t="s">
        <v>374</v>
      </c>
      <c r="B23" s="24">
        <v>1</v>
      </c>
      <c r="C23" s="24">
        <v>4</v>
      </c>
      <c r="D23" s="24">
        <v>4</v>
      </c>
    </row>
    <row r="24" spans="1:4" x14ac:dyDescent="0.25">
      <c r="A24" s="23" t="s">
        <v>467</v>
      </c>
      <c r="B24" s="24">
        <v>1</v>
      </c>
      <c r="C24" s="24">
        <v>146</v>
      </c>
      <c r="D24" s="24">
        <v>146</v>
      </c>
    </row>
    <row r="25" spans="1:4" x14ac:dyDescent="0.25">
      <c r="A25" s="23" t="s">
        <v>379</v>
      </c>
      <c r="B25" s="24">
        <v>1</v>
      </c>
      <c r="C25" s="24">
        <v>9</v>
      </c>
      <c r="D25" s="24">
        <v>8</v>
      </c>
    </row>
    <row r="26" spans="1:4" x14ac:dyDescent="0.25">
      <c r="A26" s="23" t="s">
        <v>378</v>
      </c>
      <c r="B26" s="24">
        <v>1</v>
      </c>
      <c r="C26" s="24">
        <v>29</v>
      </c>
      <c r="D26" s="24">
        <v>28</v>
      </c>
    </row>
    <row r="27" spans="1:4" x14ac:dyDescent="0.25">
      <c r="A27" s="23" t="s">
        <v>380</v>
      </c>
      <c r="B27" s="24">
        <v>1</v>
      </c>
      <c r="C27" s="24">
        <v>26</v>
      </c>
      <c r="D27" s="24">
        <v>24</v>
      </c>
    </row>
    <row r="28" spans="1:4" x14ac:dyDescent="0.25">
      <c r="A28" s="23" t="s">
        <v>373</v>
      </c>
      <c r="B28" s="24">
        <v>3</v>
      </c>
      <c r="C28" s="24">
        <v>146</v>
      </c>
      <c r="D28" s="24">
        <v>143</v>
      </c>
    </row>
    <row r="29" spans="1:4" x14ac:dyDescent="0.25">
      <c r="A29" s="23" t="s">
        <v>382</v>
      </c>
      <c r="B29" s="24">
        <v>1</v>
      </c>
      <c r="C29" s="24">
        <v>23</v>
      </c>
      <c r="D29" s="24">
        <v>21</v>
      </c>
    </row>
    <row r="30" spans="1:4" x14ac:dyDescent="0.25">
      <c r="A30" s="23" t="s">
        <v>357</v>
      </c>
      <c r="B30" s="24">
        <v>1</v>
      </c>
      <c r="C30" s="24">
        <v>18</v>
      </c>
      <c r="D30" s="24">
        <v>18</v>
      </c>
    </row>
    <row r="31" spans="1:4" x14ac:dyDescent="0.25">
      <c r="A31" s="23" t="s">
        <v>364</v>
      </c>
      <c r="B31" s="24">
        <v>3</v>
      </c>
      <c r="C31" s="24">
        <v>46</v>
      </c>
      <c r="D31" s="24">
        <v>46</v>
      </c>
    </row>
    <row r="32" spans="1:4" x14ac:dyDescent="0.25">
      <c r="A32" s="23" t="s">
        <v>385</v>
      </c>
      <c r="B32" s="24">
        <v>2</v>
      </c>
      <c r="C32" s="24">
        <v>78</v>
      </c>
      <c r="D32" s="24">
        <v>71</v>
      </c>
    </row>
    <row r="33" spans="1:4" x14ac:dyDescent="0.25">
      <c r="A33" s="23" t="s">
        <v>371</v>
      </c>
      <c r="B33" s="24">
        <v>2</v>
      </c>
      <c r="C33" s="24">
        <v>49</v>
      </c>
      <c r="D33" s="24">
        <v>45</v>
      </c>
    </row>
    <row r="34" spans="1:4" x14ac:dyDescent="0.25">
      <c r="A34" s="23" t="s">
        <v>368</v>
      </c>
      <c r="B34" s="24">
        <v>1</v>
      </c>
      <c r="C34" s="24">
        <v>4</v>
      </c>
      <c r="D34" s="24">
        <v>4</v>
      </c>
    </row>
    <row r="35" spans="1:4" x14ac:dyDescent="0.25">
      <c r="A35" s="23" t="s">
        <v>386</v>
      </c>
      <c r="B35" s="24">
        <v>1</v>
      </c>
      <c r="C35" s="24">
        <v>22</v>
      </c>
      <c r="D35" s="24">
        <v>20</v>
      </c>
    </row>
    <row r="36" spans="1:4" x14ac:dyDescent="0.25">
      <c r="A36" s="23" t="s">
        <v>355</v>
      </c>
      <c r="B36" s="24">
        <v>3</v>
      </c>
      <c r="C36" s="24">
        <v>50</v>
      </c>
      <c r="D36" s="24">
        <v>50</v>
      </c>
    </row>
    <row r="37" spans="1:4" x14ac:dyDescent="0.25">
      <c r="A37" s="23" t="s">
        <v>359</v>
      </c>
      <c r="B37" s="24">
        <v>1</v>
      </c>
      <c r="C37" s="24">
        <v>5</v>
      </c>
      <c r="D37" s="24">
        <v>5</v>
      </c>
    </row>
    <row r="38" spans="1:4" x14ac:dyDescent="0.25">
      <c r="A38" s="23" t="s">
        <v>389</v>
      </c>
      <c r="B38" s="24">
        <v>1</v>
      </c>
      <c r="C38" s="24">
        <v>4</v>
      </c>
      <c r="D38" s="24">
        <v>4</v>
      </c>
    </row>
    <row r="39" spans="1:4" x14ac:dyDescent="0.25">
      <c r="A39" s="23" t="s">
        <v>471</v>
      </c>
      <c r="B39" s="24">
        <v>53</v>
      </c>
      <c r="C39" s="24">
        <v>1400</v>
      </c>
      <c r="D39" s="24">
        <v>1254</v>
      </c>
    </row>
    <row r="42" spans="1:4" x14ac:dyDescent="0.25">
      <c r="A42" s="23" t="s">
        <v>485</v>
      </c>
    </row>
    <row r="43" spans="1:4" x14ac:dyDescent="0.25">
      <c r="A43" s="23" t="s">
        <v>486</v>
      </c>
    </row>
    <row r="44" spans="1:4" x14ac:dyDescent="0.25">
      <c r="A44" s="23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8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5" x14ac:dyDescent="0.25"/>
  <cols>
    <col min="1" max="1" width="34" customWidth="1"/>
    <col min="2" max="3" width="4.28515625" customWidth="1"/>
    <col min="4" max="4" width="3.85546875" customWidth="1"/>
    <col min="5" max="5" width="10.5703125" style="1" customWidth="1"/>
    <col min="6" max="6" width="10.28515625" style="1" customWidth="1"/>
    <col min="7" max="7" width="12.140625" customWidth="1"/>
    <col min="8" max="8" width="9.5703125" customWidth="1"/>
    <col min="9" max="9" width="9.28515625" customWidth="1"/>
    <col min="10" max="10" width="8.42578125" customWidth="1"/>
    <col min="11" max="11" width="9.7109375" bestFit="1" customWidth="1"/>
    <col min="12" max="12" width="9.140625" style="5"/>
    <col min="13" max="13" width="11.28515625" customWidth="1"/>
    <col min="15" max="15" width="12.85546875" style="1" customWidth="1"/>
  </cols>
  <sheetData>
    <row r="1" spans="1:17" s="4" customFormat="1" ht="80.25" customHeight="1" x14ac:dyDescent="0.25">
      <c r="A1" s="3" t="s">
        <v>325</v>
      </c>
      <c r="B1" s="3" t="s">
        <v>329</v>
      </c>
      <c r="C1" s="3" t="s">
        <v>326</v>
      </c>
      <c r="D1" s="3" t="s">
        <v>327</v>
      </c>
      <c r="E1" s="6" t="s">
        <v>480</v>
      </c>
      <c r="F1" s="6" t="s">
        <v>328</v>
      </c>
      <c r="G1" s="3" t="s">
        <v>341</v>
      </c>
      <c r="H1" s="3" t="s">
        <v>429</v>
      </c>
      <c r="I1" s="3" t="s">
        <v>430</v>
      </c>
      <c r="J1" s="3" t="s">
        <v>431</v>
      </c>
      <c r="K1" s="3" t="s">
        <v>432</v>
      </c>
      <c r="L1" s="26" t="s">
        <v>446</v>
      </c>
      <c r="M1" s="3" t="s">
        <v>479</v>
      </c>
      <c r="N1" s="3" t="s">
        <v>478</v>
      </c>
      <c r="O1" s="6" t="s">
        <v>465</v>
      </c>
    </row>
    <row r="2" spans="1:17" x14ac:dyDescent="0.25">
      <c r="A2" s="5" t="s">
        <v>10</v>
      </c>
      <c r="B2" t="s">
        <v>11</v>
      </c>
      <c r="C2" t="s">
        <v>12</v>
      </c>
      <c r="D2" t="s">
        <v>13</v>
      </c>
      <c r="E2" s="2">
        <v>45</v>
      </c>
      <c r="G2" t="s">
        <v>342</v>
      </c>
      <c r="H2">
        <v>45</v>
      </c>
      <c r="I2">
        <v>45</v>
      </c>
      <c r="J2" t="s">
        <v>469</v>
      </c>
      <c r="K2" s="7">
        <v>42551</v>
      </c>
      <c r="L2" s="5">
        <f>SUM(I2)</f>
        <v>45</v>
      </c>
      <c r="M2" s="5">
        <v>44</v>
      </c>
      <c r="N2">
        <f>40*M2</f>
        <v>1760</v>
      </c>
      <c r="O2" s="17">
        <v>1</v>
      </c>
      <c r="Q2" t="s">
        <v>433</v>
      </c>
    </row>
    <row r="3" spans="1:17" x14ac:dyDescent="0.25">
      <c r="A3" s="5" t="s">
        <v>294</v>
      </c>
      <c r="B3" t="s">
        <v>295</v>
      </c>
      <c r="C3" t="s">
        <v>296</v>
      </c>
      <c r="D3" t="s">
        <v>297</v>
      </c>
      <c r="E3" s="2">
        <v>9</v>
      </c>
      <c r="G3" t="s">
        <v>355</v>
      </c>
      <c r="H3">
        <v>1</v>
      </c>
      <c r="I3">
        <v>1</v>
      </c>
      <c r="J3" t="s">
        <v>469</v>
      </c>
      <c r="K3" s="7">
        <v>42551</v>
      </c>
      <c r="L3" s="5">
        <f>SUM($I$2:I3)*40</f>
        <v>1840</v>
      </c>
      <c r="M3" s="5">
        <v>1</v>
      </c>
      <c r="N3" s="5">
        <v>40</v>
      </c>
      <c r="O3" s="17">
        <v>1</v>
      </c>
      <c r="Q3" t="s">
        <v>434</v>
      </c>
    </row>
    <row r="4" spans="1:17" hidden="1" x14ac:dyDescent="0.25">
      <c r="A4" s="8" t="s">
        <v>225</v>
      </c>
      <c r="B4" s="8" t="s">
        <v>226</v>
      </c>
      <c r="C4" s="8" t="s">
        <v>227</v>
      </c>
      <c r="D4" s="8" t="s">
        <v>228</v>
      </c>
      <c r="E4" s="13">
        <v>7</v>
      </c>
      <c r="F4" s="9" t="s">
        <v>229</v>
      </c>
      <c r="G4" s="8" t="s">
        <v>356</v>
      </c>
      <c r="H4" s="8"/>
      <c r="I4" s="8"/>
      <c r="J4" s="8" t="s">
        <v>442</v>
      </c>
      <c r="K4" s="10">
        <v>42452</v>
      </c>
      <c r="L4" s="5">
        <f>SUM($I$2:I4)*40</f>
        <v>1840</v>
      </c>
      <c r="O4" s="17">
        <v>0</v>
      </c>
      <c r="Q4" t="s">
        <v>435</v>
      </c>
    </row>
    <row r="5" spans="1:17" hidden="1" x14ac:dyDescent="0.25">
      <c r="A5" s="8" t="s">
        <v>216</v>
      </c>
      <c r="B5" s="8" t="s">
        <v>217</v>
      </c>
      <c r="C5" s="8" t="s">
        <v>218</v>
      </c>
      <c r="D5" s="8" t="s">
        <v>219</v>
      </c>
      <c r="E5" s="13">
        <v>9</v>
      </c>
      <c r="F5" s="9" t="s">
        <v>220</v>
      </c>
      <c r="G5" s="8" t="s">
        <v>357</v>
      </c>
      <c r="H5" s="8"/>
      <c r="I5" s="8"/>
      <c r="J5" s="8" t="s">
        <v>442</v>
      </c>
      <c r="K5" s="10">
        <v>42452</v>
      </c>
      <c r="L5" s="5">
        <f>SUM($I$2:I5)*40</f>
        <v>1840</v>
      </c>
      <c r="O5" s="17">
        <v>0</v>
      </c>
      <c r="Q5" t="s">
        <v>436</v>
      </c>
    </row>
    <row r="6" spans="1:17" x14ac:dyDescent="0.25">
      <c r="A6" s="5" t="s">
        <v>14</v>
      </c>
      <c r="B6" t="s">
        <v>15</v>
      </c>
      <c r="C6" t="s">
        <v>16</v>
      </c>
      <c r="D6" t="s">
        <v>17</v>
      </c>
      <c r="E6" s="2">
        <v>22</v>
      </c>
      <c r="F6" s="1">
        <v>8020508</v>
      </c>
      <c r="G6" t="s">
        <v>358</v>
      </c>
      <c r="H6">
        <v>22</v>
      </c>
      <c r="I6">
        <v>22</v>
      </c>
      <c r="J6" t="s">
        <v>469</v>
      </c>
      <c r="K6" s="7">
        <v>42571</v>
      </c>
      <c r="L6" s="5">
        <f>SUM($I$2:I6)*40</f>
        <v>2720</v>
      </c>
      <c r="M6" s="5">
        <v>21</v>
      </c>
      <c r="N6">
        <f>M6*40</f>
        <v>840</v>
      </c>
      <c r="O6" s="17">
        <v>1</v>
      </c>
      <c r="Q6" t="s">
        <v>437</v>
      </c>
    </row>
    <row r="7" spans="1:17" ht="14.25" customHeight="1" x14ac:dyDescent="0.25">
      <c r="A7" s="5" t="s">
        <v>23</v>
      </c>
      <c r="B7" t="s">
        <v>24</v>
      </c>
      <c r="C7" t="s">
        <v>25</v>
      </c>
      <c r="D7" t="s">
        <v>26</v>
      </c>
      <c r="E7" s="2">
        <v>15</v>
      </c>
      <c r="F7" s="1" t="s">
        <v>27</v>
      </c>
      <c r="G7" t="s">
        <v>344</v>
      </c>
      <c r="H7">
        <v>16</v>
      </c>
      <c r="I7">
        <v>16</v>
      </c>
      <c r="J7" t="s">
        <v>469</v>
      </c>
      <c r="K7" s="7">
        <v>42551</v>
      </c>
      <c r="L7" s="5">
        <f>SUM($I$2:I7)*40</f>
        <v>3360</v>
      </c>
      <c r="M7" s="5">
        <v>16</v>
      </c>
      <c r="N7" s="5">
        <f>40*M7</f>
        <v>640</v>
      </c>
      <c r="O7" s="17">
        <v>1</v>
      </c>
      <c r="Q7" t="s">
        <v>438</v>
      </c>
    </row>
    <row r="8" spans="1:17" ht="13.5" customHeight="1" x14ac:dyDescent="0.25">
      <c r="A8" s="5" t="s">
        <v>311</v>
      </c>
      <c r="B8" t="s">
        <v>312</v>
      </c>
      <c r="C8" t="s">
        <v>313</v>
      </c>
      <c r="D8" t="s">
        <v>314</v>
      </c>
      <c r="E8" s="2">
        <v>5</v>
      </c>
      <c r="F8" s="1" t="s">
        <v>315</v>
      </c>
      <c r="G8" t="s">
        <v>359</v>
      </c>
      <c r="H8">
        <v>5</v>
      </c>
      <c r="I8">
        <v>5</v>
      </c>
      <c r="J8" t="s">
        <v>469</v>
      </c>
      <c r="K8" s="7">
        <v>42508</v>
      </c>
      <c r="L8" s="5">
        <f>SUM($I$2:I8)*40</f>
        <v>3560</v>
      </c>
      <c r="M8">
        <v>5</v>
      </c>
      <c r="N8">
        <f>M8*40</f>
        <v>200</v>
      </c>
      <c r="O8" s="17">
        <v>1</v>
      </c>
      <c r="Q8" t="s">
        <v>439</v>
      </c>
    </row>
    <row r="9" spans="1:17" ht="13.5" customHeight="1" x14ac:dyDescent="0.25">
      <c r="A9" s="5" t="s">
        <v>482</v>
      </c>
      <c r="E9" s="2"/>
      <c r="G9" t="s">
        <v>362</v>
      </c>
      <c r="H9">
        <v>23</v>
      </c>
      <c r="I9">
        <v>23</v>
      </c>
      <c r="J9" t="s">
        <v>469</v>
      </c>
      <c r="K9" s="7">
        <v>42557</v>
      </c>
      <c r="L9" s="5">
        <f>SUM($I$2:I9)*40</f>
        <v>4480</v>
      </c>
      <c r="M9" s="5">
        <v>21</v>
      </c>
      <c r="N9">
        <f>21*40</f>
        <v>840</v>
      </c>
      <c r="O9" s="17">
        <v>1</v>
      </c>
    </row>
    <row r="10" spans="1:17" x14ac:dyDescent="0.25">
      <c r="A10" s="5" t="s">
        <v>135</v>
      </c>
      <c r="B10" t="s">
        <v>136</v>
      </c>
      <c r="C10" t="s">
        <v>137</v>
      </c>
      <c r="D10" t="s">
        <v>138</v>
      </c>
      <c r="E10" s="2">
        <v>15</v>
      </c>
      <c r="G10" t="s">
        <v>360</v>
      </c>
      <c r="H10">
        <v>20</v>
      </c>
      <c r="I10">
        <v>20</v>
      </c>
      <c r="J10" t="s">
        <v>469</v>
      </c>
      <c r="K10" s="7">
        <v>42564</v>
      </c>
      <c r="L10" s="5">
        <f>SUM($I$2:I10)*40</f>
        <v>5280</v>
      </c>
      <c r="M10" s="5">
        <v>13</v>
      </c>
      <c r="N10">
        <f>40*M10</f>
        <v>520</v>
      </c>
      <c r="O10" s="17">
        <v>1</v>
      </c>
      <c r="Q10" t="s">
        <v>440</v>
      </c>
    </row>
    <row r="11" spans="1:17" ht="15.75" customHeight="1" x14ac:dyDescent="0.25">
      <c r="A11" s="5" t="s">
        <v>40</v>
      </c>
      <c r="B11" t="s">
        <v>41</v>
      </c>
      <c r="C11" t="s">
        <v>42</v>
      </c>
      <c r="D11" t="s">
        <v>43</v>
      </c>
      <c r="E11" s="2">
        <v>37</v>
      </c>
      <c r="F11" s="1">
        <v>8026405</v>
      </c>
      <c r="G11" t="s">
        <v>345</v>
      </c>
      <c r="H11">
        <v>37</v>
      </c>
      <c r="I11">
        <v>37</v>
      </c>
      <c r="J11" t="s">
        <v>469</v>
      </c>
      <c r="K11" s="7">
        <v>42530</v>
      </c>
      <c r="L11" s="5">
        <f>SUM($I$2:I11)*40</f>
        <v>6760</v>
      </c>
      <c r="M11" s="5">
        <v>29</v>
      </c>
      <c r="N11">
        <f>40*M11</f>
        <v>1160</v>
      </c>
      <c r="O11" s="17">
        <v>1</v>
      </c>
      <c r="Q11" t="s">
        <v>441</v>
      </c>
    </row>
    <row r="12" spans="1:17" x14ac:dyDescent="0.25">
      <c r="A12" s="5" t="s">
        <v>0</v>
      </c>
      <c r="B12" t="s">
        <v>1</v>
      </c>
      <c r="C12" t="s">
        <v>2</v>
      </c>
      <c r="D12" t="s">
        <v>3</v>
      </c>
      <c r="E12" s="2">
        <v>10</v>
      </c>
      <c r="F12" s="1" t="s">
        <v>4</v>
      </c>
      <c r="G12" t="s">
        <v>342</v>
      </c>
      <c r="H12">
        <v>10</v>
      </c>
      <c r="I12">
        <v>10</v>
      </c>
      <c r="J12" t="s">
        <v>469</v>
      </c>
      <c r="K12" s="7">
        <v>42516</v>
      </c>
      <c r="L12" s="5">
        <f>SUM($I$2:I12)*40</f>
        <v>7160</v>
      </c>
      <c r="M12">
        <v>10</v>
      </c>
      <c r="N12">
        <f>M12*40</f>
        <v>400</v>
      </c>
      <c r="O12" s="17">
        <v>1</v>
      </c>
    </row>
    <row r="13" spans="1:17" hidden="1" x14ac:dyDescent="0.25">
      <c r="A13" s="8" t="s">
        <v>35</v>
      </c>
      <c r="B13" s="8" t="s">
        <v>36</v>
      </c>
      <c r="C13" s="8" t="s">
        <v>37</v>
      </c>
      <c r="D13" s="8" t="s">
        <v>38</v>
      </c>
      <c r="E13" s="13">
        <v>17</v>
      </c>
      <c r="F13" s="9" t="s">
        <v>39</v>
      </c>
      <c r="G13" s="8" t="s">
        <v>361</v>
      </c>
      <c r="H13" s="8"/>
      <c r="I13" s="8"/>
      <c r="J13" s="8" t="s">
        <v>442</v>
      </c>
      <c r="K13" s="10">
        <v>42452</v>
      </c>
      <c r="L13" s="5">
        <f>SUM($I$2:I13)*40</f>
        <v>7160</v>
      </c>
      <c r="O13" s="17">
        <v>0</v>
      </c>
    </row>
    <row r="14" spans="1:17" hidden="1" x14ac:dyDescent="0.25">
      <c r="A14" s="8" t="s">
        <v>264</v>
      </c>
      <c r="B14" s="8" t="s">
        <v>265</v>
      </c>
      <c r="C14" s="8" t="s">
        <v>266</v>
      </c>
      <c r="D14" s="8" t="s">
        <v>267</v>
      </c>
      <c r="E14" s="13">
        <v>4</v>
      </c>
      <c r="F14" s="13">
        <v>129397613744</v>
      </c>
      <c r="G14" s="8" t="s">
        <v>346</v>
      </c>
      <c r="H14" s="8"/>
      <c r="I14" s="8"/>
      <c r="J14" s="8" t="s">
        <v>442</v>
      </c>
      <c r="K14" s="10">
        <v>42530</v>
      </c>
      <c r="L14" s="5">
        <f>SUM($I$2:I14)*40</f>
        <v>7160</v>
      </c>
      <c r="O14" s="17">
        <v>0</v>
      </c>
    </row>
    <row r="15" spans="1:17" hidden="1" x14ac:dyDescent="0.25">
      <c r="A15" s="5" t="s">
        <v>49</v>
      </c>
      <c r="B15" t="s">
        <v>50</v>
      </c>
      <c r="C15" t="s">
        <v>51</v>
      </c>
      <c r="D15" t="s">
        <v>52</v>
      </c>
      <c r="E15" s="2">
        <v>14</v>
      </c>
      <c r="G15" t="s">
        <v>347</v>
      </c>
      <c r="H15">
        <v>15</v>
      </c>
      <c r="I15">
        <v>15</v>
      </c>
      <c r="J15" t="s">
        <v>460</v>
      </c>
      <c r="K15" s="7">
        <v>42418</v>
      </c>
      <c r="L15" s="5">
        <f>SUM($I$2:I15)*40</f>
        <v>7760</v>
      </c>
      <c r="O15" s="17">
        <v>1</v>
      </c>
    </row>
    <row r="16" spans="1:17" ht="19.5" customHeight="1" x14ac:dyDescent="0.25">
      <c r="A16" s="5" t="s">
        <v>53</v>
      </c>
      <c r="B16" t="s">
        <v>54</v>
      </c>
      <c r="C16" t="s">
        <v>55</v>
      </c>
      <c r="D16" t="s">
        <v>56</v>
      </c>
      <c r="E16" s="2">
        <v>28</v>
      </c>
      <c r="F16" s="1" t="s">
        <v>57</v>
      </c>
      <c r="G16" t="s">
        <v>348</v>
      </c>
      <c r="H16">
        <v>30</v>
      </c>
      <c r="I16">
        <v>30</v>
      </c>
      <c r="J16" t="s">
        <v>469</v>
      </c>
      <c r="K16" s="7">
        <v>42551</v>
      </c>
      <c r="L16" s="5">
        <f>SUM($I$2:I16)*40</f>
        <v>8960</v>
      </c>
      <c r="M16" s="5">
        <v>19</v>
      </c>
      <c r="N16">
        <f>40*M16</f>
        <v>760</v>
      </c>
      <c r="O16" s="17">
        <v>1</v>
      </c>
    </row>
    <row r="17" spans="1:15" ht="16.5" customHeight="1" x14ac:dyDescent="0.25">
      <c r="A17" s="5" t="s">
        <v>5</v>
      </c>
      <c r="B17" t="s">
        <v>6</v>
      </c>
      <c r="C17" t="s">
        <v>7</v>
      </c>
      <c r="D17" t="s">
        <v>8</v>
      </c>
      <c r="E17" s="2">
        <v>50</v>
      </c>
      <c r="F17" s="1" t="s">
        <v>9</v>
      </c>
      <c r="G17" t="s">
        <v>342</v>
      </c>
      <c r="H17">
        <v>40</v>
      </c>
      <c r="I17">
        <v>40</v>
      </c>
      <c r="J17" t="s">
        <v>469</v>
      </c>
      <c r="K17" s="7">
        <v>42551</v>
      </c>
      <c r="L17" s="5">
        <f>SUM($I$2:I17)*40</f>
        <v>10560</v>
      </c>
      <c r="M17" s="5">
        <v>40</v>
      </c>
      <c r="N17">
        <f>40*M17</f>
        <v>1600</v>
      </c>
      <c r="O17" s="17">
        <v>1</v>
      </c>
    </row>
    <row r="18" spans="1:15" x14ac:dyDescent="0.25">
      <c r="A18" s="5" t="s">
        <v>455</v>
      </c>
      <c r="B18" t="s">
        <v>456</v>
      </c>
      <c r="C18" t="s">
        <v>457</v>
      </c>
      <c r="D18" t="s">
        <v>458</v>
      </c>
      <c r="E18" s="2">
        <v>7</v>
      </c>
      <c r="F18" s="1" t="s">
        <v>459</v>
      </c>
      <c r="G18" t="s">
        <v>398</v>
      </c>
      <c r="H18">
        <v>14</v>
      </c>
      <c r="I18">
        <v>14</v>
      </c>
      <c r="J18" t="s">
        <v>469</v>
      </c>
      <c r="K18" s="7">
        <v>42489</v>
      </c>
      <c r="L18" s="5">
        <f>SUM($I$2:I18)*40</f>
        <v>11120</v>
      </c>
      <c r="M18">
        <v>12</v>
      </c>
      <c r="N18">
        <f>M18*40</f>
        <v>480</v>
      </c>
      <c r="O18" s="17">
        <v>1</v>
      </c>
    </row>
    <row r="19" spans="1:15" ht="17.25" customHeight="1" x14ac:dyDescent="0.25">
      <c r="A19" s="5" t="s">
        <v>63</v>
      </c>
      <c r="B19" t="s">
        <v>64</v>
      </c>
      <c r="C19" t="s">
        <v>65</v>
      </c>
      <c r="D19" t="s">
        <v>66</v>
      </c>
      <c r="E19" s="2">
        <v>46</v>
      </c>
      <c r="F19" s="1" t="s">
        <v>67</v>
      </c>
      <c r="G19" t="s">
        <v>363</v>
      </c>
      <c r="H19">
        <v>46</v>
      </c>
      <c r="I19">
        <v>46</v>
      </c>
      <c r="J19" t="s">
        <v>469</v>
      </c>
      <c r="K19" s="7">
        <v>42530</v>
      </c>
      <c r="L19" s="5">
        <f>SUM($I$2:I19)*40</f>
        <v>12960</v>
      </c>
      <c r="M19" s="5">
        <v>42</v>
      </c>
      <c r="N19">
        <f>40*M19</f>
        <v>1680</v>
      </c>
      <c r="O19" s="17">
        <v>1</v>
      </c>
    </row>
    <row r="20" spans="1:15" hidden="1" x14ac:dyDescent="0.25">
      <c r="A20" s="8" t="s">
        <v>230</v>
      </c>
      <c r="B20" s="8" t="s">
        <v>231</v>
      </c>
      <c r="C20" s="8" t="s">
        <v>232</v>
      </c>
      <c r="D20" s="8" t="s">
        <v>233</v>
      </c>
      <c r="E20" s="13">
        <v>24</v>
      </c>
      <c r="F20" s="9" t="s">
        <v>234</v>
      </c>
      <c r="G20" s="8" t="s">
        <v>356</v>
      </c>
      <c r="H20" s="8"/>
      <c r="I20" s="8"/>
      <c r="J20" s="8" t="s">
        <v>442</v>
      </c>
      <c r="K20" s="10">
        <v>42445</v>
      </c>
      <c r="L20" s="5">
        <f>SUM($I$2:I20)*40</f>
        <v>12960</v>
      </c>
      <c r="O20" s="17">
        <v>0</v>
      </c>
    </row>
    <row r="21" spans="1:15" ht="16.5" customHeight="1" x14ac:dyDescent="0.25">
      <c r="A21" s="5" t="s">
        <v>235</v>
      </c>
      <c r="B21" t="s">
        <v>236</v>
      </c>
      <c r="C21" t="s">
        <v>237</v>
      </c>
      <c r="D21" t="s">
        <v>238</v>
      </c>
      <c r="E21" s="2">
        <v>6</v>
      </c>
      <c r="F21" s="1" t="s">
        <v>239</v>
      </c>
      <c r="G21" t="s">
        <v>364</v>
      </c>
      <c r="H21">
        <v>6</v>
      </c>
      <c r="I21">
        <v>6</v>
      </c>
      <c r="J21" t="s">
        <v>469</v>
      </c>
      <c r="K21" s="7">
        <v>42439</v>
      </c>
      <c r="L21" s="5">
        <f>SUM($I$2:I21)*40</f>
        <v>13200</v>
      </c>
      <c r="M21">
        <f t="shared" ref="M21:M60" si="0">N21/40</f>
        <v>6</v>
      </c>
      <c r="N21">
        <v>240</v>
      </c>
      <c r="O21" s="17">
        <v>1</v>
      </c>
    </row>
    <row r="22" spans="1:15" ht="16.5" customHeight="1" x14ac:dyDescent="0.25">
      <c r="A22" s="5" t="s">
        <v>73</v>
      </c>
      <c r="B22" t="s">
        <v>74</v>
      </c>
      <c r="C22" t="s">
        <v>75</v>
      </c>
      <c r="D22" t="s">
        <v>76</v>
      </c>
      <c r="E22" s="2">
        <v>14</v>
      </c>
      <c r="F22" s="1" t="s">
        <v>77</v>
      </c>
      <c r="G22" t="s">
        <v>349</v>
      </c>
      <c r="H22">
        <v>31</v>
      </c>
      <c r="I22">
        <v>31</v>
      </c>
      <c r="J22" t="s">
        <v>469</v>
      </c>
      <c r="K22" s="7">
        <v>42551</v>
      </c>
      <c r="L22" s="5">
        <f>SUM($I$2:I22)*40</f>
        <v>14440</v>
      </c>
      <c r="M22" s="5">
        <v>16</v>
      </c>
      <c r="N22">
        <f>40*M22</f>
        <v>640</v>
      </c>
      <c r="O22" s="17">
        <v>0</v>
      </c>
    </row>
    <row r="23" spans="1:15" ht="16.5" customHeight="1" x14ac:dyDescent="0.25">
      <c r="A23" s="5" t="s">
        <v>78</v>
      </c>
      <c r="B23" t="s">
        <v>79</v>
      </c>
      <c r="C23" t="s">
        <v>80</v>
      </c>
      <c r="D23" t="s">
        <v>81</v>
      </c>
      <c r="E23" s="14">
        <v>50</v>
      </c>
      <c r="F23" s="1" t="s">
        <v>82</v>
      </c>
      <c r="G23" t="s">
        <v>350</v>
      </c>
      <c r="H23">
        <v>50</v>
      </c>
      <c r="I23">
        <v>50</v>
      </c>
      <c r="J23" t="s">
        <v>469</v>
      </c>
      <c r="K23" s="7">
        <v>42564</v>
      </c>
      <c r="L23" s="5">
        <f>SUM($I$2:I23)*40</f>
        <v>16440</v>
      </c>
      <c r="M23" s="5">
        <v>25</v>
      </c>
      <c r="N23">
        <f>40*M23</f>
        <v>1000</v>
      </c>
      <c r="O23" s="17">
        <v>1</v>
      </c>
    </row>
    <row r="24" spans="1:15" x14ac:dyDescent="0.25">
      <c r="A24" s="5" t="s">
        <v>298</v>
      </c>
      <c r="B24" t="s">
        <v>299</v>
      </c>
      <c r="C24" t="s">
        <v>300</v>
      </c>
      <c r="D24" t="s">
        <v>301</v>
      </c>
      <c r="E24" s="2">
        <v>25</v>
      </c>
      <c r="F24" s="1" t="s">
        <v>302</v>
      </c>
      <c r="G24" t="s">
        <v>355</v>
      </c>
      <c r="H24">
        <v>25</v>
      </c>
      <c r="I24">
        <v>25</v>
      </c>
      <c r="J24" t="s">
        <v>469</v>
      </c>
      <c r="K24" s="7">
        <v>42502</v>
      </c>
      <c r="L24" s="5">
        <f>SUM($I$2:I24)*40</f>
        <v>17440</v>
      </c>
      <c r="M24">
        <v>25</v>
      </c>
      <c r="N24">
        <f>M24*40</f>
        <v>1000</v>
      </c>
      <c r="O24" s="17">
        <v>1</v>
      </c>
    </row>
    <row r="25" spans="1:15" x14ac:dyDescent="0.25">
      <c r="A25" s="5" t="s">
        <v>83</v>
      </c>
      <c r="B25" t="s">
        <v>84</v>
      </c>
      <c r="C25" t="s">
        <v>85</v>
      </c>
      <c r="D25" t="s">
        <v>86</v>
      </c>
      <c r="E25" s="2">
        <v>9</v>
      </c>
      <c r="F25" s="1" t="s">
        <v>87</v>
      </c>
      <c r="G25" t="s">
        <v>351</v>
      </c>
      <c r="H25">
        <v>9</v>
      </c>
      <c r="I25">
        <v>9</v>
      </c>
      <c r="J25" t="s">
        <v>469</v>
      </c>
      <c r="K25" s="7">
        <v>42551</v>
      </c>
      <c r="L25" s="5">
        <f>SUM($I$2:I25)*40</f>
        <v>17800</v>
      </c>
      <c r="M25" s="5">
        <v>9</v>
      </c>
      <c r="N25">
        <f>40*M25</f>
        <v>360</v>
      </c>
      <c r="O25" s="17">
        <v>1</v>
      </c>
    </row>
    <row r="26" spans="1:15" hidden="1" x14ac:dyDescent="0.25">
      <c r="A26" s="8" t="s">
        <v>474</v>
      </c>
      <c r="B26" s="8" t="s">
        <v>93</v>
      </c>
      <c r="C26" s="8" t="s">
        <v>94</v>
      </c>
      <c r="D26" s="8" t="s">
        <v>95</v>
      </c>
      <c r="E26" s="13">
        <v>15</v>
      </c>
      <c r="F26" s="9">
        <v>416005190</v>
      </c>
      <c r="G26" s="8" t="s">
        <v>362</v>
      </c>
      <c r="H26" s="8"/>
      <c r="I26" s="8"/>
      <c r="J26" s="8" t="s">
        <v>442</v>
      </c>
      <c r="K26" s="10">
        <v>42452</v>
      </c>
      <c r="L26" s="5">
        <f>SUM($I$2:I26)*40</f>
        <v>17800</v>
      </c>
      <c r="O26" s="17">
        <v>0</v>
      </c>
    </row>
    <row r="27" spans="1:15" x14ac:dyDescent="0.25">
      <c r="A27" s="5" t="s">
        <v>139</v>
      </c>
      <c r="B27" t="s">
        <v>140</v>
      </c>
      <c r="C27" t="s">
        <v>141</v>
      </c>
      <c r="D27" t="s">
        <v>142</v>
      </c>
      <c r="E27" s="2">
        <v>20</v>
      </c>
      <c r="F27" s="1" t="s">
        <v>143</v>
      </c>
      <c r="G27" t="s">
        <v>365</v>
      </c>
      <c r="H27">
        <v>20</v>
      </c>
      <c r="I27">
        <v>20</v>
      </c>
      <c r="J27" t="s">
        <v>469</v>
      </c>
      <c r="K27" s="7">
        <v>42551</v>
      </c>
      <c r="L27" s="5">
        <f>SUM($I$2:I27)*40</f>
        <v>18600</v>
      </c>
      <c r="M27" s="5">
        <v>20</v>
      </c>
      <c r="N27">
        <f>40*M27</f>
        <v>800</v>
      </c>
      <c r="O27" s="17">
        <v>1</v>
      </c>
    </row>
    <row r="28" spans="1:15" x14ac:dyDescent="0.25">
      <c r="A28" s="5" t="s">
        <v>240</v>
      </c>
      <c r="B28" t="s">
        <v>241</v>
      </c>
      <c r="C28" t="s">
        <v>242</v>
      </c>
      <c r="D28" t="s">
        <v>243</v>
      </c>
      <c r="E28" s="2">
        <v>25</v>
      </c>
      <c r="F28" s="1" t="s">
        <v>244</v>
      </c>
      <c r="G28" t="s">
        <v>364</v>
      </c>
      <c r="H28">
        <v>25</v>
      </c>
      <c r="I28">
        <v>25</v>
      </c>
      <c r="J28" t="s">
        <v>469</v>
      </c>
      <c r="K28" s="7">
        <v>42502</v>
      </c>
      <c r="L28" s="5">
        <f>SUM($I$2:I28)*40</f>
        <v>19600</v>
      </c>
      <c r="M28">
        <v>25</v>
      </c>
      <c r="N28">
        <f>M28*40</f>
        <v>1000</v>
      </c>
      <c r="O28" s="17">
        <v>1</v>
      </c>
    </row>
    <row r="29" spans="1:15" x14ac:dyDescent="0.25">
      <c r="A29" s="5" t="s">
        <v>96</v>
      </c>
      <c r="B29" t="s">
        <v>97</v>
      </c>
      <c r="C29" t="s">
        <v>98</v>
      </c>
      <c r="D29" t="s">
        <v>99</v>
      </c>
      <c r="E29" s="2">
        <v>19</v>
      </c>
      <c r="F29" s="1" t="s">
        <v>100</v>
      </c>
      <c r="G29" t="s">
        <v>362</v>
      </c>
      <c r="H29">
        <v>19</v>
      </c>
      <c r="I29">
        <v>19</v>
      </c>
      <c r="J29" t="s">
        <v>469</v>
      </c>
      <c r="K29" s="7">
        <v>42474</v>
      </c>
      <c r="L29" s="5">
        <f>SUM($I$2:I29)*40</f>
        <v>20360</v>
      </c>
      <c r="M29">
        <f t="shared" si="0"/>
        <v>18</v>
      </c>
      <c r="N29">
        <v>720</v>
      </c>
      <c r="O29" s="17">
        <v>1</v>
      </c>
    </row>
    <row r="30" spans="1:15" x14ac:dyDescent="0.25">
      <c r="A30" s="5" t="s">
        <v>477</v>
      </c>
      <c r="E30" s="2"/>
      <c r="G30" t="s">
        <v>389</v>
      </c>
      <c r="H30">
        <v>4</v>
      </c>
      <c r="I30">
        <v>4</v>
      </c>
      <c r="J30" t="s">
        <v>469</v>
      </c>
      <c r="K30" s="7">
        <v>42551</v>
      </c>
      <c r="L30" s="5">
        <f>SUM($I$2:I30)*40</f>
        <v>20520</v>
      </c>
      <c r="M30" s="5">
        <v>4</v>
      </c>
      <c r="N30">
        <f>40*M30</f>
        <v>160</v>
      </c>
      <c r="O30" s="17">
        <v>1</v>
      </c>
    </row>
    <row r="31" spans="1:15" x14ac:dyDescent="0.25">
      <c r="A31" s="5" t="s">
        <v>130</v>
      </c>
      <c r="B31" t="s">
        <v>131</v>
      </c>
      <c r="C31" t="s">
        <v>132</v>
      </c>
      <c r="D31" t="s">
        <v>133</v>
      </c>
      <c r="E31" s="2">
        <v>32</v>
      </c>
      <c r="F31" s="1" t="s">
        <v>134</v>
      </c>
      <c r="G31" t="s">
        <v>352</v>
      </c>
      <c r="H31">
        <v>35</v>
      </c>
      <c r="I31">
        <v>35</v>
      </c>
      <c r="J31" t="s">
        <v>469</v>
      </c>
      <c r="K31" s="7">
        <v>42557</v>
      </c>
      <c r="L31" s="5">
        <f>SUM($I$2:I31)*40</f>
        <v>21920</v>
      </c>
      <c r="M31" s="5">
        <v>35</v>
      </c>
      <c r="N31">
        <f>40*M31</f>
        <v>1400</v>
      </c>
      <c r="O31" s="17">
        <v>1</v>
      </c>
    </row>
    <row r="32" spans="1:15" x14ac:dyDescent="0.25">
      <c r="A32" s="5" t="s">
        <v>466</v>
      </c>
      <c r="E32" s="2"/>
      <c r="G32" t="s">
        <v>467</v>
      </c>
      <c r="H32">
        <v>146</v>
      </c>
      <c r="I32">
        <v>146</v>
      </c>
      <c r="J32" t="s">
        <v>469</v>
      </c>
      <c r="K32" s="7">
        <v>42551</v>
      </c>
      <c r="L32" s="5">
        <f>SUM($I$2:I32)*40</f>
        <v>27760</v>
      </c>
      <c r="M32" s="5">
        <v>146</v>
      </c>
      <c r="N32">
        <f>40*M32</f>
        <v>5840</v>
      </c>
      <c r="O32" s="17">
        <v>1</v>
      </c>
    </row>
    <row r="33" spans="1:15" x14ac:dyDescent="0.25">
      <c r="A33" s="5" t="s">
        <v>121</v>
      </c>
      <c r="B33" t="s">
        <v>122</v>
      </c>
      <c r="C33" t="s">
        <v>123</v>
      </c>
      <c r="D33" t="s">
        <v>124</v>
      </c>
      <c r="E33" s="2">
        <v>4</v>
      </c>
      <c r="F33" s="1">
        <v>8023239</v>
      </c>
      <c r="G33" t="s">
        <v>366</v>
      </c>
      <c r="H33">
        <v>4</v>
      </c>
      <c r="I33">
        <v>4</v>
      </c>
      <c r="J33" t="s">
        <v>469</v>
      </c>
      <c r="K33" s="7">
        <v>42447</v>
      </c>
      <c r="L33" s="5">
        <f>SUM($I$2:I33)*40</f>
        <v>27920</v>
      </c>
      <c r="M33">
        <f t="shared" si="0"/>
        <v>4</v>
      </c>
      <c r="N33">
        <f>40*I33</f>
        <v>160</v>
      </c>
      <c r="O33" s="17">
        <v>1</v>
      </c>
    </row>
    <row r="34" spans="1:15" hidden="1" x14ac:dyDescent="0.25">
      <c r="A34" s="8" t="s">
        <v>277</v>
      </c>
      <c r="B34" s="8" t="s">
        <v>278</v>
      </c>
      <c r="C34" s="8" t="s">
        <v>279</v>
      </c>
      <c r="D34" s="8" t="s">
        <v>280</v>
      </c>
      <c r="E34" s="13">
        <v>8</v>
      </c>
      <c r="F34" s="9" t="s">
        <v>281</v>
      </c>
      <c r="G34" s="8" t="s">
        <v>368</v>
      </c>
      <c r="H34" s="8"/>
      <c r="I34" s="8"/>
      <c r="J34" s="8" t="s">
        <v>442</v>
      </c>
      <c r="K34" s="10">
        <v>42530</v>
      </c>
      <c r="L34" s="5">
        <f>SUM($I$2:I34)*40</f>
        <v>27920</v>
      </c>
      <c r="O34" s="17">
        <v>0</v>
      </c>
    </row>
    <row r="35" spans="1:15" x14ac:dyDescent="0.25">
      <c r="A35" s="5" t="s">
        <v>44</v>
      </c>
      <c r="B35" t="s">
        <v>45</v>
      </c>
      <c r="C35" t="s">
        <v>46</v>
      </c>
      <c r="D35" t="s">
        <v>47</v>
      </c>
      <c r="E35" s="2">
        <v>11</v>
      </c>
      <c r="F35" s="1" t="s">
        <v>48</v>
      </c>
      <c r="G35" t="s">
        <v>369</v>
      </c>
      <c r="H35">
        <v>15</v>
      </c>
      <c r="I35">
        <v>15</v>
      </c>
      <c r="J35" t="s">
        <v>469</v>
      </c>
      <c r="K35" s="7">
        <v>42551</v>
      </c>
      <c r="L35" s="5">
        <f>SUM($I$2:I35)*40</f>
        <v>28520</v>
      </c>
      <c r="M35" s="5">
        <v>9</v>
      </c>
      <c r="N35">
        <f>40*M35</f>
        <v>360</v>
      </c>
      <c r="O35" s="17">
        <v>1</v>
      </c>
    </row>
    <row r="36" spans="1:15" x14ac:dyDescent="0.25">
      <c r="A36" s="5" t="s">
        <v>153</v>
      </c>
      <c r="B36" t="s">
        <v>154</v>
      </c>
      <c r="C36" t="s">
        <v>155</v>
      </c>
      <c r="D36" t="s">
        <v>156</v>
      </c>
      <c r="E36" s="2">
        <v>8</v>
      </c>
      <c r="F36" s="1">
        <v>416005828</v>
      </c>
      <c r="G36" t="s">
        <v>370</v>
      </c>
      <c r="H36">
        <v>8</v>
      </c>
      <c r="I36">
        <v>8</v>
      </c>
      <c r="J36" t="s">
        <v>469</v>
      </c>
      <c r="K36" s="7">
        <v>42551</v>
      </c>
      <c r="L36" s="5">
        <f>SUM($I$2:I36)*40</f>
        <v>28840</v>
      </c>
      <c r="M36" s="5">
        <v>8</v>
      </c>
      <c r="N36">
        <f>M36*40</f>
        <v>320</v>
      </c>
      <c r="O36" s="17">
        <v>1</v>
      </c>
    </row>
    <row r="37" spans="1:15" hidden="1" x14ac:dyDescent="0.25">
      <c r="A37" s="5" t="s">
        <v>144</v>
      </c>
      <c r="B37" t="s">
        <v>145</v>
      </c>
      <c r="C37" t="s">
        <v>146</v>
      </c>
      <c r="D37" t="s">
        <v>147</v>
      </c>
      <c r="E37" s="2">
        <v>6</v>
      </c>
      <c r="F37" s="1" t="s">
        <v>333</v>
      </c>
      <c r="G37" t="s">
        <v>370</v>
      </c>
      <c r="H37">
        <v>6</v>
      </c>
      <c r="I37">
        <v>6</v>
      </c>
      <c r="J37" t="s">
        <v>460</v>
      </c>
      <c r="K37" s="7">
        <v>42418</v>
      </c>
      <c r="L37" s="5">
        <f>SUM($I$2:I37)*40</f>
        <v>29080</v>
      </c>
      <c r="O37" s="17">
        <v>1</v>
      </c>
    </row>
    <row r="38" spans="1:15" x14ac:dyDescent="0.25">
      <c r="A38" s="5" t="s">
        <v>268</v>
      </c>
      <c r="B38" t="s">
        <v>269</v>
      </c>
      <c r="C38" t="s">
        <v>270</v>
      </c>
      <c r="D38" t="s">
        <v>271</v>
      </c>
      <c r="E38" s="2">
        <v>8</v>
      </c>
      <c r="F38" s="1" t="s">
        <v>272</v>
      </c>
      <c r="G38" t="s">
        <v>371</v>
      </c>
      <c r="H38">
        <v>7</v>
      </c>
      <c r="I38">
        <v>7</v>
      </c>
      <c r="J38" t="s">
        <v>469</v>
      </c>
      <c r="K38" s="7">
        <v>42551</v>
      </c>
      <c r="L38" s="5">
        <f>SUM($I$2:I38)*40</f>
        <v>29360</v>
      </c>
      <c r="M38" s="5">
        <v>7</v>
      </c>
      <c r="N38">
        <f>40*M38</f>
        <v>280</v>
      </c>
      <c r="O38" s="17">
        <v>1</v>
      </c>
    </row>
    <row r="39" spans="1:15" x14ac:dyDescent="0.25">
      <c r="A39" s="5" t="s">
        <v>28</v>
      </c>
      <c r="B39" t="s">
        <v>339</v>
      </c>
      <c r="C39" t="s">
        <v>29</v>
      </c>
      <c r="D39" t="s">
        <v>30</v>
      </c>
      <c r="E39" s="14">
        <v>75</v>
      </c>
      <c r="F39" s="1" t="s">
        <v>330</v>
      </c>
      <c r="G39" t="s">
        <v>372</v>
      </c>
      <c r="H39">
        <v>60</v>
      </c>
      <c r="I39">
        <v>60</v>
      </c>
      <c r="J39" t="s">
        <v>469</v>
      </c>
      <c r="K39" s="7">
        <v>42564</v>
      </c>
      <c r="L39" s="5">
        <f>SUM($I$2:I39)*40</f>
        <v>31760</v>
      </c>
      <c r="M39" s="5">
        <v>37</v>
      </c>
      <c r="N39">
        <f>M39*40</f>
        <v>1480</v>
      </c>
      <c r="O39" s="17">
        <v>1</v>
      </c>
    </row>
    <row r="40" spans="1:15" x14ac:dyDescent="0.25">
      <c r="A40" s="5" t="s">
        <v>101</v>
      </c>
      <c r="B40" t="s">
        <v>102</v>
      </c>
      <c r="C40" t="s">
        <v>103</v>
      </c>
      <c r="D40" t="s">
        <v>104</v>
      </c>
      <c r="E40" s="2">
        <v>26</v>
      </c>
      <c r="F40" s="1" t="s">
        <v>331</v>
      </c>
      <c r="G40" t="s">
        <v>362</v>
      </c>
      <c r="H40">
        <v>28</v>
      </c>
      <c r="I40">
        <v>28</v>
      </c>
      <c r="J40" t="s">
        <v>469</v>
      </c>
      <c r="K40" s="7">
        <v>42474</v>
      </c>
      <c r="L40" s="5">
        <f>SUM($I$2:I40)*40</f>
        <v>32880</v>
      </c>
      <c r="M40">
        <f t="shared" si="0"/>
        <v>26</v>
      </c>
      <c r="N40">
        <v>1040</v>
      </c>
      <c r="O40" s="17">
        <v>1</v>
      </c>
    </row>
    <row r="41" spans="1:15" x14ac:dyDescent="0.25">
      <c r="A41" s="5" t="s">
        <v>165</v>
      </c>
      <c r="B41" t="s">
        <v>166</v>
      </c>
      <c r="C41" t="s">
        <v>167</v>
      </c>
      <c r="D41" t="s">
        <v>168</v>
      </c>
      <c r="E41" s="2">
        <v>35</v>
      </c>
      <c r="F41" s="1" t="s">
        <v>169</v>
      </c>
      <c r="G41" t="s">
        <v>373</v>
      </c>
      <c r="H41">
        <v>35</v>
      </c>
      <c r="I41">
        <v>35</v>
      </c>
      <c r="J41" t="s">
        <v>469</v>
      </c>
      <c r="K41" s="7">
        <v>42551</v>
      </c>
      <c r="L41" s="5">
        <f>SUM($I$2:I41)*40</f>
        <v>34280</v>
      </c>
      <c r="M41" s="5">
        <v>35</v>
      </c>
      <c r="N41">
        <f>40*M41</f>
        <v>1400</v>
      </c>
      <c r="O41" s="17">
        <v>1</v>
      </c>
    </row>
    <row r="42" spans="1:15" hidden="1" x14ac:dyDescent="0.25">
      <c r="A42" s="8" t="s">
        <v>157</v>
      </c>
      <c r="B42" s="8" t="s">
        <v>158</v>
      </c>
      <c r="C42" s="8" t="s">
        <v>159</v>
      </c>
      <c r="D42" s="8" t="s">
        <v>160</v>
      </c>
      <c r="E42" s="13">
        <v>0</v>
      </c>
      <c r="F42" s="9"/>
      <c r="G42" s="8" t="s">
        <v>374</v>
      </c>
      <c r="H42" s="8"/>
      <c r="I42" s="8"/>
      <c r="J42" s="8" t="s">
        <v>442</v>
      </c>
      <c r="K42" s="10">
        <v>42439</v>
      </c>
      <c r="L42" s="5">
        <f>SUM($I$2:I42)*40</f>
        <v>34280</v>
      </c>
      <c r="O42" s="17">
        <v>0</v>
      </c>
    </row>
    <row r="43" spans="1:15" x14ac:dyDescent="0.25">
      <c r="A43" s="5" t="s">
        <v>475</v>
      </c>
      <c r="B43" s="5"/>
      <c r="C43" s="5"/>
      <c r="D43" s="5"/>
      <c r="E43" s="14">
        <v>350</v>
      </c>
      <c r="F43" s="20"/>
      <c r="G43" s="5" t="s">
        <v>362</v>
      </c>
      <c r="H43" s="5">
        <v>60</v>
      </c>
      <c r="I43" s="5">
        <v>60</v>
      </c>
      <c r="J43" s="5" t="s">
        <v>469</v>
      </c>
      <c r="K43" s="21">
        <v>42564</v>
      </c>
      <c r="L43" s="5">
        <f>SUM($I$2:I43)*40</f>
        <v>36680</v>
      </c>
      <c r="M43" s="5">
        <v>60</v>
      </c>
      <c r="N43">
        <f>M43*40</f>
        <v>2400</v>
      </c>
      <c r="O43" s="1">
        <v>0</v>
      </c>
    </row>
    <row r="44" spans="1:15" hidden="1" x14ac:dyDescent="0.25">
      <c r="A44" s="8" t="s">
        <v>148</v>
      </c>
      <c r="B44" s="8" t="s">
        <v>149</v>
      </c>
      <c r="C44" s="8" t="s">
        <v>150</v>
      </c>
      <c r="D44" s="8" t="s">
        <v>151</v>
      </c>
      <c r="E44" s="13">
        <v>6</v>
      </c>
      <c r="F44" s="9" t="s">
        <v>152</v>
      </c>
      <c r="G44" s="8" t="s">
        <v>370</v>
      </c>
      <c r="H44" s="8">
        <v>6</v>
      </c>
      <c r="I44" s="8">
        <v>6</v>
      </c>
      <c r="J44" s="8" t="s">
        <v>442</v>
      </c>
      <c r="K44" s="10">
        <v>42579</v>
      </c>
      <c r="L44" s="5">
        <f>SUM($I$2:I44)*40</f>
        <v>36920</v>
      </c>
      <c r="O44" s="17">
        <v>0</v>
      </c>
    </row>
    <row r="45" spans="1:15" hidden="1" x14ac:dyDescent="0.25">
      <c r="A45" s="8" t="s">
        <v>444</v>
      </c>
      <c r="B45" s="8" t="s">
        <v>174</v>
      </c>
      <c r="C45" s="8" t="s">
        <v>175</v>
      </c>
      <c r="D45" s="8" t="s">
        <v>176</v>
      </c>
      <c r="E45" s="13">
        <v>0</v>
      </c>
      <c r="F45" s="9">
        <v>8027011</v>
      </c>
      <c r="G45" s="8" t="s">
        <v>375</v>
      </c>
      <c r="H45" s="8"/>
      <c r="I45" s="8"/>
      <c r="J45" s="8" t="s">
        <v>442</v>
      </c>
      <c r="K45" s="10">
        <v>42439</v>
      </c>
      <c r="L45" s="5">
        <f>SUM($I$2:I45)*40</f>
        <v>36920</v>
      </c>
      <c r="O45" s="17">
        <v>0</v>
      </c>
    </row>
    <row r="46" spans="1:15" x14ac:dyDescent="0.25">
      <c r="A46" s="5" t="s">
        <v>443</v>
      </c>
      <c r="B46" t="s">
        <v>200</v>
      </c>
      <c r="C46" t="s">
        <v>201</v>
      </c>
      <c r="D46" t="s">
        <v>202</v>
      </c>
      <c r="E46" s="2">
        <v>9</v>
      </c>
      <c r="F46" s="1">
        <v>416008912</v>
      </c>
      <c r="G46" t="s">
        <v>373</v>
      </c>
      <c r="H46">
        <v>11</v>
      </c>
      <c r="I46">
        <v>11</v>
      </c>
      <c r="J46" t="s">
        <v>469</v>
      </c>
      <c r="K46" s="7">
        <v>42508</v>
      </c>
      <c r="L46" s="5">
        <f>SUM($I$2:I46)*40</f>
        <v>37360</v>
      </c>
      <c r="M46">
        <v>8</v>
      </c>
      <c r="N46">
        <f>M46*40</f>
        <v>320</v>
      </c>
      <c r="O46" s="17">
        <v>1</v>
      </c>
    </row>
    <row r="47" spans="1:15" hidden="1" x14ac:dyDescent="0.25">
      <c r="A47" s="5" t="s">
        <v>58</v>
      </c>
      <c r="B47" t="s">
        <v>59</v>
      </c>
      <c r="C47" t="s">
        <v>60</v>
      </c>
      <c r="D47" t="s">
        <v>61</v>
      </c>
      <c r="E47" s="2">
        <v>2</v>
      </c>
      <c r="F47" s="1" t="s">
        <v>62</v>
      </c>
      <c r="G47" t="s">
        <v>376</v>
      </c>
      <c r="H47">
        <v>2</v>
      </c>
      <c r="I47">
        <v>2</v>
      </c>
      <c r="J47" t="s">
        <v>442</v>
      </c>
      <c r="K47" s="7">
        <v>42579</v>
      </c>
      <c r="L47" s="5">
        <f>SUM($I$2:I47)*40</f>
        <v>37440</v>
      </c>
      <c r="O47" s="17">
        <v>1</v>
      </c>
    </row>
    <row r="48" spans="1:15" hidden="1" x14ac:dyDescent="0.25">
      <c r="A48" s="8" t="s">
        <v>177</v>
      </c>
      <c r="B48" s="8" t="s">
        <v>178</v>
      </c>
      <c r="C48" s="8" t="s">
        <v>179</v>
      </c>
      <c r="D48" s="8" t="s">
        <v>180</v>
      </c>
      <c r="E48" s="13">
        <v>14</v>
      </c>
      <c r="F48" s="9"/>
      <c r="G48" s="8" t="s">
        <v>377</v>
      </c>
      <c r="H48" s="8"/>
      <c r="I48" s="8"/>
      <c r="J48" s="8" t="s">
        <v>442</v>
      </c>
      <c r="K48" s="10">
        <v>42530</v>
      </c>
      <c r="L48" s="5">
        <f>SUM($I$2:I48)*40</f>
        <v>37440</v>
      </c>
      <c r="O48" s="17">
        <v>0</v>
      </c>
    </row>
    <row r="49" spans="1:15" hidden="1" x14ac:dyDescent="0.25">
      <c r="A49" s="8" t="s">
        <v>203</v>
      </c>
      <c r="B49" s="8" t="s">
        <v>204</v>
      </c>
      <c r="C49" s="8" t="s">
        <v>205</v>
      </c>
      <c r="D49" s="8" t="s">
        <v>206</v>
      </c>
      <c r="E49" s="13">
        <v>15</v>
      </c>
      <c r="F49" s="9" t="s">
        <v>207</v>
      </c>
      <c r="G49" s="8" t="s">
        <v>373</v>
      </c>
      <c r="H49" s="8"/>
      <c r="I49" s="8"/>
      <c r="J49" s="8" t="s">
        <v>442</v>
      </c>
      <c r="K49" s="10">
        <v>42530</v>
      </c>
      <c r="L49" s="5">
        <f>SUM($I$2:I49)*40</f>
        <v>37440</v>
      </c>
      <c r="O49" s="17">
        <v>0</v>
      </c>
    </row>
    <row r="50" spans="1:15" x14ac:dyDescent="0.25">
      <c r="A50" s="5" t="s">
        <v>185</v>
      </c>
      <c r="B50" t="s">
        <v>186</v>
      </c>
      <c r="C50" t="s">
        <v>187</v>
      </c>
      <c r="D50" t="s">
        <v>188</v>
      </c>
      <c r="E50" s="2">
        <v>29</v>
      </c>
      <c r="F50" s="1" t="s">
        <v>189</v>
      </c>
      <c r="G50" t="s">
        <v>378</v>
      </c>
      <c r="H50">
        <v>29</v>
      </c>
      <c r="I50">
        <v>29</v>
      </c>
      <c r="J50" t="s">
        <v>469</v>
      </c>
      <c r="K50" s="7">
        <v>42542</v>
      </c>
      <c r="L50" s="5">
        <f>SUM($I$2:I50)*40</f>
        <v>38600</v>
      </c>
      <c r="M50" s="5">
        <v>28</v>
      </c>
      <c r="N50">
        <f>M50*40</f>
        <v>1120</v>
      </c>
      <c r="O50" s="17">
        <v>1</v>
      </c>
    </row>
    <row r="51" spans="1:15" x14ac:dyDescent="0.25">
      <c r="A51" s="5" t="s">
        <v>181</v>
      </c>
      <c r="B51" t="s">
        <v>182</v>
      </c>
      <c r="C51" t="s">
        <v>183</v>
      </c>
      <c r="D51" t="s">
        <v>184</v>
      </c>
      <c r="E51" s="2">
        <v>10</v>
      </c>
      <c r="F51" s="1" t="s">
        <v>334</v>
      </c>
      <c r="G51" t="s">
        <v>379</v>
      </c>
      <c r="H51">
        <v>9</v>
      </c>
      <c r="I51">
        <v>9</v>
      </c>
      <c r="J51" t="s">
        <v>469</v>
      </c>
      <c r="K51" s="7">
        <v>42530</v>
      </c>
      <c r="L51" s="5">
        <f>SUM($I$2:I51)*40</f>
        <v>38960</v>
      </c>
      <c r="M51" s="5">
        <v>8</v>
      </c>
      <c r="N51">
        <f>40*M51</f>
        <v>320</v>
      </c>
      <c r="O51" s="17">
        <v>1</v>
      </c>
    </row>
    <row r="52" spans="1:15" hidden="1" x14ac:dyDescent="0.25">
      <c r="A52" s="8" t="s">
        <v>105</v>
      </c>
      <c r="B52" s="8" t="s">
        <v>106</v>
      </c>
      <c r="C52" s="8" t="s">
        <v>107</v>
      </c>
      <c r="D52" s="8" t="s">
        <v>108</v>
      </c>
      <c r="E52" s="13">
        <v>8</v>
      </c>
      <c r="F52" s="9" t="s">
        <v>335</v>
      </c>
      <c r="G52" s="8" t="s">
        <v>362</v>
      </c>
      <c r="H52" s="8"/>
      <c r="I52" s="8"/>
      <c r="J52" s="8" t="s">
        <v>442</v>
      </c>
      <c r="K52" s="10">
        <v>42397</v>
      </c>
      <c r="L52" s="5">
        <f>SUM($I$2:I52)*40</f>
        <v>38960</v>
      </c>
      <c r="O52" s="17">
        <v>0</v>
      </c>
    </row>
    <row r="53" spans="1:15" x14ac:dyDescent="0.25">
      <c r="A53" s="5" t="s">
        <v>109</v>
      </c>
      <c r="B53" t="s">
        <v>110</v>
      </c>
      <c r="C53" t="s">
        <v>111</v>
      </c>
      <c r="D53" t="s">
        <v>112</v>
      </c>
      <c r="E53" s="2">
        <v>5</v>
      </c>
      <c r="F53" s="1" t="s">
        <v>113</v>
      </c>
      <c r="G53" t="s">
        <v>362</v>
      </c>
      <c r="H53">
        <v>5</v>
      </c>
      <c r="I53">
        <v>5</v>
      </c>
      <c r="J53" t="s">
        <v>469</v>
      </c>
      <c r="K53" s="7">
        <v>42530</v>
      </c>
      <c r="L53" s="5">
        <f>SUM($I$2:I53)*40</f>
        <v>39160</v>
      </c>
      <c r="M53" s="5">
        <v>5</v>
      </c>
      <c r="N53">
        <f>40*M53</f>
        <v>200</v>
      </c>
      <c r="O53" s="17">
        <v>1</v>
      </c>
    </row>
    <row r="54" spans="1:15" x14ac:dyDescent="0.25">
      <c r="A54" s="5" t="s">
        <v>195</v>
      </c>
      <c r="B54" t="s">
        <v>196</v>
      </c>
      <c r="C54" t="s">
        <v>197</v>
      </c>
      <c r="D54" t="s">
        <v>198</v>
      </c>
      <c r="E54" s="2">
        <v>27</v>
      </c>
      <c r="F54" s="1" t="s">
        <v>199</v>
      </c>
      <c r="G54" t="s">
        <v>380</v>
      </c>
      <c r="H54">
        <v>26</v>
      </c>
      <c r="I54">
        <v>26</v>
      </c>
      <c r="J54" t="s">
        <v>469</v>
      </c>
      <c r="K54" s="7">
        <v>42542</v>
      </c>
      <c r="L54" s="5">
        <f>SUM($I$2:I54)*40</f>
        <v>40200</v>
      </c>
      <c r="M54" s="5">
        <v>24</v>
      </c>
      <c r="N54">
        <f>M54*40</f>
        <v>960</v>
      </c>
      <c r="O54" s="17">
        <v>1</v>
      </c>
    </row>
    <row r="55" spans="1:15" x14ac:dyDescent="0.25">
      <c r="A55" s="5" t="s">
        <v>125</v>
      </c>
      <c r="B55" t="s">
        <v>126</v>
      </c>
      <c r="C55" t="s">
        <v>127</v>
      </c>
      <c r="D55" t="s">
        <v>128</v>
      </c>
      <c r="E55" s="2">
        <v>14</v>
      </c>
      <c r="F55" s="1" t="s">
        <v>129</v>
      </c>
      <c r="G55" t="s">
        <v>352</v>
      </c>
      <c r="H55">
        <v>15</v>
      </c>
      <c r="I55">
        <v>15</v>
      </c>
      <c r="J55" t="s">
        <v>469</v>
      </c>
      <c r="K55" s="7">
        <v>42564</v>
      </c>
      <c r="L55" s="5">
        <f>SUM($I$2:I55)*40</f>
        <v>40800</v>
      </c>
      <c r="M55" s="5">
        <v>14</v>
      </c>
      <c r="N55">
        <f>M55*40</f>
        <v>560</v>
      </c>
      <c r="O55" s="17">
        <v>1</v>
      </c>
    </row>
    <row r="56" spans="1:15" hidden="1" x14ac:dyDescent="0.25">
      <c r="A56" s="8" t="s">
        <v>190</v>
      </c>
      <c r="B56" s="8" t="s">
        <v>191</v>
      </c>
      <c r="C56" s="8" t="s">
        <v>192</v>
      </c>
      <c r="D56" s="8" t="s">
        <v>193</v>
      </c>
      <c r="E56" s="13">
        <v>4</v>
      </c>
      <c r="F56" s="9" t="s">
        <v>194</v>
      </c>
      <c r="G56" s="8" t="s">
        <v>380</v>
      </c>
      <c r="H56" s="8">
        <v>5</v>
      </c>
      <c r="I56" s="8">
        <v>5</v>
      </c>
      <c r="J56" s="8" t="s">
        <v>442</v>
      </c>
      <c r="K56" s="10">
        <v>42579</v>
      </c>
      <c r="L56" s="5">
        <f>SUM($I$2:I56)*40</f>
        <v>41000</v>
      </c>
      <c r="O56" s="17">
        <v>0</v>
      </c>
    </row>
    <row r="57" spans="1:15" x14ac:dyDescent="0.25">
      <c r="A57" s="5" t="s">
        <v>282</v>
      </c>
      <c r="B57" t="s">
        <v>283</v>
      </c>
      <c r="C57" t="s">
        <v>284</v>
      </c>
      <c r="D57" t="s">
        <v>285</v>
      </c>
      <c r="E57" s="2">
        <v>4</v>
      </c>
      <c r="F57" s="1" t="s">
        <v>286</v>
      </c>
      <c r="G57" t="s">
        <v>368</v>
      </c>
      <c r="H57">
        <v>4</v>
      </c>
      <c r="I57">
        <v>4</v>
      </c>
      <c r="J57" t="s">
        <v>469</v>
      </c>
      <c r="K57" s="7">
        <v>42551</v>
      </c>
      <c r="L57" s="5">
        <f>SUM($I$2:I57)*40</f>
        <v>41160</v>
      </c>
      <c r="M57" s="5">
        <v>4</v>
      </c>
      <c r="N57">
        <f>40*M57</f>
        <v>160</v>
      </c>
      <c r="O57" s="17">
        <v>1</v>
      </c>
    </row>
    <row r="58" spans="1:15" hidden="1" x14ac:dyDescent="0.25">
      <c r="A58" s="8" t="s">
        <v>170</v>
      </c>
      <c r="B58" s="8" t="s">
        <v>171</v>
      </c>
      <c r="C58" s="8" t="s">
        <v>172</v>
      </c>
      <c r="D58" s="8" t="s">
        <v>173</v>
      </c>
      <c r="E58" s="13">
        <v>10</v>
      </c>
      <c r="F58" s="9">
        <v>416005471</v>
      </c>
      <c r="G58" s="8" t="s">
        <v>381</v>
      </c>
      <c r="H58" s="8">
        <v>12</v>
      </c>
      <c r="I58" s="8">
        <v>12</v>
      </c>
      <c r="J58" s="8" t="s">
        <v>442</v>
      </c>
      <c r="K58" s="10">
        <v>42418</v>
      </c>
      <c r="L58" s="5">
        <f>SUM($I$2:I58)*40</f>
        <v>41640</v>
      </c>
      <c r="O58" s="17">
        <v>0</v>
      </c>
    </row>
    <row r="59" spans="1:15" x14ac:dyDescent="0.25">
      <c r="A59" s="5" t="s">
        <v>88</v>
      </c>
      <c r="B59" t="s">
        <v>89</v>
      </c>
      <c r="C59" t="s">
        <v>90</v>
      </c>
      <c r="D59" t="s">
        <v>91</v>
      </c>
      <c r="E59" s="2">
        <v>17</v>
      </c>
      <c r="F59" s="1" t="s">
        <v>92</v>
      </c>
      <c r="G59" t="s">
        <v>367</v>
      </c>
      <c r="H59">
        <v>18</v>
      </c>
      <c r="I59">
        <v>18</v>
      </c>
      <c r="J59" t="s">
        <v>469</v>
      </c>
      <c r="K59" s="7">
        <v>42551</v>
      </c>
      <c r="L59" s="5">
        <f>SUM($I$2:I59)*40</f>
        <v>42360</v>
      </c>
      <c r="M59" s="5">
        <v>17</v>
      </c>
      <c r="N59">
        <f>40*M59</f>
        <v>680</v>
      </c>
      <c r="O59" s="17">
        <v>1</v>
      </c>
    </row>
    <row r="60" spans="1:15" x14ac:dyDescent="0.25">
      <c r="A60" s="5" t="s">
        <v>208</v>
      </c>
      <c r="B60" t="s">
        <v>209</v>
      </c>
      <c r="C60" t="s">
        <v>210</v>
      </c>
      <c r="D60" t="s">
        <v>211</v>
      </c>
      <c r="E60" s="2">
        <v>23</v>
      </c>
      <c r="F60" s="1" t="s">
        <v>212</v>
      </c>
      <c r="G60" t="s">
        <v>382</v>
      </c>
      <c r="H60">
        <v>23</v>
      </c>
      <c r="I60">
        <v>23</v>
      </c>
      <c r="J60" t="s">
        <v>469</v>
      </c>
      <c r="K60" s="7">
        <v>42474</v>
      </c>
      <c r="L60" s="5">
        <f>SUM($I$2:I60)*40</f>
        <v>43280</v>
      </c>
      <c r="M60">
        <f t="shared" si="0"/>
        <v>21</v>
      </c>
      <c r="N60">
        <v>840</v>
      </c>
      <c r="O60" s="17">
        <v>1</v>
      </c>
    </row>
    <row r="61" spans="1:15" ht="14.25" hidden="1" customHeight="1" x14ac:dyDescent="0.25">
      <c r="A61" s="8" t="s">
        <v>213</v>
      </c>
      <c r="B61" s="8" t="s">
        <v>340</v>
      </c>
      <c r="C61" s="8" t="s">
        <v>214</v>
      </c>
      <c r="D61" s="8" t="s">
        <v>215</v>
      </c>
      <c r="E61" s="13">
        <v>12</v>
      </c>
      <c r="F61" s="9" t="s">
        <v>332</v>
      </c>
      <c r="G61" s="8" t="s">
        <v>383</v>
      </c>
      <c r="H61" s="8"/>
      <c r="I61" s="8"/>
      <c r="J61" s="8" t="s">
        <v>442</v>
      </c>
      <c r="K61" s="10">
        <v>42397</v>
      </c>
      <c r="L61" s="5">
        <f>SUM($I$2:I61)*40</f>
        <v>43280</v>
      </c>
      <c r="O61" s="1">
        <v>0</v>
      </c>
    </row>
    <row r="62" spans="1:15" hidden="1" x14ac:dyDescent="0.25">
      <c r="A62" s="8" t="s">
        <v>114</v>
      </c>
      <c r="B62" s="8" t="s">
        <v>115</v>
      </c>
      <c r="C62" s="8" t="s">
        <v>116</v>
      </c>
      <c r="D62" s="8" t="s">
        <v>117</v>
      </c>
      <c r="E62" s="13">
        <v>8</v>
      </c>
      <c r="F62" s="9" t="s">
        <v>336</v>
      </c>
      <c r="G62" s="8" t="s">
        <v>362</v>
      </c>
      <c r="H62" s="8"/>
      <c r="I62" s="8"/>
      <c r="J62" s="8" t="s">
        <v>442</v>
      </c>
      <c r="K62" s="10">
        <v>42530</v>
      </c>
      <c r="L62" s="5">
        <f>SUM($I$2:I62)*40</f>
        <v>43280</v>
      </c>
      <c r="O62" s="17">
        <v>0</v>
      </c>
    </row>
    <row r="63" spans="1:15" x14ac:dyDescent="0.25">
      <c r="A63" s="5" t="s">
        <v>18</v>
      </c>
      <c r="B63" t="s">
        <v>19</v>
      </c>
      <c r="C63" t="s">
        <v>20</v>
      </c>
      <c r="D63" t="s">
        <v>21</v>
      </c>
      <c r="E63" s="2">
        <v>8</v>
      </c>
      <c r="F63" s="1" t="s">
        <v>22</v>
      </c>
      <c r="G63" t="s">
        <v>344</v>
      </c>
      <c r="H63">
        <v>10</v>
      </c>
      <c r="I63">
        <v>10</v>
      </c>
      <c r="J63" t="s">
        <v>469</v>
      </c>
      <c r="K63" s="7">
        <v>42530</v>
      </c>
      <c r="L63" s="5">
        <f>SUM($I$2:I63)*40</f>
        <v>43680</v>
      </c>
      <c r="M63" s="5">
        <v>9</v>
      </c>
      <c r="N63">
        <f>M63*40</f>
        <v>360</v>
      </c>
      <c r="O63" s="17">
        <v>1</v>
      </c>
    </row>
    <row r="64" spans="1:15" hidden="1" x14ac:dyDescent="0.25">
      <c r="A64" s="8" t="s">
        <v>221</v>
      </c>
      <c r="B64" s="8" t="s">
        <v>222</v>
      </c>
      <c r="C64" s="8" t="s">
        <v>223</v>
      </c>
      <c r="D64" s="8" t="s">
        <v>224</v>
      </c>
      <c r="E64" s="13">
        <v>16</v>
      </c>
      <c r="F64" s="9">
        <v>8025193</v>
      </c>
      <c r="G64" s="8" t="s">
        <v>357</v>
      </c>
      <c r="H64" s="8">
        <v>16</v>
      </c>
      <c r="I64" s="8">
        <v>16</v>
      </c>
      <c r="J64" s="8" t="s">
        <v>442</v>
      </c>
      <c r="K64" s="10">
        <v>42418</v>
      </c>
      <c r="L64" s="5">
        <f>SUM($I$2:I64)*40</f>
        <v>44320</v>
      </c>
      <c r="O64" s="17">
        <v>0</v>
      </c>
    </row>
    <row r="65" spans="1:15" x14ac:dyDescent="0.25">
      <c r="A65" s="5" t="s">
        <v>481</v>
      </c>
      <c r="E65" s="2"/>
      <c r="G65" t="s">
        <v>357</v>
      </c>
      <c r="H65">
        <v>18</v>
      </c>
      <c r="I65">
        <v>18</v>
      </c>
      <c r="J65" t="s">
        <v>469</v>
      </c>
      <c r="K65" s="7">
        <v>42564</v>
      </c>
      <c r="L65" s="5">
        <f>SUM($I$2:I65)*40</f>
        <v>45040</v>
      </c>
      <c r="M65" s="5">
        <v>18</v>
      </c>
      <c r="N65">
        <f>40*M65</f>
        <v>720</v>
      </c>
      <c r="O65" s="17">
        <v>1</v>
      </c>
    </row>
    <row r="66" spans="1:15" hidden="1" x14ac:dyDescent="0.25">
      <c r="A66" s="8" t="s">
        <v>31</v>
      </c>
      <c r="B66" s="8" t="s">
        <v>32</v>
      </c>
      <c r="C66" s="8" t="s">
        <v>33</v>
      </c>
      <c r="D66" s="8" t="s">
        <v>34</v>
      </c>
      <c r="E66" s="13">
        <v>6</v>
      </c>
      <c r="F66" s="9"/>
      <c r="G66" s="8" t="s">
        <v>384</v>
      </c>
      <c r="H66" s="8"/>
      <c r="I66" s="8"/>
      <c r="J66" s="8" t="s">
        <v>442</v>
      </c>
      <c r="K66" s="10">
        <v>42530</v>
      </c>
      <c r="L66" s="5">
        <f>SUM($I$2:I66)*40</f>
        <v>45040</v>
      </c>
      <c r="O66" s="17">
        <v>0</v>
      </c>
    </row>
    <row r="67" spans="1:15" x14ac:dyDescent="0.25">
      <c r="A67" s="5" t="s">
        <v>254</v>
      </c>
      <c r="B67" t="s">
        <v>255</v>
      </c>
      <c r="C67" t="s">
        <v>256</v>
      </c>
      <c r="D67" t="s">
        <v>257</v>
      </c>
      <c r="E67" s="2">
        <v>61</v>
      </c>
      <c r="F67" s="1" t="s">
        <v>258</v>
      </c>
      <c r="G67" t="s">
        <v>385</v>
      </c>
      <c r="H67">
        <v>61</v>
      </c>
      <c r="I67">
        <v>61</v>
      </c>
      <c r="J67" t="s">
        <v>469</v>
      </c>
      <c r="K67" s="7">
        <v>42551</v>
      </c>
      <c r="L67" s="5">
        <f>SUM($I$2:I67)*40</f>
        <v>47480</v>
      </c>
      <c r="M67" s="5">
        <v>54</v>
      </c>
      <c r="N67">
        <f>M67*40</f>
        <v>2160</v>
      </c>
      <c r="O67" s="17">
        <v>1</v>
      </c>
    </row>
    <row r="68" spans="1:15" hidden="1" x14ac:dyDescent="0.25">
      <c r="A68" s="8" t="s">
        <v>245</v>
      </c>
      <c r="B68" s="8" t="s">
        <v>246</v>
      </c>
      <c r="C68" s="8" t="s">
        <v>247</v>
      </c>
      <c r="D68" s="8" t="s">
        <v>248</v>
      </c>
      <c r="E68" s="13">
        <v>65</v>
      </c>
      <c r="F68" s="9">
        <v>8027333</v>
      </c>
      <c r="G68" s="8" t="s">
        <v>364</v>
      </c>
      <c r="H68" s="8"/>
      <c r="I68" s="8"/>
      <c r="J68" s="8" t="s">
        <v>442</v>
      </c>
      <c r="K68" s="10">
        <v>42397</v>
      </c>
      <c r="L68" s="5">
        <f>SUM($I$2:I68)*40</f>
        <v>47480</v>
      </c>
      <c r="O68" s="1">
        <v>0</v>
      </c>
    </row>
    <row r="69" spans="1:15" x14ac:dyDescent="0.25">
      <c r="A69" s="5" t="s">
        <v>445</v>
      </c>
      <c r="B69" t="s">
        <v>118</v>
      </c>
      <c r="C69" t="s">
        <v>119</v>
      </c>
      <c r="D69" t="s">
        <v>120</v>
      </c>
      <c r="E69" s="2">
        <v>28</v>
      </c>
      <c r="G69" t="s">
        <v>362</v>
      </c>
      <c r="H69">
        <v>26</v>
      </c>
      <c r="I69">
        <v>26</v>
      </c>
      <c r="J69" t="s">
        <v>469</v>
      </c>
      <c r="K69" s="7">
        <v>42551</v>
      </c>
      <c r="L69" s="5">
        <f>SUM($I$2:I69)*40</f>
        <v>48520</v>
      </c>
      <c r="M69" s="5">
        <v>23</v>
      </c>
      <c r="N69">
        <f>40*M69</f>
        <v>920</v>
      </c>
      <c r="O69" s="17">
        <v>1</v>
      </c>
    </row>
    <row r="70" spans="1:15" x14ac:dyDescent="0.25">
      <c r="A70" s="5" t="s">
        <v>468</v>
      </c>
      <c r="E70" s="2"/>
      <c r="G70" t="s">
        <v>373</v>
      </c>
      <c r="H70">
        <v>100</v>
      </c>
      <c r="I70">
        <v>100</v>
      </c>
      <c r="J70" t="s">
        <v>469</v>
      </c>
      <c r="K70" s="7">
        <v>42579</v>
      </c>
      <c r="L70" s="5">
        <f>SUM($I$2:I70)*40</f>
        <v>52520</v>
      </c>
      <c r="M70" s="5">
        <v>100</v>
      </c>
      <c r="N70">
        <f>40*M70</f>
        <v>4000</v>
      </c>
      <c r="O70" s="17">
        <v>1</v>
      </c>
    </row>
    <row r="71" spans="1:15" x14ac:dyDescent="0.25">
      <c r="A71" s="5" t="s">
        <v>273</v>
      </c>
      <c r="B71" t="s">
        <v>274</v>
      </c>
      <c r="C71" t="s">
        <v>275</v>
      </c>
      <c r="D71" t="s">
        <v>276</v>
      </c>
      <c r="E71" s="2">
        <v>40</v>
      </c>
      <c r="F71" s="1" t="s">
        <v>337</v>
      </c>
      <c r="G71" t="s">
        <v>371</v>
      </c>
      <c r="H71">
        <v>42</v>
      </c>
      <c r="I71">
        <v>42</v>
      </c>
      <c r="J71" t="s">
        <v>469</v>
      </c>
      <c r="K71" s="7">
        <v>42551</v>
      </c>
      <c r="L71" s="5">
        <f>SUM($I$2:I71)*40</f>
        <v>54200</v>
      </c>
      <c r="M71" s="5">
        <v>38</v>
      </c>
      <c r="N71">
        <f>40*M71</f>
        <v>1520</v>
      </c>
      <c r="O71" s="17">
        <v>1</v>
      </c>
    </row>
    <row r="72" spans="1:15" x14ac:dyDescent="0.25">
      <c r="A72" s="5" t="s">
        <v>161</v>
      </c>
      <c r="B72" t="s">
        <v>162</v>
      </c>
      <c r="C72" t="s">
        <v>163</v>
      </c>
      <c r="D72" t="s">
        <v>164</v>
      </c>
      <c r="E72" s="2">
        <v>5</v>
      </c>
      <c r="F72" s="1">
        <v>416005581</v>
      </c>
      <c r="G72" t="s">
        <v>374</v>
      </c>
      <c r="H72">
        <v>4</v>
      </c>
      <c r="I72">
        <v>4</v>
      </c>
      <c r="J72" t="s">
        <v>469</v>
      </c>
      <c r="K72" s="7">
        <v>42551</v>
      </c>
      <c r="L72" s="5">
        <f>SUM($I$2:I72)*40</f>
        <v>54360</v>
      </c>
      <c r="M72" s="5">
        <v>4</v>
      </c>
      <c r="N72">
        <f>40*M72</f>
        <v>160</v>
      </c>
      <c r="O72" s="17">
        <v>1</v>
      </c>
    </row>
    <row r="73" spans="1:15" x14ac:dyDescent="0.25">
      <c r="A73" s="5" t="s">
        <v>249</v>
      </c>
      <c r="B73" t="s">
        <v>250</v>
      </c>
      <c r="C73" t="s">
        <v>251</v>
      </c>
      <c r="D73" t="s">
        <v>252</v>
      </c>
      <c r="E73" s="2">
        <v>18</v>
      </c>
      <c r="F73" s="1" t="s">
        <v>253</v>
      </c>
      <c r="G73" t="s">
        <v>364</v>
      </c>
      <c r="H73">
        <v>15</v>
      </c>
      <c r="I73">
        <v>15</v>
      </c>
      <c r="J73" t="s">
        <v>469</v>
      </c>
      <c r="K73" s="7">
        <v>42502</v>
      </c>
      <c r="L73" s="5">
        <f>SUM($I$2:I73)*40</f>
        <v>54960</v>
      </c>
      <c r="M73">
        <v>15</v>
      </c>
      <c r="N73">
        <f>M73*40</f>
        <v>600</v>
      </c>
      <c r="O73" s="17">
        <v>1</v>
      </c>
    </row>
    <row r="74" spans="1:15" x14ac:dyDescent="0.25">
      <c r="A74" s="5" t="s">
        <v>476</v>
      </c>
      <c r="B74" t="s">
        <v>287</v>
      </c>
      <c r="C74" t="s">
        <v>288</v>
      </c>
      <c r="D74" t="s">
        <v>464</v>
      </c>
      <c r="E74" s="2">
        <v>8</v>
      </c>
      <c r="F74" s="1" t="s">
        <v>289</v>
      </c>
      <c r="G74" t="s">
        <v>386</v>
      </c>
      <c r="H74">
        <v>22</v>
      </c>
      <c r="I74">
        <v>22</v>
      </c>
      <c r="J74" t="s">
        <v>469</v>
      </c>
      <c r="K74" s="7">
        <v>42542</v>
      </c>
      <c r="L74" s="5">
        <f>SUM($I$2:I74)*40</f>
        <v>55840</v>
      </c>
      <c r="M74" s="5">
        <v>20</v>
      </c>
      <c r="N74">
        <f>M74*40</f>
        <v>800</v>
      </c>
      <c r="O74" s="17">
        <v>1</v>
      </c>
    </row>
    <row r="75" spans="1:15" x14ac:dyDescent="0.25">
      <c r="A75" s="5" t="s">
        <v>259</v>
      </c>
      <c r="B75" t="s">
        <v>260</v>
      </c>
      <c r="C75" t="s">
        <v>261</v>
      </c>
      <c r="D75" t="s">
        <v>262</v>
      </c>
      <c r="E75" s="2">
        <v>17</v>
      </c>
      <c r="F75" s="1" t="s">
        <v>263</v>
      </c>
      <c r="G75" t="s">
        <v>385</v>
      </c>
      <c r="H75">
        <v>17</v>
      </c>
      <c r="I75">
        <v>17</v>
      </c>
      <c r="J75" t="s">
        <v>469</v>
      </c>
      <c r="K75" s="7">
        <v>42551</v>
      </c>
      <c r="L75" s="5">
        <f>SUM($I$2:I75)*40</f>
        <v>56520</v>
      </c>
      <c r="M75" s="5">
        <v>17</v>
      </c>
      <c r="N75">
        <f>40*M75</f>
        <v>680</v>
      </c>
      <c r="O75" s="17">
        <v>1</v>
      </c>
    </row>
    <row r="76" spans="1:15" hidden="1" x14ac:dyDescent="0.25">
      <c r="A76" s="5" t="s">
        <v>290</v>
      </c>
      <c r="B76" t="s">
        <v>291</v>
      </c>
      <c r="C76" t="s">
        <v>292</v>
      </c>
      <c r="D76" t="s">
        <v>293</v>
      </c>
      <c r="E76" s="2">
        <v>10</v>
      </c>
      <c r="G76" t="s">
        <v>387</v>
      </c>
      <c r="H76">
        <v>11</v>
      </c>
      <c r="I76">
        <v>11</v>
      </c>
      <c r="J76" t="s">
        <v>460</v>
      </c>
      <c r="K76" s="7">
        <v>42474</v>
      </c>
      <c r="L76" s="5">
        <f>SUM($I$2:I76)*40</f>
        <v>56960</v>
      </c>
      <c r="O76" s="17">
        <v>0</v>
      </c>
    </row>
    <row r="77" spans="1:15" hidden="1" x14ac:dyDescent="0.25">
      <c r="A77" s="5" t="s">
        <v>461</v>
      </c>
      <c r="B77" t="s">
        <v>303</v>
      </c>
      <c r="C77" t="s">
        <v>304</v>
      </c>
      <c r="D77" t="s">
        <v>305</v>
      </c>
      <c r="E77" s="2">
        <v>45</v>
      </c>
      <c r="F77" s="1" t="s">
        <v>338</v>
      </c>
      <c r="G77" t="s">
        <v>355</v>
      </c>
      <c r="H77">
        <v>24</v>
      </c>
      <c r="I77">
        <v>24</v>
      </c>
      <c r="J77" t="s">
        <v>442</v>
      </c>
      <c r="K77" s="7">
        <v>42579</v>
      </c>
      <c r="L77" s="5">
        <f>SUM($I$2:I77)*40</f>
        <v>57920</v>
      </c>
      <c r="O77" s="17">
        <v>0</v>
      </c>
    </row>
    <row r="78" spans="1:15" x14ac:dyDescent="0.25">
      <c r="A78" s="5" t="s">
        <v>68</v>
      </c>
      <c r="B78" t="s">
        <v>69</v>
      </c>
      <c r="C78" t="s">
        <v>70</v>
      </c>
      <c r="D78" t="s">
        <v>71</v>
      </c>
      <c r="E78" s="2">
        <v>20</v>
      </c>
      <c r="F78" s="1" t="s">
        <v>72</v>
      </c>
      <c r="G78" t="s">
        <v>363</v>
      </c>
      <c r="H78">
        <v>25</v>
      </c>
      <c r="I78">
        <v>25</v>
      </c>
      <c r="J78" t="s">
        <v>469</v>
      </c>
      <c r="K78" s="7">
        <v>42557</v>
      </c>
      <c r="L78" s="5">
        <f>SUM($I$2:I78)*40</f>
        <v>58920</v>
      </c>
      <c r="M78" s="5">
        <v>15</v>
      </c>
      <c r="N78">
        <f>M78*40</f>
        <v>600</v>
      </c>
      <c r="O78" s="17">
        <v>1</v>
      </c>
    </row>
    <row r="79" spans="1:15" hidden="1" x14ac:dyDescent="0.25">
      <c r="A79" s="8" t="s">
        <v>316</v>
      </c>
      <c r="B79" s="8" t="s">
        <v>317</v>
      </c>
      <c r="C79" s="8" t="s">
        <v>318</v>
      </c>
      <c r="D79" s="8" t="s">
        <v>319</v>
      </c>
      <c r="E79" s="13">
        <v>20</v>
      </c>
      <c r="F79" s="9" t="s">
        <v>320</v>
      </c>
      <c r="G79" s="8" t="s">
        <v>388</v>
      </c>
      <c r="H79" s="8">
        <v>20</v>
      </c>
      <c r="I79" s="8">
        <v>20</v>
      </c>
      <c r="J79" s="8" t="s">
        <v>442</v>
      </c>
      <c r="K79" s="10">
        <v>42447</v>
      </c>
      <c r="L79" s="5">
        <f>SUM($I$2:I79)*40</f>
        <v>59720</v>
      </c>
      <c r="O79" s="17">
        <v>0</v>
      </c>
    </row>
    <row r="80" spans="1:15" x14ac:dyDescent="0.25">
      <c r="A80" s="5" t="s">
        <v>306</v>
      </c>
      <c r="B80" t="s">
        <v>307</v>
      </c>
      <c r="C80" t="s">
        <v>308</v>
      </c>
      <c r="D80" t="s">
        <v>309</v>
      </c>
      <c r="E80" s="2">
        <v>24</v>
      </c>
      <c r="F80" s="1" t="s">
        <v>310</v>
      </c>
      <c r="G80" t="s">
        <v>355</v>
      </c>
      <c r="H80">
        <v>24</v>
      </c>
      <c r="I80">
        <v>24</v>
      </c>
      <c r="J80" t="s">
        <v>469</v>
      </c>
      <c r="K80" s="7">
        <v>42551</v>
      </c>
      <c r="L80" s="5">
        <f>SUM($I$2:I80)*40</f>
        <v>60680</v>
      </c>
      <c r="M80" s="5">
        <v>24</v>
      </c>
      <c r="N80">
        <f>M80*40</f>
        <v>960</v>
      </c>
      <c r="O80" s="17">
        <v>1</v>
      </c>
    </row>
    <row r="81" spans="1:15" hidden="1" x14ac:dyDescent="0.25">
      <c r="A81" s="8" t="s">
        <v>321</v>
      </c>
      <c r="B81" s="8" t="s">
        <v>322</v>
      </c>
      <c r="C81" s="8" t="s">
        <v>323</v>
      </c>
      <c r="D81" s="8" t="s">
        <v>324</v>
      </c>
      <c r="E81" s="13">
        <v>75</v>
      </c>
      <c r="F81" s="9"/>
      <c r="G81" s="8" t="s">
        <v>389</v>
      </c>
      <c r="H81" s="8"/>
      <c r="I81" s="8"/>
      <c r="J81" s="8" t="s">
        <v>442</v>
      </c>
      <c r="K81" s="10">
        <v>42439</v>
      </c>
      <c r="L81" s="27">
        <f>SUM($I$2:I81)*40</f>
        <v>60680</v>
      </c>
      <c r="N81" s="19"/>
      <c r="O81" s="18">
        <v>0</v>
      </c>
    </row>
    <row r="82" spans="1:15" hidden="1" x14ac:dyDescent="0.25">
      <c r="A82" s="5"/>
      <c r="E82" s="16">
        <f>SUM(E1:E81)</f>
        <v>1793</v>
      </c>
      <c r="H82" s="15">
        <f>SUM(H2:H81)</f>
        <v>1517</v>
      </c>
      <c r="I82" s="15">
        <f>SUM(I2:I81)</f>
        <v>1517</v>
      </c>
      <c r="L82" s="28">
        <f>L81</f>
        <v>60680</v>
      </c>
      <c r="M82" s="15">
        <f>SUM(M2:M81)</f>
        <v>1254</v>
      </c>
      <c r="N82" s="15">
        <f>SUM(N2:N81)</f>
        <v>50160</v>
      </c>
      <c r="O82" s="16">
        <f>SUM(O2:O81)</f>
        <v>54</v>
      </c>
    </row>
    <row r="83" spans="1:15" x14ac:dyDescent="0.25">
      <c r="A83" s="5"/>
      <c r="K83" s="7"/>
    </row>
  </sheetData>
  <autoFilter ref="A1:O82">
    <filterColumn colId="9">
      <filters>
        <filter val="F"/>
      </filters>
    </filterColumn>
  </autoFilter>
  <sortState ref="A2:N78">
    <sortCondition ref="A2:A78"/>
  </sortState>
  <pageMargins left="0.7" right="0.7" top="0.75" bottom="0.75" header="0.3" footer="0.3"/>
  <pageSetup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88" sqref="A2:A88"/>
    </sheetView>
  </sheetViews>
  <sheetFormatPr defaultRowHeight="15" x14ac:dyDescent="0.25"/>
  <cols>
    <col min="1" max="1" width="19.28515625" customWidth="1"/>
    <col min="2" max="2" width="20.5703125" customWidth="1"/>
    <col min="3" max="3" width="21" customWidth="1"/>
    <col min="4" max="4" width="1.42578125" customWidth="1"/>
    <col min="5" max="5" width="1.5703125" customWidth="1"/>
    <col min="6" max="6" width="61.28515625" customWidth="1"/>
  </cols>
  <sheetData>
    <row r="1" spans="1:6" s="3" customFormat="1" ht="49.5" customHeight="1" x14ac:dyDescent="0.25">
      <c r="A1" s="3" t="s">
        <v>341</v>
      </c>
      <c r="B1" s="3" t="s">
        <v>473</v>
      </c>
      <c r="C1" s="3" t="s">
        <v>447</v>
      </c>
      <c r="D1" s="3" t="s">
        <v>451</v>
      </c>
      <c r="E1" s="3" t="s">
        <v>454</v>
      </c>
      <c r="F1" s="3" t="s">
        <v>448</v>
      </c>
    </row>
    <row r="2" spans="1:6" x14ac:dyDescent="0.25">
      <c r="A2" s="5" t="s">
        <v>390</v>
      </c>
      <c r="B2">
        <v>0</v>
      </c>
      <c r="C2">
        <f>SUMIF('AP Status'!G:G, A2, 'AP Status'!I:I)</f>
        <v>0</v>
      </c>
      <c r="D2" t="s">
        <v>452</v>
      </c>
      <c r="E2">
        <f>'MAD use only'!A2+'MAD use only'!B2</f>
        <v>2</v>
      </c>
      <c r="F2" s="12" t="s">
        <v>449</v>
      </c>
    </row>
    <row r="3" spans="1:6" x14ac:dyDescent="0.25">
      <c r="A3" s="5" t="s">
        <v>342</v>
      </c>
      <c r="B3">
        <f>SUMIF('AP Status'!G:G, A3, 'AP Status'!E:E)</f>
        <v>105</v>
      </c>
      <c r="C3">
        <f>SUMIF('AP Status'!G:G, A3, 'AP Status'!I:I)</f>
        <v>95</v>
      </c>
      <c r="D3" t="s">
        <v>452</v>
      </c>
      <c r="E3">
        <f>'MAD use only'!A3+'MAD use only'!B3</f>
        <v>0</v>
      </c>
      <c r="F3" s="11" t="s">
        <v>450</v>
      </c>
    </row>
    <row r="4" spans="1:6" x14ac:dyDescent="0.25">
      <c r="A4" s="5" t="s">
        <v>343</v>
      </c>
      <c r="B4">
        <f>SUMIF('AP Status'!G:G, A4, 'AP Status'!E:E)</f>
        <v>0</v>
      </c>
      <c r="C4">
        <f>SUMIF('AP Status'!G:G, A4, 'AP Status'!I:I)</f>
        <v>0</v>
      </c>
      <c r="D4" t="s">
        <v>452</v>
      </c>
      <c r="E4">
        <f>'MAD use only'!A4+'MAD use only'!B4</f>
        <v>2</v>
      </c>
    </row>
    <row r="5" spans="1:6" x14ac:dyDescent="0.25">
      <c r="A5" s="5" t="s">
        <v>358</v>
      </c>
      <c r="B5">
        <f>SUMIF('AP Status'!G:G, A5, 'AP Status'!E:E)</f>
        <v>22</v>
      </c>
      <c r="C5">
        <f>SUMIF('AP Status'!G:G, A5, 'AP Status'!I:I)</f>
        <v>22</v>
      </c>
      <c r="D5" t="s">
        <v>452</v>
      </c>
      <c r="E5">
        <f>'MAD use only'!A5+'MAD use only'!B5</f>
        <v>0</v>
      </c>
    </row>
    <row r="6" spans="1:6" x14ac:dyDescent="0.25">
      <c r="A6" s="5" t="s">
        <v>344</v>
      </c>
      <c r="B6">
        <f>SUMIF('AP Status'!G:G, A6, 'AP Status'!E:E)</f>
        <v>23</v>
      </c>
      <c r="C6">
        <f>SUMIF('AP Status'!G:G, A6, 'AP Status'!I:I)</f>
        <v>26</v>
      </c>
      <c r="D6" t="s">
        <v>452</v>
      </c>
      <c r="E6">
        <f>'MAD use only'!A6+'MAD use only'!B6</f>
        <v>0</v>
      </c>
    </row>
    <row r="7" spans="1:6" x14ac:dyDescent="0.25">
      <c r="A7" s="5" t="s">
        <v>391</v>
      </c>
      <c r="B7">
        <f>SUMIF('AP Status'!G:G, A7, 'AP Status'!E:E)</f>
        <v>0</v>
      </c>
      <c r="C7">
        <f>SUMIF('AP Status'!G:G, A7, 'AP Status'!I:I)</f>
        <v>0</v>
      </c>
      <c r="D7" t="s">
        <v>452</v>
      </c>
      <c r="E7">
        <f>'MAD use only'!A7+'MAD use only'!B7</f>
        <v>2</v>
      </c>
    </row>
    <row r="8" spans="1:6" x14ac:dyDescent="0.25">
      <c r="A8" s="5" t="s">
        <v>372</v>
      </c>
      <c r="B8">
        <f>SUMIF('AP Status'!G:G, A8, 'AP Status'!E:E)</f>
        <v>75</v>
      </c>
      <c r="C8">
        <f>SUMIF('AP Status'!G:G, A8, 'AP Status'!I:I)</f>
        <v>60</v>
      </c>
      <c r="D8" t="s">
        <v>452</v>
      </c>
      <c r="E8">
        <f>'MAD use only'!A8+'MAD use only'!B8</f>
        <v>0</v>
      </c>
    </row>
    <row r="9" spans="1:6" x14ac:dyDescent="0.25">
      <c r="A9" s="5" t="s">
        <v>384</v>
      </c>
      <c r="C9">
        <f>SUMIF('AP Status'!G:G, A9, 'AP Status'!I:I)</f>
        <v>0</v>
      </c>
      <c r="D9" t="s">
        <v>452</v>
      </c>
      <c r="E9">
        <f>'MAD use only'!A9+'MAD use only'!B9</f>
        <v>2</v>
      </c>
    </row>
    <row r="10" spans="1:6" x14ac:dyDescent="0.25">
      <c r="A10" s="5" t="s">
        <v>392</v>
      </c>
      <c r="B10">
        <f>SUMIF('AP Status'!G:G, A10, 'AP Status'!E:E)</f>
        <v>0</v>
      </c>
      <c r="C10">
        <f>SUMIF('AP Status'!G:G, A10, 'AP Status'!I:I)</f>
        <v>0</v>
      </c>
      <c r="D10" t="s">
        <v>452</v>
      </c>
      <c r="E10">
        <f>'MAD use only'!A10+'MAD use only'!B10</f>
        <v>2</v>
      </c>
    </row>
    <row r="11" spans="1:6" x14ac:dyDescent="0.25">
      <c r="A11" s="5" t="s">
        <v>361</v>
      </c>
      <c r="B11">
        <v>0</v>
      </c>
      <c r="C11">
        <f>SUMIF('AP Status'!G:G, A11, 'AP Status'!I:I)</f>
        <v>0</v>
      </c>
      <c r="D11" t="s">
        <v>452</v>
      </c>
      <c r="E11">
        <f>'MAD use only'!A11+'MAD use only'!B11</f>
        <v>2</v>
      </c>
    </row>
    <row r="12" spans="1:6" x14ac:dyDescent="0.25">
      <c r="A12" s="5" t="s">
        <v>345</v>
      </c>
      <c r="B12">
        <f>SUMIF('AP Status'!G:G, A12, 'AP Status'!E:E)</f>
        <v>37</v>
      </c>
      <c r="C12">
        <f>SUMIF('AP Status'!G:G, A12, 'AP Status'!I:I)</f>
        <v>37</v>
      </c>
      <c r="D12" t="s">
        <v>452</v>
      </c>
      <c r="E12">
        <f>'MAD use only'!A12+'MAD use only'!B12</f>
        <v>0</v>
      </c>
    </row>
    <row r="13" spans="1:6" x14ac:dyDescent="0.25">
      <c r="A13" s="5" t="s">
        <v>346</v>
      </c>
      <c r="C13">
        <f>SUMIF('AP Status'!G:G, A13, 'AP Status'!I:I)</f>
        <v>0</v>
      </c>
      <c r="D13" t="s">
        <v>452</v>
      </c>
      <c r="E13">
        <f>'MAD use only'!A13+'MAD use only'!B13</f>
        <v>2</v>
      </c>
    </row>
    <row r="14" spans="1:6" x14ac:dyDescent="0.25">
      <c r="A14" s="5" t="s">
        <v>369</v>
      </c>
      <c r="B14">
        <f>SUMIF('AP Status'!G:G, A14, 'AP Status'!E:E)</f>
        <v>11</v>
      </c>
      <c r="C14">
        <f>SUMIF('AP Status'!G:G, A14, 'AP Status'!I:I)</f>
        <v>15</v>
      </c>
      <c r="D14" t="s">
        <v>452</v>
      </c>
      <c r="E14">
        <f>'MAD use only'!A14+'MAD use only'!B14</f>
        <v>0</v>
      </c>
    </row>
    <row r="15" spans="1:6" x14ac:dyDescent="0.25">
      <c r="A15" s="5" t="s">
        <v>347</v>
      </c>
      <c r="B15">
        <f>SUMIF('AP Status'!G:G, A15, 'AP Status'!E:E)</f>
        <v>14</v>
      </c>
      <c r="C15">
        <f>SUMIF('AP Status'!G:G, A15, 'AP Status'!I:I)</f>
        <v>15</v>
      </c>
      <c r="D15" t="s">
        <v>452</v>
      </c>
      <c r="E15">
        <f>'MAD use only'!A15+'MAD use only'!B15</f>
        <v>0</v>
      </c>
    </row>
    <row r="16" spans="1:6" x14ac:dyDescent="0.25">
      <c r="A16" s="5" t="s">
        <v>348</v>
      </c>
      <c r="B16">
        <f>SUMIF('AP Status'!G:G, A16, 'AP Status'!E:E)</f>
        <v>28</v>
      </c>
      <c r="C16">
        <f>SUMIF('AP Status'!G:G, A16, 'AP Status'!I:I)</f>
        <v>30</v>
      </c>
      <c r="D16" t="s">
        <v>452</v>
      </c>
      <c r="E16">
        <f>'MAD use only'!A16+'MAD use only'!B16</f>
        <v>0</v>
      </c>
    </row>
    <row r="17" spans="1:6" x14ac:dyDescent="0.25">
      <c r="A17" s="5" t="s">
        <v>393</v>
      </c>
      <c r="B17">
        <f>SUMIF('AP Status'!G:G, A17, 'AP Status'!E:E)</f>
        <v>0</v>
      </c>
      <c r="C17">
        <f>SUMIF('AP Status'!G:G, A17, 'AP Status'!I:I)</f>
        <v>0</v>
      </c>
      <c r="D17" t="s">
        <v>452</v>
      </c>
      <c r="E17">
        <f>'MAD use only'!A17+'MAD use only'!B17</f>
        <v>2</v>
      </c>
    </row>
    <row r="18" spans="1:6" x14ac:dyDescent="0.25">
      <c r="A18" s="5" t="s">
        <v>376</v>
      </c>
      <c r="B18">
        <f>SUMIF('AP Status'!G:G, A18, 'AP Status'!E:E)</f>
        <v>2</v>
      </c>
      <c r="C18">
        <f>SUMIF('AP Status'!G:G, A18, 'AP Status'!I:I)</f>
        <v>2</v>
      </c>
      <c r="D18" t="s">
        <v>452</v>
      </c>
      <c r="E18">
        <f>'MAD use only'!A18+'MAD use only'!B18</f>
        <v>0</v>
      </c>
    </row>
    <row r="19" spans="1:6" x14ac:dyDescent="0.25">
      <c r="A19" s="5" t="s">
        <v>394</v>
      </c>
      <c r="B19">
        <f>SUMIF('AP Status'!G:G, A19, 'AP Status'!E:E)</f>
        <v>0</v>
      </c>
      <c r="C19">
        <f>SUMIF('AP Status'!G:G, A19, 'AP Status'!I:I)</f>
        <v>0</v>
      </c>
      <c r="D19" t="s">
        <v>452</v>
      </c>
      <c r="E19">
        <f>'MAD use only'!A19+'MAD use only'!B19</f>
        <v>2</v>
      </c>
    </row>
    <row r="20" spans="1:6" x14ac:dyDescent="0.25">
      <c r="A20" s="5" t="s">
        <v>363</v>
      </c>
      <c r="B20">
        <f>SUMIF('AP Status'!G:G, A20, 'AP Status'!E:E)</f>
        <v>66</v>
      </c>
      <c r="C20">
        <f>SUMIF('AP Status'!G:G, A20, 'AP Status'!I:I)</f>
        <v>71</v>
      </c>
      <c r="D20" t="s">
        <v>452</v>
      </c>
      <c r="E20">
        <f>'MAD use only'!A20+'MAD use only'!B20</f>
        <v>0</v>
      </c>
    </row>
    <row r="21" spans="1:6" x14ac:dyDescent="0.25">
      <c r="A21" s="5" t="s">
        <v>395</v>
      </c>
      <c r="B21">
        <f>SUMIF('AP Status'!G:G, A21, 'AP Status'!E:E)</f>
        <v>0</v>
      </c>
      <c r="C21">
        <f>SUMIF('AP Status'!G:G, A21, 'AP Status'!I:I)</f>
        <v>0</v>
      </c>
      <c r="D21" t="s">
        <v>452</v>
      </c>
      <c r="E21">
        <f>'MAD use only'!A21+'MAD use only'!B21</f>
        <v>2</v>
      </c>
    </row>
    <row r="22" spans="1:6" x14ac:dyDescent="0.25">
      <c r="A22" s="5" t="s">
        <v>396</v>
      </c>
      <c r="B22">
        <f>SUMIF('AP Status'!G:G, A22, 'AP Status'!E:E)</f>
        <v>0</v>
      </c>
      <c r="C22">
        <f>SUMIF('AP Status'!G:G, A22, 'AP Status'!I:I)</f>
        <v>0</v>
      </c>
      <c r="D22" t="s">
        <v>452</v>
      </c>
      <c r="E22">
        <f>'MAD use only'!A22+'MAD use only'!B22</f>
        <v>2</v>
      </c>
    </row>
    <row r="23" spans="1:6" x14ac:dyDescent="0.25">
      <c r="A23" s="5" t="s">
        <v>349</v>
      </c>
      <c r="B23">
        <f>SUMIF('AP Status'!G:G, A23, 'AP Status'!E:E)</f>
        <v>14</v>
      </c>
      <c r="C23">
        <f>SUMIF('AP Status'!G:G, A23, 'AP Status'!I:I)</f>
        <v>31</v>
      </c>
      <c r="D23" t="s">
        <v>452</v>
      </c>
      <c r="E23">
        <f>'MAD use only'!A23+'MAD use only'!B23</f>
        <v>0</v>
      </c>
    </row>
    <row r="24" spans="1:6" x14ac:dyDescent="0.25">
      <c r="A24" s="5" t="s">
        <v>350</v>
      </c>
      <c r="B24">
        <f>SUMIF('AP Status'!G:G, A24, 'AP Status'!E:E)</f>
        <v>50</v>
      </c>
      <c r="C24">
        <f>SUMIF('AP Status'!G:G, A24, 'AP Status'!I:I)</f>
        <v>50</v>
      </c>
      <c r="D24" t="s">
        <v>452</v>
      </c>
      <c r="E24">
        <f>'MAD use only'!A24+'MAD use only'!B24</f>
        <v>0</v>
      </c>
    </row>
    <row r="25" spans="1:6" x14ac:dyDescent="0.25">
      <c r="A25" s="5" t="s">
        <v>351</v>
      </c>
      <c r="B25">
        <f>SUMIF('AP Status'!G:G, A25, 'AP Status'!E:E)</f>
        <v>9</v>
      </c>
      <c r="C25">
        <f>SUMIF('AP Status'!G:G, A25, 'AP Status'!I:I)</f>
        <v>9</v>
      </c>
      <c r="D25" t="s">
        <v>452</v>
      </c>
      <c r="E25">
        <f>'MAD use only'!A25+'MAD use only'!B25</f>
        <v>0</v>
      </c>
    </row>
    <row r="26" spans="1:6" x14ac:dyDescent="0.25">
      <c r="A26" s="5" t="s">
        <v>367</v>
      </c>
      <c r="B26">
        <f>SUMIF('AP Status'!G:G, A26, 'AP Status'!E:E)</f>
        <v>17</v>
      </c>
      <c r="C26">
        <f>SUMIF('AP Status'!G:G, A26, 'AP Status'!I:I)</f>
        <v>18</v>
      </c>
      <c r="D26" t="s">
        <v>452</v>
      </c>
      <c r="E26">
        <f>'MAD use only'!A26+'MAD use only'!B26</f>
        <v>0</v>
      </c>
    </row>
    <row r="27" spans="1:6" x14ac:dyDescent="0.25">
      <c r="A27" s="5" t="s">
        <v>397</v>
      </c>
      <c r="B27">
        <f>SUMIF('AP Status'!G:G, A27, 'AP Status'!E:E)</f>
        <v>0</v>
      </c>
      <c r="C27">
        <f>SUMIF('AP Status'!G:G, A27, 'AP Status'!I:I)</f>
        <v>0</v>
      </c>
      <c r="D27" t="s">
        <v>452</v>
      </c>
      <c r="E27">
        <f>'MAD use only'!A27+'MAD use only'!B27</f>
        <v>2</v>
      </c>
    </row>
    <row r="28" spans="1:6" x14ac:dyDescent="0.25">
      <c r="A28" s="5" t="s">
        <v>362</v>
      </c>
      <c r="B28">
        <f>SUMIF('AP Status'!G:G, A28, 'AP Status'!E:E)</f>
        <v>459</v>
      </c>
      <c r="C28">
        <f>SUMIF('AP Status'!G:G, A28, 'AP Status'!I:I)</f>
        <v>161</v>
      </c>
      <c r="D28" t="s">
        <v>452</v>
      </c>
      <c r="E28">
        <f>'MAD use only'!A28+'MAD use only'!B28</f>
        <v>0</v>
      </c>
    </row>
    <row r="29" spans="1:6" x14ac:dyDescent="0.25">
      <c r="A29" s="5" t="s">
        <v>366</v>
      </c>
      <c r="B29">
        <f>SUMIF('AP Status'!G:G, A29, 'AP Status'!E:E)</f>
        <v>4</v>
      </c>
      <c r="C29">
        <f>SUMIF('AP Status'!G:G, A29, 'AP Status'!I:I)</f>
        <v>4</v>
      </c>
      <c r="D29" t="s">
        <v>452</v>
      </c>
      <c r="E29">
        <f>'MAD use only'!A29+'MAD use only'!B29</f>
        <v>0</v>
      </c>
    </row>
    <row r="30" spans="1:6" x14ac:dyDescent="0.25">
      <c r="A30" s="5" t="s">
        <v>352</v>
      </c>
      <c r="B30">
        <f>SUMIF('AP Status'!G:G, A30, 'AP Status'!E:E)</f>
        <v>46</v>
      </c>
      <c r="C30">
        <f>SUMIF('AP Status'!G:G, A30, 'AP Status'!I:I)</f>
        <v>50</v>
      </c>
      <c r="D30" t="s">
        <v>452</v>
      </c>
      <c r="E30">
        <f>'MAD use only'!A30+'MAD use only'!B30</f>
        <v>0</v>
      </c>
    </row>
    <row r="31" spans="1:6" x14ac:dyDescent="0.25">
      <c r="A31" s="5" t="s">
        <v>360</v>
      </c>
      <c r="B31">
        <f>SUMIF('AP Status'!G:G, A31, 'AP Status'!E:E)</f>
        <v>15</v>
      </c>
      <c r="C31">
        <f>SUMIF('AP Status'!G:G, A31, 'AP Status'!I:I)</f>
        <v>20</v>
      </c>
      <c r="D31" t="s">
        <v>452</v>
      </c>
      <c r="E31">
        <f>'MAD use only'!A31+'MAD use only'!B31</f>
        <v>0</v>
      </c>
      <c r="F31" s="16"/>
    </row>
    <row r="32" spans="1:6" x14ac:dyDescent="0.25">
      <c r="A32" s="5" t="s">
        <v>365</v>
      </c>
      <c r="B32">
        <f>SUMIF('AP Status'!G:G, A32, 'AP Status'!E:E)</f>
        <v>20</v>
      </c>
      <c r="C32">
        <f>SUMIF('AP Status'!G:G, A32, 'AP Status'!I:I)</f>
        <v>20</v>
      </c>
      <c r="D32" t="s">
        <v>452</v>
      </c>
      <c r="E32">
        <f>'MAD use only'!A32+'MAD use only'!B32</f>
        <v>0</v>
      </c>
    </row>
    <row r="33" spans="1:5" x14ac:dyDescent="0.25">
      <c r="A33" s="5" t="s">
        <v>398</v>
      </c>
      <c r="B33">
        <f>SUMIF('AP Status'!G:G, A33, 'AP Status'!E:E)</f>
        <v>7</v>
      </c>
      <c r="C33">
        <f>SUMIF('AP Status'!G:G, A33, 'AP Status'!I:I)</f>
        <v>14</v>
      </c>
      <c r="D33" t="s">
        <v>452</v>
      </c>
      <c r="E33">
        <f>'MAD use only'!A33+'MAD use only'!B33</f>
        <v>0</v>
      </c>
    </row>
    <row r="34" spans="1:5" x14ac:dyDescent="0.25">
      <c r="A34" s="5" t="s">
        <v>399</v>
      </c>
      <c r="B34">
        <f>SUMIF('AP Status'!G:G, A34, 'AP Status'!E:E)</f>
        <v>0</v>
      </c>
      <c r="C34">
        <f>SUMIF('AP Status'!G:G, A34, 'AP Status'!I:I)</f>
        <v>0</v>
      </c>
      <c r="D34" t="s">
        <v>452</v>
      </c>
      <c r="E34">
        <f>'MAD use only'!A34+'MAD use only'!B34</f>
        <v>2</v>
      </c>
    </row>
    <row r="35" spans="1:5" x14ac:dyDescent="0.25">
      <c r="A35" s="5" t="s">
        <v>400</v>
      </c>
      <c r="B35">
        <f>SUMIF('AP Status'!G:G, A35, 'AP Status'!E:E)</f>
        <v>0</v>
      </c>
      <c r="C35">
        <f>SUMIF('AP Status'!G:G, A35, 'AP Status'!I:I)</f>
        <v>0</v>
      </c>
      <c r="D35" t="s">
        <v>452</v>
      </c>
      <c r="E35">
        <f>'MAD use only'!A35+'MAD use only'!B35</f>
        <v>2</v>
      </c>
    </row>
    <row r="36" spans="1:5" x14ac:dyDescent="0.25">
      <c r="A36" s="5" t="s">
        <v>401</v>
      </c>
      <c r="B36">
        <v>7</v>
      </c>
      <c r="C36">
        <v>7</v>
      </c>
      <c r="D36" t="s">
        <v>452</v>
      </c>
      <c r="E36">
        <f>'MAD use only'!A36+'MAD use only'!B36</f>
        <v>0</v>
      </c>
    </row>
    <row r="37" spans="1:5" x14ac:dyDescent="0.25">
      <c r="A37" s="5" t="s">
        <v>402</v>
      </c>
      <c r="B37">
        <f>SUMIF('AP Status'!G:G, A37, 'AP Status'!E:E)</f>
        <v>0</v>
      </c>
      <c r="C37">
        <f>SUMIF('AP Status'!G:G, A37, 'AP Status'!I:I)</f>
        <v>0</v>
      </c>
      <c r="D37" t="s">
        <v>452</v>
      </c>
      <c r="E37">
        <f>'MAD use only'!A37+'MAD use only'!B37</f>
        <v>2</v>
      </c>
    </row>
    <row r="38" spans="1:5" x14ac:dyDescent="0.25">
      <c r="A38" s="5" t="s">
        <v>403</v>
      </c>
      <c r="B38">
        <f>SUMIF('AP Status'!G:G, A38, 'AP Status'!E:E)</f>
        <v>0</v>
      </c>
      <c r="C38">
        <f>SUMIF('AP Status'!G:G, A38, 'AP Status'!I:I)</f>
        <v>0</v>
      </c>
      <c r="D38" t="s">
        <v>452</v>
      </c>
      <c r="E38">
        <f>'MAD use only'!A38+'MAD use only'!B38</f>
        <v>2</v>
      </c>
    </row>
    <row r="39" spans="1:5" x14ac:dyDescent="0.25">
      <c r="A39" s="5" t="s">
        <v>353</v>
      </c>
      <c r="B39">
        <f>SUMIF('AP Status'!G:G, A39, 'AP Status'!E:E)</f>
        <v>0</v>
      </c>
      <c r="C39">
        <f>SUMIF('AP Status'!G:G, A39, 'AP Status'!I:I)</f>
        <v>0</v>
      </c>
      <c r="D39" t="s">
        <v>452</v>
      </c>
      <c r="E39">
        <f>'MAD use only'!A39+'MAD use only'!B39</f>
        <v>2</v>
      </c>
    </row>
    <row r="40" spans="1:5" x14ac:dyDescent="0.25">
      <c r="A40" s="5" t="s">
        <v>404</v>
      </c>
      <c r="B40">
        <f>SUMIF('AP Status'!G:G, A40, 'AP Status'!E:E)</f>
        <v>0</v>
      </c>
      <c r="C40">
        <f>SUMIF('AP Status'!G:G, A40, 'AP Status'!I:I)</f>
        <v>0</v>
      </c>
      <c r="D40" t="s">
        <v>452</v>
      </c>
      <c r="E40">
        <f>'MAD use only'!A40+'MAD use only'!B40</f>
        <v>2</v>
      </c>
    </row>
    <row r="41" spans="1:5" x14ac:dyDescent="0.25">
      <c r="A41" s="5" t="s">
        <v>370</v>
      </c>
      <c r="B41">
        <f>SUMIF('AP Status'!G:G, A41, 'AP Status'!E:E)</f>
        <v>20</v>
      </c>
      <c r="C41">
        <f>SUMIF('AP Status'!G:G, A41, 'AP Status'!I:I)</f>
        <v>20</v>
      </c>
      <c r="D41" t="s">
        <v>452</v>
      </c>
      <c r="E41">
        <f>'MAD use only'!A41+'MAD use only'!B41</f>
        <v>0</v>
      </c>
    </row>
    <row r="42" spans="1:5" x14ac:dyDescent="0.25">
      <c r="A42" s="5" t="s">
        <v>405</v>
      </c>
      <c r="B42">
        <f>SUMIF('AP Status'!G:G, A42, 'AP Status'!E:E)</f>
        <v>0</v>
      </c>
      <c r="C42">
        <f>SUMIF('AP Status'!G:G, A42, 'AP Status'!I:I)</f>
        <v>0</v>
      </c>
      <c r="D42" t="s">
        <v>452</v>
      </c>
      <c r="E42">
        <f>'MAD use only'!A42+'MAD use only'!B42</f>
        <v>2</v>
      </c>
    </row>
    <row r="43" spans="1:5" x14ac:dyDescent="0.25">
      <c r="A43" s="5" t="s">
        <v>374</v>
      </c>
      <c r="B43">
        <f>SUMIF('AP Status'!G:G, A43, 'AP Status'!E:E)</f>
        <v>5</v>
      </c>
      <c r="C43">
        <f>SUMIF('AP Status'!G:G, A43, 'AP Status'!I:I)</f>
        <v>4</v>
      </c>
      <c r="D43" t="s">
        <v>452</v>
      </c>
      <c r="E43">
        <f>'MAD use only'!A43+'MAD use only'!B43</f>
        <v>0</v>
      </c>
    </row>
    <row r="44" spans="1:5" x14ac:dyDescent="0.25">
      <c r="A44" s="5" t="s">
        <v>406</v>
      </c>
      <c r="B44">
        <v>10</v>
      </c>
      <c r="C44">
        <v>10</v>
      </c>
      <c r="D44" t="s">
        <v>452</v>
      </c>
      <c r="E44">
        <f>'MAD use only'!A44+'MAD use only'!B44</f>
        <v>0</v>
      </c>
    </row>
    <row r="45" spans="1:5" x14ac:dyDescent="0.25">
      <c r="A45" s="5" t="s">
        <v>354</v>
      </c>
      <c r="B45">
        <v>15</v>
      </c>
      <c r="C45">
        <v>15</v>
      </c>
      <c r="D45" t="s">
        <v>452</v>
      </c>
      <c r="E45">
        <f>'MAD use only'!A45+'MAD use only'!B45</f>
        <v>0</v>
      </c>
    </row>
    <row r="46" spans="1:5" x14ac:dyDescent="0.25">
      <c r="A46" s="5" t="s">
        <v>407</v>
      </c>
      <c r="B46">
        <f>SUMIF('AP Status'!G:G, A46, 'AP Status'!E:E)</f>
        <v>0</v>
      </c>
      <c r="C46">
        <f>SUMIF('AP Status'!G:G, A46, 'AP Status'!I:I)</f>
        <v>0</v>
      </c>
      <c r="D46" t="s">
        <v>452</v>
      </c>
      <c r="E46">
        <f>'MAD use only'!A46+'MAD use only'!B46</f>
        <v>2</v>
      </c>
    </row>
    <row r="47" spans="1:5" x14ac:dyDescent="0.25">
      <c r="A47" s="5" t="s">
        <v>408</v>
      </c>
      <c r="B47">
        <f>SUMIF('AP Status'!G:G, A47, 'AP Status'!E:E)</f>
        <v>0</v>
      </c>
      <c r="C47">
        <f>SUMIF('AP Status'!G:G, A47, 'AP Status'!I:I)</f>
        <v>0</v>
      </c>
      <c r="D47" t="s">
        <v>452</v>
      </c>
      <c r="E47">
        <f>'MAD use only'!A47+'MAD use only'!B47</f>
        <v>2</v>
      </c>
    </row>
    <row r="48" spans="1:5" x14ac:dyDescent="0.25">
      <c r="A48" s="5" t="s">
        <v>409</v>
      </c>
      <c r="B48">
        <f>SUMIF('AP Status'!G:G, A48, 'AP Status'!E:E)</f>
        <v>0</v>
      </c>
      <c r="C48">
        <f>SUMIF('AP Status'!G:G, A48, 'AP Status'!I:I)</f>
        <v>0</v>
      </c>
      <c r="D48" t="s">
        <v>452</v>
      </c>
      <c r="E48">
        <f>'MAD use only'!A48+'MAD use only'!B48</f>
        <v>2</v>
      </c>
    </row>
    <row r="49" spans="1:5" x14ac:dyDescent="0.25">
      <c r="A49" s="5" t="s">
        <v>381</v>
      </c>
      <c r="B49">
        <f>SUMIF('AP Status'!G:G, A49, 'AP Status'!E:E)</f>
        <v>10</v>
      </c>
      <c r="C49">
        <f>SUMIF('AP Status'!G:G, A49, 'AP Status'!I:I)</f>
        <v>12</v>
      </c>
      <c r="D49" t="s">
        <v>452</v>
      </c>
      <c r="E49">
        <f>'MAD use only'!A49+'MAD use only'!B49</f>
        <v>0</v>
      </c>
    </row>
    <row r="50" spans="1:5" x14ac:dyDescent="0.25">
      <c r="A50" s="5" t="s">
        <v>375</v>
      </c>
      <c r="B50">
        <v>0</v>
      </c>
      <c r="C50">
        <f>SUMIF('AP Status'!G:G, A50, 'AP Status'!I:I)</f>
        <v>0</v>
      </c>
      <c r="D50" t="s">
        <v>452</v>
      </c>
      <c r="E50">
        <f>'MAD use only'!A50+'MAD use only'!B50</f>
        <v>2</v>
      </c>
    </row>
    <row r="51" spans="1:5" x14ac:dyDescent="0.25">
      <c r="A51" s="5" t="s">
        <v>410</v>
      </c>
      <c r="B51">
        <f>SUMIF('AP Status'!G:G, A51, 'AP Status'!E:E)</f>
        <v>0</v>
      </c>
      <c r="C51">
        <f>SUMIF('AP Status'!G:G, A51, 'AP Status'!I:I)</f>
        <v>0</v>
      </c>
      <c r="D51" t="s">
        <v>452</v>
      </c>
      <c r="E51">
        <f>'MAD use only'!A51+'MAD use only'!B51</f>
        <v>2</v>
      </c>
    </row>
    <row r="52" spans="1:5" x14ac:dyDescent="0.25">
      <c r="A52" s="11" t="s">
        <v>377</v>
      </c>
      <c r="C52">
        <f>SUMIF('AP Status'!G:G, A52, 'AP Status'!I:I)</f>
        <v>0</v>
      </c>
      <c r="D52" t="s">
        <v>452</v>
      </c>
      <c r="E52">
        <f>'MAD use only'!A52+'MAD use only'!B52</f>
        <v>2</v>
      </c>
    </row>
    <row r="53" spans="1:5" x14ac:dyDescent="0.25">
      <c r="A53" s="5" t="s">
        <v>379</v>
      </c>
      <c r="B53">
        <f>SUMIF('AP Status'!G:G, A53, 'AP Status'!E:E)</f>
        <v>10</v>
      </c>
      <c r="C53">
        <f>SUMIF('AP Status'!G:G, A53, 'AP Status'!I:I)</f>
        <v>9</v>
      </c>
      <c r="D53" t="s">
        <v>452</v>
      </c>
      <c r="E53">
        <f>'MAD use only'!A53+'MAD use only'!B53</f>
        <v>0</v>
      </c>
    </row>
    <row r="54" spans="1:5" x14ac:dyDescent="0.25">
      <c r="A54" s="5" t="s">
        <v>378</v>
      </c>
      <c r="B54">
        <f>SUMIF('AP Status'!G:G, A54, 'AP Status'!E:E)</f>
        <v>29</v>
      </c>
      <c r="C54">
        <f>SUMIF('AP Status'!G:G, A54, 'AP Status'!I:I)</f>
        <v>29</v>
      </c>
      <c r="D54" t="s">
        <v>452</v>
      </c>
      <c r="E54">
        <f>'MAD use only'!A54+'MAD use only'!B54</f>
        <v>0</v>
      </c>
    </row>
    <row r="55" spans="1:5" x14ac:dyDescent="0.25">
      <c r="A55" s="5" t="s">
        <v>411</v>
      </c>
      <c r="B55">
        <v>14</v>
      </c>
      <c r="C55">
        <v>14</v>
      </c>
      <c r="D55" t="s">
        <v>452</v>
      </c>
      <c r="E55">
        <f>'MAD use only'!A55+'MAD use only'!B55</f>
        <v>0</v>
      </c>
    </row>
    <row r="56" spans="1:5" x14ac:dyDescent="0.25">
      <c r="A56" s="5" t="s">
        <v>412</v>
      </c>
      <c r="B56">
        <f>SUMIF('AP Status'!G:G, A56, 'AP Status'!E:E)</f>
        <v>0</v>
      </c>
      <c r="C56">
        <f>SUMIF('AP Status'!G:G, A56, 'AP Status'!I:I)</f>
        <v>0</v>
      </c>
      <c r="D56" t="s">
        <v>452</v>
      </c>
      <c r="E56">
        <f>'MAD use only'!A56+'MAD use only'!B56</f>
        <v>2</v>
      </c>
    </row>
    <row r="57" spans="1:5" x14ac:dyDescent="0.25">
      <c r="A57" s="5" t="s">
        <v>380</v>
      </c>
      <c r="B57">
        <f>SUMIF('AP Status'!G:G, A57, 'AP Status'!E:E)</f>
        <v>31</v>
      </c>
      <c r="C57">
        <f>SUMIF('AP Status'!G:G, A57, 'AP Status'!I:I)</f>
        <v>31</v>
      </c>
      <c r="D57" t="s">
        <v>452</v>
      </c>
      <c r="E57">
        <f>'MAD use only'!A57+'MAD use only'!B57</f>
        <v>0</v>
      </c>
    </row>
    <row r="58" spans="1:5" x14ac:dyDescent="0.25">
      <c r="A58" s="5" t="s">
        <v>413</v>
      </c>
      <c r="B58">
        <v>17</v>
      </c>
      <c r="C58">
        <v>17</v>
      </c>
      <c r="D58" t="s">
        <v>452</v>
      </c>
      <c r="E58">
        <f>'MAD use only'!A58+'MAD use only'!B58</f>
        <v>0</v>
      </c>
    </row>
    <row r="59" spans="1:5" x14ac:dyDescent="0.25">
      <c r="A59" s="5" t="s">
        <v>414</v>
      </c>
      <c r="B59">
        <f>SUMIF('AP Status'!G:G, A59, 'AP Status'!E:E)</f>
        <v>0</v>
      </c>
      <c r="C59">
        <f>SUMIF('AP Status'!G:G, A59, 'AP Status'!I:I)</f>
        <v>0</v>
      </c>
      <c r="D59" t="s">
        <v>452</v>
      </c>
      <c r="E59">
        <f>'MAD use only'!A59+'MAD use only'!B59</f>
        <v>2</v>
      </c>
    </row>
    <row r="60" spans="1:5" x14ac:dyDescent="0.25">
      <c r="A60" s="5" t="s">
        <v>415</v>
      </c>
      <c r="B60">
        <f>SUMIF('AP Status'!G:G, A60, 'AP Status'!E:E)</f>
        <v>0</v>
      </c>
      <c r="C60">
        <f>SUMIF('AP Status'!G:G, A60, 'AP Status'!I:I)</f>
        <v>0</v>
      </c>
      <c r="D60" t="s">
        <v>452</v>
      </c>
      <c r="E60">
        <f>'MAD use only'!A60+'MAD use only'!B60</f>
        <v>2</v>
      </c>
    </row>
    <row r="61" spans="1:5" x14ac:dyDescent="0.25">
      <c r="A61" s="5" t="s">
        <v>416</v>
      </c>
      <c r="B61">
        <v>44</v>
      </c>
      <c r="C61">
        <v>44</v>
      </c>
      <c r="D61" t="s">
        <v>452</v>
      </c>
      <c r="E61">
        <f>'MAD use only'!A61+'MAD use only'!B61</f>
        <v>0</v>
      </c>
    </row>
    <row r="62" spans="1:5" x14ac:dyDescent="0.25">
      <c r="A62" s="5" t="s">
        <v>417</v>
      </c>
      <c r="B62">
        <f>SUMIF('AP Status'!G:G, A62, 'AP Status'!E:E)</f>
        <v>0</v>
      </c>
      <c r="C62">
        <f>SUMIF('AP Status'!G:G, A62, 'AP Status'!I:I)</f>
        <v>0</v>
      </c>
      <c r="D62" t="s">
        <v>452</v>
      </c>
      <c r="E62">
        <f>'MAD use only'!A62+'MAD use only'!B62</f>
        <v>2</v>
      </c>
    </row>
    <row r="63" spans="1:5" x14ac:dyDescent="0.25">
      <c r="A63" s="5" t="s">
        <v>373</v>
      </c>
      <c r="B63">
        <f>SUMIF('AP Status'!G:G, A63, 'AP Status'!E:E)</f>
        <v>59</v>
      </c>
      <c r="C63">
        <f>SUMIF('AP Status'!G:G, A63, 'AP Status'!I:I)</f>
        <v>146</v>
      </c>
      <c r="D63" t="s">
        <v>452</v>
      </c>
      <c r="E63">
        <f>'MAD use only'!A63+'MAD use only'!B63</f>
        <v>0</v>
      </c>
    </row>
    <row r="64" spans="1:5" x14ac:dyDescent="0.25">
      <c r="A64" s="5" t="s">
        <v>418</v>
      </c>
      <c r="B64">
        <v>9</v>
      </c>
      <c r="C64">
        <v>9</v>
      </c>
      <c r="D64" t="s">
        <v>452</v>
      </c>
      <c r="E64">
        <f>'MAD use only'!A64+'MAD use only'!B64</f>
        <v>0</v>
      </c>
    </row>
    <row r="65" spans="1:5" x14ac:dyDescent="0.25">
      <c r="A65" s="5" t="s">
        <v>419</v>
      </c>
      <c r="B65">
        <f>SUMIF('AP Status'!G:G, A65, 'AP Status'!E:E)</f>
        <v>0</v>
      </c>
      <c r="C65">
        <f>SUMIF('AP Status'!G:G, A65, 'AP Status'!I:I)</f>
        <v>0</v>
      </c>
      <c r="D65" t="s">
        <v>452</v>
      </c>
      <c r="E65">
        <f>'MAD use only'!A65+'MAD use only'!B65</f>
        <v>2</v>
      </c>
    </row>
    <row r="66" spans="1:5" x14ac:dyDescent="0.25">
      <c r="A66" s="5" t="s">
        <v>382</v>
      </c>
      <c r="B66">
        <f>SUMIF('AP Status'!G:G, A66, 'AP Status'!E:E)</f>
        <v>23</v>
      </c>
      <c r="C66">
        <f>SUMIF('AP Status'!G:G, A66, 'AP Status'!I:I)</f>
        <v>23</v>
      </c>
      <c r="D66" t="s">
        <v>452</v>
      </c>
      <c r="E66">
        <f>'MAD use only'!A66+'MAD use only'!B66</f>
        <v>0</v>
      </c>
    </row>
    <row r="67" spans="1:5" x14ac:dyDescent="0.25">
      <c r="A67" s="5" t="s">
        <v>383</v>
      </c>
      <c r="C67">
        <f>SUMIF('AP Status'!G:G, A67, 'AP Status'!I:I)</f>
        <v>0</v>
      </c>
      <c r="D67" t="s">
        <v>452</v>
      </c>
      <c r="E67">
        <f>'MAD use only'!A67+'MAD use only'!B67</f>
        <v>2</v>
      </c>
    </row>
    <row r="68" spans="1:5" x14ac:dyDescent="0.25">
      <c r="A68" s="5" t="s">
        <v>420</v>
      </c>
      <c r="B68">
        <f>SUMIF('AP Status'!G:G, A68, 'AP Status'!E:E)</f>
        <v>0</v>
      </c>
      <c r="C68">
        <f>SUMIF('AP Status'!G:G, A68, 'AP Status'!I:I)</f>
        <v>0</v>
      </c>
      <c r="D68" t="s">
        <v>452</v>
      </c>
      <c r="E68">
        <f>'MAD use only'!A68+'MAD use only'!B68</f>
        <v>2</v>
      </c>
    </row>
    <row r="69" spans="1:5" x14ac:dyDescent="0.25">
      <c r="A69" s="5" t="s">
        <v>421</v>
      </c>
      <c r="B69">
        <v>30</v>
      </c>
      <c r="C69">
        <v>30</v>
      </c>
      <c r="D69" t="s">
        <v>452</v>
      </c>
      <c r="E69">
        <f>'MAD use only'!A69+'MAD use only'!B69</f>
        <v>0</v>
      </c>
    </row>
    <row r="70" spans="1:5" x14ac:dyDescent="0.25">
      <c r="A70" s="5" t="s">
        <v>357</v>
      </c>
      <c r="B70">
        <f>SUMIF('AP Status'!G:G, A70, 'AP Status'!E:E)</f>
        <v>25</v>
      </c>
      <c r="C70">
        <f>SUMIF('AP Status'!G:G, A70, 'AP Status'!I:I)</f>
        <v>34</v>
      </c>
      <c r="D70" t="s">
        <v>452</v>
      </c>
      <c r="E70">
        <f>'MAD use only'!A70+'MAD use only'!B70</f>
        <v>0</v>
      </c>
    </row>
    <row r="71" spans="1:5" x14ac:dyDescent="0.25">
      <c r="A71" s="5" t="s">
        <v>356</v>
      </c>
      <c r="B71">
        <v>0</v>
      </c>
      <c r="C71">
        <f>SUMIF('AP Status'!G:G, A71, 'AP Status'!I:I)</f>
        <v>0</v>
      </c>
      <c r="D71" t="s">
        <v>452</v>
      </c>
      <c r="E71">
        <f>'MAD use only'!A71+'MAD use only'!B71</f>
        <v>2</v>
      </c>
    </row>
    <row r="72" spans="1:5" x14ac:dyDescent="0.25">
      <c r="A72" s="5" t="s">
        <v>422</v>
      </c>
      <c r="B72">
        <f>SUMIF('AP Status'!G:G, A72, 'AP Status'!E:E)</f>
        <v>0</v>
      </c>
      <c r="C72">
        <f>SUMIF('AP Status'!G:G, A72, 'AP Status'!I:I)</f>
        <v>0</v>
      </c>
      <c r="D72" t="s">
        <v>452</v>
      </c>
      <c r="E72">
        <f>'MAD use only'!A72+'MAD use only'!B72</f>
        <v>2</v>
      </c>
    </row>
    <row r="73" spans="1:5" x14ac:dyDescent="0.25">
      <c r="A73" s="5" t="s">
        <v>364</v>
      </c>
      <c r="B73">
        <f>SUMIF('AP Status'!G:G, A73, 'AP Status'!E:E)</f>
        <v>114</v>
      </c>
      <c r="C73">
        <f>SUMIF('AP Status'!G:G, A73, 'AP Status'!I:I)</f>
        <v>46</v>
      </c>
      <c r="D73" t="s">
        <v>452</v>
      </c>
      <c r="E73">
        <f>'MAD use only'!A73+'MAD use only'!B73</f>
        <v>0</v>
      </c>
    </row>
    <row r="74" spans="1:5" x14ac:dyDescent="0.25">
      <c r="A74" s="5" t="s">
        <v>385</v>
      </c>
      <c r="B74">
        <f>SUMIF('AP Status'!G:G, A74, 'AP Status'!E:E)</f>
        <v>78</v>
      </c>
      <c r="C74">
        <f>SUMIF('AP Status'!G:G, A74, 'AP Status'!I:I)</f>
        <v>78</v>
      </c>
      <c r="D74" t="s">
        <v>452</v>
      </c>
      <c r="E74">
        <f>'MAD use only'!A74+'MAD use only'!B74</f>
        <v>0</v>
      </c>
    </row>
    <row r="75" spans="1:5" x14ac:dyDescent="0.25">
      <c r="A75" s="5" t="s">
        <v>423</v>
      </c>
      <c r="B75">
        <f>SUMIF('AP Status'!G:G, A75, 'AP Status'!E:E)</f>
        <v>0</v>
      </c>
      <c r="C75">
        <f>SUMIF('AP Status'!G:G, A75, 'AP Status'!I:I)</f>
        <v>0</v>
      </c>
      <c r="D75" t="s">
        <v>452</v>
      </c>
      <c r="E75">
        <f>'MAD use only'!A75+'MAD use only'!B75</f>
        <v>2</v>
      </c>
    </row>
    <row r="76" spans="1:5" x14ac:dyDescent="0.25">
      <c r="A76" s="5" t="s">
        <v>424</v>
      </c>
      <c r="B76">
        <f>SUMIF('AP Status'!G:G, A76, 'AP Status'!E:E)</f>
        <v>0</v>
      </c>
      <c r="C76">
        <f>SUMIF('AP Status'!G:G, A76, 'AP Status'!I:I)</f>
        <v>0</v>
      </c>
      <c r="D76" t="s">
        <v>452</v>
      </c>
      <c r="E76">
        <f>'MAD use only'!A76+'MAD use only'!B76</f>
        <v>2</v>
      </c>
    </row>
    <row r="77" spans="1:5" x14ac:dyDescent="0.25">
      <c r="A77" s="5" t="s">
        <v>425</v>
      </c>
      <c r="B77">
        <f>SUMIF('AP Status'!G:G, A77, 'AP Status'!E:E)</f>
        <v>0</v>
      </c>
      <c r="C77">
        <f>SUMIF('AP Status'!G:G, A77, 'AP Status'!I:I)</f>
        <v>0</v>
      </c>
      <c r="D77" t="s">
        <v>452</v>
      </c>
      <c r="E77">
        <f>'MAD use only'!A77+'MAD use only'!B77</f>
        <v>2</v>
      </c>
    </row>
    <row r="78" spans="1:5" x14ac:dyDescent="0.25">
      <c r="A78" s="5" t="s">
        <v>371</v>
      </c>
      <c r="B78">
        <f>SUMIF('AP Status'!G:G, A78, 'AP Status'!E:E)</f>
        <v>48</v>
      </c>
      <c r="C78">
        <f>SUMIF('AP Status'!G:G, A78, 'AP Status'!I:I)</f>
        <v>49</v>
      </c>
      <c r="D78" t="s">
        <v>452</v>
      </c>
      <c r="E78">
        <f>'MAD use only'!A78+'MAD use only'!B78</f>
        <v>0</v>
      </c>
    </row>
    <row r="79" spans="1:5" x14ac:dyDescent="0.25">
      <c r="A79" s="5" t="s">
        <v>426</v>
      </c>
      <c r="B79">
        <f>SUMIF('AP Status'!G:G, A79, 'AP Status'!E:E)</f>
        <v>0</v>
      </c>
      <c r="C79">
        <f>SUMIF('AP Status'!G:G, A79, 'AP Status'!I:I)</f>
        <v>0</v>
      </c>
      <c r="D79" t="s">
        <v>452</v>
      </c>
      <c r="E79">
        <f>'MAD use only'!A79+'MAD use only'!B79</f>
        <v>2</v>
      </c>
    </row>
    <row r="80" spans="1:5" x14ac:dyDescent="0.25">
      <c r="A80" s="5" t="s">
        <v>368</v>
      </c>
      <c r="B80">
        <f>SUMIF('AP Status'!G:G, A80, 'AP Status'!E:E)</f>
        <v>12</v>
      </c>
      <c r="C80">
        <f>SUMIF('AP Status'!G:G, A80, 'AP Status'!I:I)</f>
        <v>4</v>
      </c>
      <c r="D80" t="s">
        <v>452</v>
      </c>
      <c r="E80">
        <f>'MAD use only'!A80+'MAD use only'!B80</f>
        <v>0</v>
      </c>
    </row>
    <row r="81" spans="1:5" x14ac:dyDescent="0.25">
      <c r="A81" s="5" t="s">
        <v>386</v>
      </c>
      <c r="B81">
        <f>SUMIF('AP Status'!G:G, A81, 'AP Status'!E:E)</f>
        <v>8</v>
      </c>
      <c r="C81">
        <f>SUMIF('AP Status'!G:G, A81, 'AP Status'!I:I)</f>
        <v>22</v>
      </c>
      <c r="D81" t="s">
        <v>452</v>
      </c>
      <c r="E81">
        <f>'MAD use only'!A81+'MAD use only'!B81</f>
        <v>0</v>
      </c>
    </row>
    <row r="82" spans="1:5" x14ac:dyDescent="0.25">
      <c r="A82" s="5" t="s">
        <v>387</v>
      </c>
      <c r="B82">
        <f>SUMIF('AP Status'!G:G, A82, 'AP Status'!E:E)</f>
        <v>10</v>
      </c>
      <c r="C82">
        <f>SUMIF('AP Status'!G:G, A82, 'AP Status'!I:I)</f>
        <v>11</v>
      </c>
      <c r="D82" t="s">
        <v>452</v>
      </c>
      <c r="E82">
        <f>'MAD use only'!A82+'MAD use only'!B82</f>
        <v>0</v>
      </c>
    </row>
    <row r="83" spans="1:5" x14ac:dyDescent="0.25">
      <c r="A83" s="5" t="s">
        <v>355</v>
      </c>
      <c r="B83">
        <f>SUMIF('AP Status'!G:G, A83, 'AP Status'!E:E)</f>
        <v>103</v>
      </c>
      <c r="C83">
        <f>SUMIF('AP Status'!G:G, A83, 'AP Status'!I:I)</f>
        <v>74</v>
      </c>
      <c r="D83" t="s">
        <v>452</v>
      </c>
      <c r="E83">
        <f>'MAD use only'!A83+'MAD use only'!B83</f>
        <v>0</v>
      </c>
    </row>
    <row r="84" spans="1:5" x14ac:dyDescent="0.25">
      <c r="A84" s="5" t="s">
        <v>427</v>
      </c>
      <c r="B84">
        <f>SUMIF('AP Status'!G:G, A84, 'AP Status'!E:E)</f>
        <v>0</v>
      </c>
      <c r="C84">
        <f>SUMIF('AP Status'!G:G, A84, 'AP Status'!I:I)</f>
        <v>0</v>
      </c>
      <c r="D84" t="s">
        <v>452</v>
      </c>
      <c r="E84">
        <f>'MAD use only'!A84+'MAD use only'!B84</f>
        <v>2</v>
      </c>
    </row>
    <row r="85" spans="1:5" x14ac:dyDescent="0.25">
      <c r="A85" s="5" t="s">
        <v>359</v>
      </c>
      <c r="B85">
        <f>SUMIF('AP Status'!G:G, A85, 'AP Status'!E:E)</f>
        <v>5</v>
      </c>
      <c r="C85">
        <f>SUMIF('AP Status'!G:G, A85, 'AP Status'!I:I)</f>
        <v>5</v>
      </c>
      <c r="D85" t="s">
        <v>452</v>
      </c>
      <c r="E85">
        <f>'MAD use only'!A85+'MAD use only'!B85</f>
        <v>0</v>
      </c>
    </row>
    <row r="86" spans="1:5" x14ac:dyDescent="0.25">
      <c r="A86" s="5" t="s">
        <v>388</v>
      </c>
      <c r="B86">
        <f>SUMIF('AP Status'!G:G, A86, 'AP Status'!E:E)</f>
        <v>20</v>
      </c>
      <c r="C86">
        <f>SUMIF('AP Status'!G:G, A86, 'AP Status'!I:I)</f>
        <v>20</v>
      </c>
      <c r="D86" t="s">
        <v>452</v>
      </c>
      <c r="E86">
        <f>'MAD use only'!A86+'MAD use only'!B86</f>
        <v>0</v>
      </c>
    </row>
    <row r="87" spans="1:5" x14ac:dyDescent="0.25">
      <c r="A87" s="5" t="s">
        <v>389</v>
      </c>
      <c r="B87">
        <v>4</v>
      </c>
      <c r="C87">
        <f>SUMIF('AP Status'!G:G, A87, 'AP Status'!I:I)</f>
        <v>4</v>
      </c>
      <c r="D87" t="s">
        <v>452</v>
      </c>
      <c r="E87">
        <f>'MAD use only'!A87+'MAD use only'!B87</f>
        <v>0</v>
      </c>
    </row>
    <row r="88" spans="1:5" x14ac:dyDescent="0.25">
      <c r="A88" s="5" t="s">
        <v>428</v>
      </c>
      <c r="B88">
        <f>SUMIF('AP Status'!G:G, A88, 'AP Status'!E:E)</f>
        <v>0</v>
      </c>
      <c r="C88">
        <f>SUMIF('AP Status'!G:G, A88, 'AP Status'!I:I)</f>
        <v>0</v>
      </c>
      <c r="D88" t="s">
        <v>452</v>
      </c>
      <c r="E88">
        <f>'MAD use only'!A88+'MAD use only'!B88</f>
        <v>2</v>
      </c>
    </row>
    <row r="89" spans="1:5" x14ac:dyDescent="0.25">
      <c r="C89">
        <f>SUM(C2:C88)</f>
        <v>1517</v>
      </c>
    </row>
  </sheetData>
  <conditionalFormatting sqref="A2:A88">
    <cfRule type="expression" dxfId="3" priority="1">
      <formula>$B2+$C2=0</formula>
    </cfRule>
    <cfRule type="expression" dxfId="2" priority="2">
      <formula>C2=0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429</v>
      </c>
      <c r="B1" t="s">
        <v>453</v>
      </c>
    </row>
    <row r="2" spans="1:6" x14ac:dyDescent="0.25">
      <c r="A2">
        <f>IF(Counties!B2=0, 1, 0)</f>
        <v>1</v>
      </c>
      <c r="B2">
        <f>IF(Counties!C2=0, 1, 0)</f>
        <v>1</v>
      </c>
    </row>
    <row r="3" spans="1:6" x14ac:dyDescent="0.25">
      <c r="A3">
        <f>IF(Counties!B3=0, 1, 0)</f>
        <v>0</v>
      </c>
      <c r="B3">
        <f>IF(Counties!C3=0, 1, 0)</f>
        <v>0</v>
      </c>
    </row>
    <row r="4" spans="1:6" x14ac:dyDescent="0.25">
      <c r="A4">
        <f>IF(Counties!B4=0, 1, 0)</f>
        <v>1</v>
      </c>
      <c r="B4">
        <f>IF(Counties!C4=0, 1, 0)</f>
        <v>1</v>
      </c>
    </row>
    <row r="5" spans="1:6" x14ac:dyDescent="0.25">
      <c r="A5">
        <f>IF(Counties!B5=0, 1, 0)</f>
        <v>0</v>
      </c>
      <c r="B5">
        <f>IF(Counties!C5=0, 1, 0)</f>
        <v>0</v>
      </c>
    </row>
    <row r="6" spans="1:6" x14ac:dyDescent="0.25">
      <c r="A6">
        <f>IF(Counties!B6=0, 1, 0)</f>
        <v>0</v>
      </c>
      <c r="B6">
        <f>IF(Counties!C6=0, 1, 0)</f>
        <v>0</v>
      </c>
      <c r="F6" t="s">
        <v>463</v>
      </c>
    </row>
    <row r="7" spans="1:6" x14ac:dyDescent="0.25">
      <c r="A7">
        <f>IF(Counties!B7=0, 1, 0)</f>
        <v>1</v>
      </c>
      <c r="B7">
        <f>IF(Counties!C7=0, 1, 0)</f>
        <v>1</v>
      </c>
      <c r="F7" t="s">
        <v>462</v>
      </c>
    </row>
    <row r="8" spans="1:6" x14ac:dyDescent="0.25">
      <c r="A8">
        <f>IF(Counties!B8=0, 1, 0)</f>
        <v>0</v>
      </c>
      <c r="B8">
        <f>IF(Counties!C8=0, 1, 0)</f>
        <v>0</v>
      </c>
    </row>
    <row r="9" spans="1:6" x14ac:dyDescent="0.25">
      <c r="A9">
        <f>IF(Counties!B9=0, 1, 0)</f>
        <v>1</v>
      </c>
      <c r="B9">
        <f>IF(Counties!C9=0, 1, 0)</f>
        <v>1</v>
      </c>
    </row>
    <row r="10" spans="1:6" x14ac:dyDescent="0.25">
      <c r="A10">
        <f>IF(Counties!B10=0, 1, 0)</f>
        <v>1</v>
      </c>
      <c r="B10">
        <f>IF(Counties!C10=0, 1, 0)</f>
        <v>1</v>
      </c>
    </row>
    <row r="11" spans="1:6" x14ac:dyDescent="0.25">
      <c r="A11">
        <f>IF(Counties!B11=0, 1, 0)</f>
        <v>1</v>
      </c>
      <c r="B11">
        <f>IF(Counties!C11=0, 1, 0)</f>
        <v>1</v>
      </c>
    </row>
    <row r="12" spans="1:6" x14ac:dyDescent="0.25">
      <c r="A12">
        <f>IF(Counties!B12=0, 1, 0)</f>
        <v>0</v>
      </c>
      <c r="B12">
        <f>IF(Counties!C12=0, 1, 0)</f>
        <v>0</v>
      </c>
    </row>
    <row r="13" spans="1:6" x14ac:dyDescent="0.25">
      <c r="A13">
        <f>IF(Counties!B13=0, 1, 0)</f>
        <v>1</v>
      </c>
      <c r="B13">
        <f>IF(Counties!C13=0, 1, 0)</f>
        <v>1</v>
      </c>
    </row>
    <row r="14" spans="1:6" x14ac:dyDescent="0.25">
      <c r="A14">
        <f>IF(Counties!B14=0, 1, 0)</f>
        <v>0</v>
      </c>
      <c r="B14">
        <f>IF(Counties!C14=0, 1, 0)</f>
        <v>0</v>
      </c>
    </row>
    <row r="15" spans="1:6" x14ac:dyDescent="0.25">
      <c r="A15">
        <f>IF(Counties!B15=0, 1, 0)</f>
        <v>0</v>
      </c>
      <c r="B15">
        <f>IF(Counties!C15=0, 1, 0)</f>
        <v>0</v>
      </c>
    </row>
    <row r="16" spans="1:6" x14ac:dyDescent="0.25">
      <c r="A16">
        <f>IF(Counties!B16=0, 1, 0)</f>
        <v>0</v>
      </c>
      <c r="B16">
        <f>IF(Counties!C16=0, 1, 0)</f>
        <v>0</v>
      </c>
    </row>
    <row r="17" spans="1:2" x14ac:dyDescent="0.25">
      <c r="A17">
        <f>IF(Counties!B17=0, 1, 0)</f>
        <v>1</v>
      </c>
      <c r="B17">
        <f>IF(Counties!C17=0, 1, 0)</f>
        <v>1</v>
      </c>
    </row>
    <row r="18" spans="1:2" x14ac:dyDescent="0.25">
      <c r="A18">
        <f>IF(Counties!B18=0, 1, 0)</f>
        <v>0</v>
      </c>
      <c r="B18">
        <f>IF(Counties!C18=0, 1, 0)</f>
        <v>0</v>
      </c>
    </row>
    <row r="19" spans="1:2" x14ac:dyDescent="0.25">
      <c r="A19">
        <f>IF(Counties!B19=0, 1, 0)</f>
        <v>1</v>
      </c>
      <c r="B19">
        <f>IF(Counties!C19=0, 1, 0)</f>
        <v>1</v>
      </c>
    </row>
    <row r="20" spans="1:2" x14ac:dyDescent="0.25">
      <c r="A20">
        <f>IF(Counties!B20=0, 1, 0)</f>
        <v>0</v>
      </c>
      <c r="B20">
        <f>IF(Counties!C20=0, 1, 0)</f>
        <v>0</v>
      </c>
    </row>
    <row r="21" spans="1:2" x14ac:dyDescent="0.25">
      <c r="A21">
        <f>IF(Counties!B21=0, 1, 0)</f>
        <v>1</v>
      </c>
      <c r="B21">
        <f>IF(Counties!C21=0, 1, 0)</f>
        <v>1</v>
      </c>
    </row>
    <row r="22" spans="1:2" x14ac:dyDescent="0.25">
      <c r="A22">
        <f>IF(Counties!B22=0, 1, 0)</f>
        <v>1</v>
      </c>
      <c r="B22">
        <f>IF(Counties!C22=0, 1, 0)</f>
        <v>1</v>
      </c>
    </row>
    <row r="23" spans="1:2" x14ac:dyDescent="0.25">
      <c r="A23">
        <f>IF(Counties!B23=0, 1, 0)</f>
        <v>0</v>
      </c>
      <c r="B23">
        <f>IF(Counties!C23=0, 1, 0)</f>
        <v>0</v>
      </c>
    </row>
    <row r="24" spans="1:2" x14ac:dyDescent="0.25">
      <c r="A24">
        <f>IF(Counties!B24=0, 1, 0)</f>
        <v>0</v>
      </c>
      <c r="B24">
        <f>IF(Counties!C24=0, 1, 0)</f>
        <v>0</v>
      </c>
    </row>
    <row r="25" spans="1:2" x14ac:dyDescent="0.25">
      <c r="A25">
        <f>IF(Counties!B25=0, 1, 0)</f>
        <v>0</v>
      </c>
      <c r="B25">
        <f>IF(Counties!C25=0, 1, 0)</f>
        <v>0</v>
      </c>
    </row>
    <row r="26" spans="1:2" x14ac:dyDescent="0.25">
      <c r="A26">
        <f>IF(Counties!B26=0, 1, 0)</f>
        <v>0</v>
      </c>
      <c r="B26">
        <f>IF(Counties!C26=0, 1, 0)</f>
        <v>0</v>
      </c>
    </row>
    <row r="27" spans="1:2" x14ac:dyDescent="0.25">
      <c r="A27">
        <f>IF(Counties!B27=0, 1, 0)</f>
        <v>1</v>
      </c>
      <c r="B27">
        <f>IF(Counties!C27=0, 1, 0)</f>
        <v>1</v>
      </c>
    </row>
    <row r="28" spans="1:2" x14ac:dyDescent="0.25">
      <c r="A28">
        <f>IF(Counties!B28=0, 1, 0)</f>
        <v>0</v>
      </c>
      <c r="B28">
        <f>IF(Counties!C28=0, 1, 0)</f>
        <v>0</v>
      </c>
    </row>
    <row r="29" spans="1:2" x14ac:dyDescent="0.25">
      <c r="A29">
        <f>IF(Counties!B29=0, 1, 0)</f>
        <v>0</v>
      </c>
      <c r="B29">
        <f>IF(Counties!C29=0, 1, 0)</f>
        <v>0</v>
      </c>
    </row>
    <row r="30" spans="1:2" x14ac:dyDescent="0.25">
      <c r="A30">
        <f>IF(Counties!B30=0, 1, 0)</f>
        <v>0</v>
      </c>
      <c r="B30">
        <f>IF(Counties!C30=0, 1, 0)</f>
        <v>0</v>
      </c>
    </row>
    <row r="31" spans="1:2" x14ac:dyDescent="0.25">
      <c r="A31">
        <f>IF(Counties!B31=0, 1, 0)</f>
        <v>0</v>
      </c>
      <c r="B31">
        <f>IF(Counties!C31=0, 1, 0)</f>
        <v>0</v>
      </c>
    </row>
    <row r="32" spans="1:2" x14ac:dyDescent="0.25">
      <c r="A32">
        <f>IF(Counties!B32=0, 1, 0)</f>
        <v>0</v>
      </c>
      <c r="B32">
        <f>IF(Counties!C32=0, 1, 0)</f>
        <v>0</v>
      </c>
    </row>
    <row r="33" spans="1:2" x14ac:dyDescent="0.25">
      <c r="A33">
        <f>IF(Counties!B33=0, 1, 0)</f>
        <v>0</v>
      </c>
      <c r="B33">
        <f>IF(Counties!C33=0, 1, 0)</f>
        <v>0</v>
      </c>
    </row>
    <row r="34" spans="1:2" x14ac:dyDescent="0.25">
      <c r="A34">
        <f>IF(Counties!B34=0, 1, 0)</f>
        <v>1</v>
      </c>
      <c r="B34">
        <f>IF(Counties!C34=0, 1, 0)</f>
        <v>1</v>
      </c>
    </row>
    <row r="35" spans="1:2" x14ac:dyDescent="0.25">
      <c r="A35">
        <f>IF(Counties!B35=0, 1, 0)</f>
        <v>1</v>
      </c>
      <c r="B35">
        <f>IF(Counties!C35=0, 1, 0)</f>
        <v>1</v>
      </c>
    </row>
    <row r="36" spans="1:2" x14ac:dyDescent="0.25">
      <c r="A36">
        <f>IF(Counties!B36=0, 1, 0)</f>
        <v>0</v>
      </c>
      <c r="B36">
        <f>IF(Counties!C36=0, 1, 0)</f>
        <v>0</v>
      </c>
    </row>
    <row r="37" spans="1:2" x14ac:dyDescent="0.25">
      <c r="A37">
        <f>IF(Counties!B37=0, 1, 0)</f>
        <v>1</v>
      </c>
      <c r="B37">
        <f>IF(Counties!C37=0, 1, 0)</f>
        <v>1</v>
      </c>
    </row>
    <row r="38" spans="1:2" x14ac:dyDescent="0.25">
      <c r="A38">
        <f>IF(Counties!B38=0, 1, 0)</f>
        <v>1</v>
      </c>
      <c r="B38">
        <f>IF(Counties!C38=0, 1, 0)</f>
        <v>1</v>
      </c>
    </row>
    <row r="39" spans="1:2" x14ac:dyDescent="0.25">
      <c r="A39">
        <f>IF(Counties!B39=0, 1, 0)</f>
        <v>1</v>
      </c>
      <c r="B39">
        <f>IF(Counties!C39=0, 1, 0)</f>
        <v>1</v>
      </c>
    </row>
    <row r="40" spans="1:2" x14ac:dyDescent="0.25">
      <c r="A40">
        <f>IF(Counties!B40=0, 1, 0)</f>
        <v>1</v>
      </c>
      <c r="B40">
        <f>IF(Counties!C40=0, 1, 0)</f>
        <v>1</v>
      </c>
    </row>
    <row r="41" spans="1:2" x14ac:dyDescent="0.25">
      <c r="A41">
        <f>IF(Counties!B41=0, 1, 0)</f>
        <v>0</v>
      </c>
      <c r="B41">
        <f>IF(Counties!C41=0, 1, 0)</f>
        <v>0</v>
      </c>
    </row>
    <row r="42" spans="1:2" x14ac:dyDescent="0.25">
      <c r="A42">
        <f>IF(Counties!B42=0, 1, 0)</f>
        <v>1</v>
      </c>
      <c r="B42">
        <f>IF(Counties!C42=0, 1, 0)</f>
        <v>1</v>
      </c>
    </row>
    <row r="43" spans="1:2" x14ac:dyDescent="0.25">
      <c r="A43">
        <f>IF(Counties!B43=0, 1, 0)</f>
        <v>0</v>
      </c>
      <c r="B43">
        <f>IF(Counties!C43=0, 1, 0)</f>
        <v>0</v>
      </c>
    </row>
    <row r="44" spans="1:2" x14ac:dyDescent="0.25">
      <c r="A44">
        <f>IF(Counties!B44=0, 1, 0)</f>
        <v>0</v>
      </c>
      <c r="B44">
        <f>IF(Counties!C44=0, 1, 0)</f>
        <v>0</v>
      </c>
    </row>
    <row r="45" spans="1:2" x14ac:dyDescent="0.25">
      <c r="A45">
        <f>IF(Counties!B45=0, 1, 0)</f>
        <v>0</v>
      </c>
      <c r="B45">
        <f>IF(Counties!C45=0, 1, 0)</f>
        <v>0</v>
      </c>
    </row>
    <row r="46" spans="1:2" x14ac:dyDescent="0.25">
      <c r="A46">
        <f>IF(Counties!B46=0, 1, 0)</f>
        <v>1</v>
      </c>
      <c r="B46">
        <f>IF(Counties!C46=0, 1, 0)</f>
        <v>1</v>
      </c>
    </row>
    <row r="47" spans="1:2" x14ac:dyDescent="0.25">
      <c r="A47">
        <f>IF(Counties!B47=0, 1, 0)</f>
        <v>1</v>
      </c>
      <c r="B47">
        <f>IF(Counties!C47=0, 1, 0)</f>
        <v>1</v>
      </c>
    </row>
    <row r="48" spans="1:2" x14ac:dyDescent="0.25">
      <c r="A48">
        <f>IF(Counties!B48=0, 1, 0)</f>
        <v>1</v>
      </c>
      <c r="B48">
        <f>IF(Counties!C48=0, 1, 0)</f>
        <v>1</v>
      </c>
    </row>
    <row r="49" spans="1:2" x14ac:dyDescent="0.25">
      <c r="A49">
        <f>IF(Counties!B49=0, 1, 0)</f>
        <v>0</v>
      </c>
      <c r="B49">
        <f>IF(Counties!C49=0, 1, 0)</f>
        <v>0</v>
      </c>
    </row>
    <row r="50" spans="1:2" x14ac:dyDescent="0.25">
      <c r="A50">
        <f>IF(Counties!B50=0, 1, 0)</f>
        <v>1</v>
      </c>
      <c r="B50">
        <f>IF(Counties!C50=0, 1, 0)</f>
        <v>1</v>
      </c>
    </row>
    <row r="51" spans="1:2" x14ac:dyDescent="0.25">
      <c r="A51">
        <f>IF(Counties!B51=0, 1, 0)</f>
        <v>1</v>
      </c>
      <c r="B51">
        <f>IF(Counties!C51=0, 1, 0)</f>
        <v>1</v>
      </c>
    </row>
    <row r="52" spans="1:2" x14ac:dyDescent="0.25">
      <c r="A52">
        <f>IF(Counties!B52=0, 1, 0)</f>
        <v>1</v>
      </c>
      <c r="B52">
        <f>IF(Counties!C52=0, 1, 0)</f>
        <v>1</v>
      </c>
    </row>
    <row r="53" spans="1:2" x14ac:dyDescent="0.25">
      <c r="A53">
        <f>IF(Counties!B53=0, 1, 0)</f>
        <v>0</v>
      </c>
      <c r="B53">
        <f>IF(Counties!C53=0, 1, 0)</f>
        <v>0</v>
      </c>
    </row>
    <row r="54" spans="1:2" x14ac:dyDescent="0.25">
      <c r="A54">
        <f>IF(Counties!B54=0, 1, 0)</f>
        <v>0</v>
      </c>
      <c r="B54">
        <f>IF(Counties!C54=0, 1, 0)</f>
        <v>0</v>
      </c>
    </row>
    <row r="55" spans="1:2" x14ac:dyDescent="0.25">
      <c r="A55">
        <f>IF(Counties!B55=0, 1, 0)</f>
        <v>0</v>
      </c>
      <c r="B55">
        <f>IF(Counties!C55=0, 1, 0)</f>
        <v>0</v>
      </c>
    </row>
    <row r="56" spans="1:2" x14ac:dyDescent="0.25">
      <c r="A56">
        <f>IF(Counties!B56=0, 1, 0)</f>
        <v>1</v>
      </c>
      <c r="B56">
        <f>IF(Counties!C56=0, 1, 0)</f>
        <v>1</v>
      </c>
    </row>
    <row r="57" spans="1:2" x14ac:dyDescent="0.25">
      <c r="A57">
        <f>IF(Counties!B57=0, 1, 0)</f>
        <v>0</v>
      </c>
      <c r="B57">
        <f>IF(Counties!C57=0, 1, 0)</f>
        <v>0</v>
      </c>
    </row>
    <row r="58" spans="1:2" x14ac:dyDescent="0.25">
      <c r="A58">
        <f>IF(Counties!B58=0, 1, 0)</f>
        <v>0</v>
      </c>
      <c r="B58">
        <f>IF(Counties!C58=0, 1, 0)</f>
        <v>0</v>
      </c>
    </row>
    <row r="59" spans="1:2" x14ac:dyDescent="0.25">
      <c r="A59">
        <f>IF(Counties!B59=0, 1, 0)</f>
        <v>1</v>
      </c>
      <c r="B59">
        <f>IF(Counties!C59=0, 1, 0)</f>
        <v>1</v>
      </c>
    </row>
    <row r="60" spans="1:2" x14ac:dyDescent="0.25">
      <c r="A60">
        <f>IF(Counties!B60=0, 1, 0)</f>
        <v>1</v>
      </c>
      <c r="B60">
        <f>IF(Counties!C60=0, 1, 0)</f>
        <v>1</v>
      </c>
    </row>
    <row r="61" spans="1:2" x14ac:dyDescent="0.25">
      <c r="A61">
        <f>IF(Counties!B61=0, 1, 0)</f>
        <v>0</v>
      </c>
      <c r="B61">
        <f>IF(Counties!C61=0, 1, 0)</f>
        <v>0</v>
      </c>
    </row>
    <row r="62" spans="1:2" x14ac:dyDescent="0.25">
      <c r="A62">
        <f>IF(Counties!B62=0, 1, 0)</f>
        <v>1</v>
      </c>
      <c r="B62">
        <f>IF(Counties!C62=0, 1, 0)</f>
        <v>1</v>
      </c>
    </row>
    <row r="63" spans="1:2" x14ac:dyDescent="0.25">
      <c r="A63">
        <f>IF(Counties!B63=0, 1, 0)</f>
        <v>0</v>
      </c>
      <c r="B63">
        <f>IF(Counties!C63=0, 1, 0)</f>
        <v>0</v>
      </c>
    </row>
    <row r="64" spans="1:2" x14ac:dyDescent="0.25">
      <c r="A64">
        <f>IF(Counties!B64=0, 1, 0)</f>
        <v>0</v>
      </c>
      <c r="B64">
        <f>IF(Counties!C64=0, 1, 0)</f>
        <v>0</v>
      </c>
    </row>
    <row r="65" spans="1:2" x14ac:dyDescent="0.25">
      <c r="A65">
        <f>IF(Counties!B65=0, 1, 0)</f>
        <v>1</v>
      </c>
      <c r="B65">
        <f>IF(Counties!C65=0, 1, 0)</f>
        <v>1</v>
      </c>
    </row>
    <row r="66" spans="1:2" x14ac:dyDescent="0.25">
      <c r="A66">
        <f>IF(Counties!B66=0, 1, 0)</f>
        <v>0</v>
      </c>
      <c r="B66">
        <f>IF(Counties!C66=0, 1, 0)</f>
        <v>0</v>
      </c>
    </row>
    <row r="67" spans="1:2" x14ac:dyDescent="0.25">
      <c r="A67">
        <f>IF(Counties!B67=0, 1, 0)</f>
        <v>1</v>
      </c>
      <c r="B67">
        <f>IF(Counties!C67=0, 1, 0)</f>
        <v>1</v>
      </c>
    </row>
    <row r="68" spans="1:2" x14ac:dyDescent="0.25">
      <c r="A68">
        <f>IF(Counties!B68=0, 1, 0)</f>
        <v>1</v>
      </c>
      <c r="B68">
        <f>IF(Counties!C68=0, 1, 0)</f>
        <v>1</v>
      </c>
    </row>
    <row r="69" spans="1:2" x14ac:dyDescent="0.25">
      <c r="A69">
        <f>IF(Counties!B69=0, 1, 0)</f>
        <v>0</v>
      </c>
      <c r="B69">
        <f>IF(Counties!C69=0, 1, 0)</f>
        <v>0</v>
      </c>
    </row>
    <row r="70" spans="1:2" x14ac:dyDescent="0.25">
      <c r="A70">
        <f>IF(Counties!B70=0, 1, 0)</f>
        <v>0</v>
      </c>
      <c r="B70">
        <f>IF(Counties!C70=0, 1, 0)</f>
        <v>0</v>
      </c>
    </row>
    <row r="71" spans="1:2" x14ac:dyDescent="0.25">
      <c r="A71">
        <f>IF(Counties!B71=0, 1, 0)</f>
        <v>1</v>
      </c>
      <c r="B71">
        <f>IF(Counties!C71=0, 1, 0)</f>
        <v>1</v>
      </c>
    </row>
    <row r="72" spans="1:2" x14ac:dyDescent="0.25">
      <c r="A72">
        <f>IF(Counties!B72=0, 1, 0)</f>
        <v>1</v>
      </c>
      <c r="B72">
        <f>IF(Counties!C72=0, 1, 0)</f>
        <v>1</v>
      </c>
    </row>
    <row r="73" spans="1:2" x14ac:dyDescent="0.25">
      <c r="A73">
        <f>IF(Counties!B73=0, 1, 0)</f>
        <v>0</v>
      </c>
      <c r="B73">
        <f>IF(Counties!C73=0, 1, 0)</f>
        <v>0</v>
      </c>
    </row>
    <row r="74" spans="1:2" x14ac:dyDescent="0.25">
      <c r="A74">
        <f>IF(Counties!B74=0, 1, 0)</f>
        <v>0</v>
      </c>
      <c r="B74">
        <f>IF(Counties!C74=0, 1, 0)</f>
        <v>0</v>
      </c>
    </row>
    <row r="75" spans="1:2" x14ac:dyDescent="0.25">
      <c r="A75">
        <f>IF(Counties!B75=0, 1, 0)</f>
        <v>1</v>
      </c>
      <c r="B75">
        <f>IF(Counties!C75=0, 1, 0)</f>
        <v>1</v>
      </c>
    </row>
    <row r="76" spans="1:2" x14ac:dyDescent="0.25">
      <c r="A76">
        <f>IF(Counties!B76=0, 1, 0)</f>
        <v>1</v>
      </c>
      <c r="B76">
        <f>IF(Counties!C76=0, 1, 0)</f>
        <v>1</v>
      </c>
    </row>
    <row r="77" spans="1:2" x14ac:dyDescent="0.25">
      <c r="A77">
        <f>IF(Counties!B77=0, 1, 0)</f>
        <v>1</v>
      </c>
      <c r="B77">
        <f>IF(Counties!C77=0, 1, 0)</f>
        <v>1</v>
      </c>
    </row>
    <row r="78" spans="1:2" x14ac:dyDescent="0.25">
      <c r="A78">
        <f>IF(Counties!B78=0, 1, 0)</f>
        <v>0</v>
      </c>
      <c r="B78">
        <f>IF(Counties!C78=0, 1, 0)</f>
        <v>0</v>
      </c>
    </row>
    <row r="79" spans="1:2" x14ac:dyDescent="0.25">
      <c r="A79">
        <f>IF(Counties!B79=0, 1, 0)</f>
        <v>1</v>
      </c>
      <c r="B79">
        <f>IF(Counties!C79=0, 1, 0)</f>
        <v>1</v>
      </c>
    </row>
    <row r="80" spans="1:2" x14ac:dyDescent="0.25">
      <c r="A80">
        <f>IF(Counties!B80=0, 1, 0)</f>
        <v>0</v>
      </c>
      <c r="B80">
        <f>IF(Counties!C80=0, 1, 0)</f>
        <v>0</v>
      </c>
    </row>
    <row r="81" spans="1:2" x14ac:dyDescent="0.25">
      <c r="A81">
        <f>IF(Counties!B81=0, 1, 0)</f>
        <v>0</v>
      </c>
      <c r="B81">
        <f>IF(Counties!C81=0, 1, 0)</f>
        <v>0</v>
      </c>
    </row>
    <row r="82" spans="1:2" x14ac:dyDescent="0.25">
      <c r="A82">
        <f>IF(Counties!B82=0, 1, 0)</f>
        <v>0</v>
      </c>
      <c r="B82">
        <f>IF(Counties!C82=0, 1, 0)</f>
        <v>0</v>
      </c>
    </row>
    <row r="83" spans="1:2" x14ac:dyDescent="0.25">
      <c r="A83">
        <f>IF(Counties!B83=0, 1, 0)</f>
        <v>0</v>
      </c>
      <c r="B83">
        <f>IF(Counties!C83=0, 1, 0)</f>
        <v>0</v>
      </c>
    </row>
    <row r="84" spans="1:2" x14ac:dyDescent="0.25">
      <c r="A84">
        <f>IF(Counties!B84=0, 1, 0)</f>
        <v>1</v>
      </c>
      <c r="B84">
        <f>IF(Counties!C84=0, 1, 0)</f>
        <v>1</v>
      </c>
    </row>
    <row r="85" spans="1:2" x14ac:dyDescent="0.25">
      <c r="A85">
        <f>IF(Counties!B85=0, 1, 0)</f>
        <v>0</v>
      </c>
      <c r="B85">
        <f>IF(Counties!C85=0, 1, 0)</f>
        <v>0</v>
      </c>
    </row>
    <row r="86" spans="1:2" x14ac:dyDescent="0.25">
      <c r="A86">
        <f>IF(Counties!B86=0, 1, 0)</f>
        <v>0</v>
      </c>
      <c r="B86">
        <f>IF(Counties!C86=0, 1, 0)</f>
        <v>0</v>
      </c>
    </row>
    <row r="87" spans="1:2" x14ac:dyDescent="0.25">
      <c r="A87">
        <f>IF(Counties!B87=0, 1, 0)</f>
        <v>0</v>
      </c>
      <c r="B87">
        <f>IF(Counties!C87=0, 1, 0)</f>
        <v>0</v>
      </c>
    </row>
    <row r="88" spans="1:2" x14ac:dyDescent="0.25">
      <c r="A88">
        <f>IF(Counties!B88=0, 1, 0)</f>
        <v>1</v>
      </c>
      <c r="B88">
        <f>IF(Counties!C88=0, 1, 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1"/>
  <sheetViews>
    <sheetView topLeftCell="A116" workbookViewId="0">
      <selection activeCell="B97" sqref="B97"/>
    </sheetView>
  </sheetViews>
  <sheetFormatPr defaultRowHeight="15" x14ac:dyDescent="0.25"/>
  <cols>
    <col min="1" max="1" width="50.42578125" bestFit="1" customWidth="1"/>
    <col min="2" max="2" width="18.140625" bestFit="1" customWidth="1"/>
  </cols>
  <sheetData>
    <row r="3" spans="1:2" x14ac:dyDescent="0.25">
      <c r="A3" s="22" t="s">
        <v>470</v>
      </c>
      <c r="B3" t="s">
        <v>472</v>
      </c>
    </row>
    <row r="4" spans="1:2" x14ac:dyDescent="0.25">
      <c r="A4" s="23" t="s">
        <v>342</v>
      </c>
      <c r="B4" s="24">
        <v>95</v>
      </c>
    </row>
    <row r="5" spans="1:2" x14ac:dyDescent="0.25">
      <c r="A5" s="25" t="s">
        <v>10</v>
      </c>
      <c r="B5" s="24">
        <v>45</v>
      </c>
    </row>
    <row r="6" spans="1:2" x14ac:dyDescent="0.25">
      <c r="A6" s="25" t="s">
        <v>0</v>
      </c>
      <c r="B6" s="24">
        <v>10</v>
      </c>
    </row>
    <row r="7" spans="1:2" x14ac:dyDescent="0.25">
      <c r="A7" s="25" t="s">
        <v>5</v>
      </c>
      <c r="B7" s="24">
        <v>40</v>
      </c>
    </row>
    <row r="8" spans="1:2" x14ac:dyDescent="0.25">
      <c r="A8" s="23" t="s">
        <v>358</v>
      </c>
      <c r="B8" s="24">
        <v>22</v>
      </c>
    </row>
    <row r="9" spans="1:2" x14ac:dyDescent="0.25">
      <c r="A9" s="25" t="s">
        <v>14</v>
      </c>
      <c r="B9" s="24">
        <v>22</v>
      </c>
    </row>
    <row r="10" spans="1:2" x14ac:dyDescent="0.25">
      <c r="A10" s="23" t="s">
        <v>344</v>
      </c>
      <c r="B10" s="24">
        <v>26</v>
      </c>
    </row>
    <row r="11" spans="1:2" x14ac:dyDescent="0.25">
      <c r="A11" s="25" t="s">
        <v>23</v>
      </c>
      <c r="B11" s="24">
        <v>16</v>
      </c>
    </row>
    <row r="12" spans="1:2" x14ac:dyDescent="0.25">
      <c r="A12" s="25" t="s">
        <v>18</v>
      </c>
      <c r="B12" s="24">
        <v>10</v>
      </c>
    </row>
    <row r="13" spans="1:2" x14ac:dyDescent="0.25">
      <c r="A13" s="23" t="s">
        <v>372</v>
      </c>
      <c r="B13" s="24">
        <v>60</v>
      </c>
    </row>
    <row r="14" spans="1:2" x14ac:dyDescent="0.25">
      <c r="A14" s="25" t="s">
        <v>28</v>
      </c>
      <c r="B14" s="24">
        <v>60</v>
      </c>
    </row>
    <row r="15" spans="1:2" x14ac:dyDescent="0.25">
      <c r="A15" s="23" t="s">
        <v>384</v>
      </c>
      <c r="B15" s="24"/>
    </row>
    <row r="16" spans="1:2" x14ac:dyDescent="0.25">
      <c r="A16" s="25" t="s">
        <v>31</v>
      </c>
      <c r="B16" s="24"/>
    </row>
    <row r="17" spans="1:2" x14ac:dyDescent="0.25">
      <c r="A17" s="23" t="s">
        <v>361</v>
      </c>
      <c r="B17" s="24"/>
    </row>
    <row r="18" spans="1:2" x14ac:dyDescent="0.25">
      <c r="A18" s="25" t="s">
        <v>35</v>
      </c>
      <c r="B18" s="24"/>
    </row>
    <row r="19" spans="1:2" x14ac:dyDescent="0.25">
      <c r="A19" s="23" t="s">
        <v>345</v>
      </c>
      <c r="B19" s="24">
        <v>37</v>
      </c>
    </row>
    <row r="20" spans="1:2" x14ac:dyDescent="0.25">
      <c r="A20" s="25" t="s">
        <v>40</v>
      </c>
      <c r="B20" s="24">
        <v>37</v>
      </c>
    </row>
    <row r="21" spans="1:2" x14ac:dyDescent="0.25">
      <c r="A21" s="23" t="s">
        <v>346</v>
      </c>
      <c r="B21" s="24"/>
    </row>
    <row r="22" spans="1:2" x14ac:dyDescent="0.25">
      <c r="A22" s="25" t="s">
        <v>264</v>
      </c>
      <c r="B22" s="24"/>
    </row>
    <row r="23" spans="1:2" x14ac:dyDescent="0.25">
      <c r="A23" s="23" t="s">
        <v>369</v>
      </c>
      <c r="B23" s="24">
        <v>15</v>
      </c>
    </row>
    <row r="24" spans="1:2" x14ac:dyDescent="0.25">
      <c r="A24" s="25" t="s">
        <v>44</v>
      </c>
      <c r="B24" s="24">
        <v>15</v>
      </c>
    </row>
    <row r="25" spans="1:2" x14ac:dyDescent="0.25">
      <c r="A25" s="23" t="s">
        <v>347</v>
      </c>
      <c r="B25" s="24">
        <v>15</v>
      </c>
    </row>
    <row r="26" spans="1:2" x14ac:dyDescent="0.25">
      <c r="A26" s="25" t="s">
        <v>49</v>
      </c>
      <c r="B26" s="24">
        <v>15</v>
      </c>
    </row>
    <row r="27" spans="1:2" x14ac:dyDescent="0.25">
      <c r="A27" s="23" t="s">
        <v>348</v>
      </c>
      <c r="B27" s="24">
        <v>30</v>
      </c>
    </row>
    <row r="28" spans="1:2" x14ac:dyDescent="0.25">
      <c r="A28" s="25" t="s">
        <v>53</v>
      </c>
      <c r="B28" s="24">
        <v>30</v>
      </c>
    </row>
    <row r="29" spans="1:2" x14ac:dyDescent="0.25">
      <c r="A29" s="23" t="s">
        <v>376</v>
      </c>
      <c r="B29" s="24">
        <v>2</v>
      </c>
    </row>
    <row r="30" spans="1:2" x14ac:dyDescent="0.25">
      <c r="A30" s="25" t="s">
        <v>58</v>
      </c>
      <c r="B30" s="24">
        <v>2</v>
      </c>
    </row>
    <row r="31" spans="1:2" x14ac:dyDescent="0.25">
      <c r="A31" s="23" t="s">
        <v>363</v>
      </c>
      <c r="B31" s="24">
        <v>71</v>
      </c>
    </row>
    <row r="32" spans="1:2" x14ac:dyDescent="0.25">
      <c r="A32" s="25" t="s">
        <v>63</v>
      </c>
      <c r="B32" s="24">
        <v>46</v>
      </c>
    </row>
    <row r="33" spans="1:2" x14ac:dyDescent="0.25">
      <c r="A33" s="25" t="s">
        <v>68</v>
      </c>
      <c r="B33" s="24">
        <v>25</v>
      </c>
    </row>
    <row r="34" spans="1:2" x14ac:dyDescent="0.25">
      <c r="A34" s="23" t="s">
        <v>349</v>
      </c>
      <c r="B34" s="24">
        <v>31</v>
      </c>
    </row>
    <row r="35" spans="1:2" x14ac:dyDescent="0.25">
      <c r="A35" s="25" t="s">
        <v>73</v>
      </c>
      <c r="B35" s="24">
        <v>31</v>
      </c>
    </row>
    <row r="36" spans="1:2" x14ac:dyDescent="0.25">
      <c r="A36" s="23" t="s">
        <v>350</v>
      </c>
      <c r="B36" s="24">
        <v>50</v>
      </c>
    </row>
    <row r="37" spans="1:2" x14ac:dyDescent="0.25">
      <c r="A37" s="25" t="s">
        <v>78</v>
      </c>
      <c r="B37" s="24">
        <v>50</v>
      </c>
    </row>
    <row r="38" spans="1:2" x14ac:dyDescent="0.25">
      <c r="A38" s="23" t="s">
        <v>351</v>
      </c>
      <c r="B38" s="24">
        <v>9</v>
      </c>
    </row>
    <row r="39" spans="1:2" x14ac:dyDescent="0.25">
      <c r="A39" s="25" t="s">
        <v>83</v>
      </c>
      <c r="B39" s="24">
        <v>9</v>
      </c>
    </row>
    <row r="40" spans="1:2" x14ac:dyDescent="0.25">
      <c r="A40" s="23" t="s">
        <v>367</v>
      </c>
      <c r="B40" s="24">
        <v>18</v>
      </c>
    </row>
    <row r="41" spans="1:2" x14ac:dyDescent="0.25">
      <c r="A41" s="25" t="s">
        <v>88</v>
      </c>
      <c r="B41" s="24">
        <v>18</v>
      </c>
    </row>
    <row r="42" spans="1:2" x14ac:dyDescent="0.25">
      <c r="A42" s="23" t="s">
        <v>362</v>
      </c>
      <c r="B42" s="24">
        <v>161</v>
      </c>
    </row>
    <row r="43" spans="1:2" x14ac:dyDescent="0.25">
      <c r="A43" s="25" t="s">
        <v>96</v>
      </c>
      <c r="B43" s="24">
        <v>19</v>
      </c>
    </row>
    <row r="44" spans="1:2" x14ac:dyDescent="0.25">
      <c r="A44" s="25" t="s">
        <v>101</v>
      </c>
      <c r="B44" s="24">
        <v>28</v>
      </c>
    </row>
    <row r="45" spans="1:2" x14ac:dyDescent="0.25">
      <c r="A45" s="25" t="s">
        <v>105</v>
      </c>
      <c r="B45" s="24"/>
    </row>
    <row r="46" spans="1:2" x14ac:dyDescent="0.25">
      <c r="A46" s="25" t="s">
        <v>109</v>
      </c>
      <c r="B46" s="24">
        <v>5</v>
      </c>
    </row>
    <row r="47" spans="1:2" x14ac:dyDescent="0.25">
      <c r="A47" s="25" t="s">
        <v>114</v>
      </c>
      <c r="B47" s="24"/>
    </row>
    <row r="48" spans="1:2" x14ac:dyDescent="0.25">
      <c r="A48" s="25" t="s">
        <v>445</v>
      </c>
      <c r="B48" s="24">
        <v>26</v>
      </c>
    </row>
    <row r="49" spans="1:2" x14ac:dyDescent="0.25">
      <c r="A49" s="25" t="s">
        <v>474</v>
      </c>
      <c r="B49" s="24"/>
    </row>
    <row r="50" spans="1:2" x14ac:dyDescent="0.25">
      <c r="A50" s="25" t="s">
        <v>475</v>
      </c>
      <c r="B50" s="24">
        <v>60</v>
      </c>
    </row>
    <row r="51" spans="1:2" x14ac:dyDescent="0.25">
      <c r="A51" s="25" t="s">
        <v>482</v>
      </c>
      <c r="B51" s="24">
        <v>23</v>
      </c>
    </row>
    <row r="52" spans="1:2" x14ac:dyDescent="0.25">
      <c r="A52" s="23" t="s">
        <v>366</v>
      </c>
      <c r="B52" s="24">
        <v>4</v>
      </c>
    </row>
    <row r="53" spans="1:2" x14ac:dyDescent="0.25">
      <c r="A53" s="25" t="s">
        <v>121</v>
      </c>
      <c r="B53" s="24">
        <v>4</v>
      </c>
    </row>
    <row r="54" spans="1:2" x14ac:dyDescent="0.25">
      <c r="A54" s="23" t="s">
        <v>352</v>
      </c>
      <c r="B54" s="24">
        <v>50</v>
      </c>
    </row>
    <row r="55" spans="1:2" x14ac:dyDescent="0.25">
      <c r="A55" s="25" t="s">
        <v>130</v>
      </c>
      <c r="B55" s="24">
        <v>35</v>
      </c>
    </row>
    <row r="56" spans="1:2" x14ac:dyDescent="0.25">
      <c r="A56" s="25" t="s">
        <v>125</v>
      </c>
      <c r="B56" s="24">
        <v>15</v>
      </c>
    </row>
    <row r="57" spans="1:2" x14ac:dyDescent="0.25">
      <c r="A57" s="23" t="s">
        <v>360</v>
      </c>
      <c r="B57" s="24">
        <v>20</v>
      </c>
    </row>
    <row r="58" spans="1:2" x14ac:dyDescent="0.25">
      <c r="A58" s="25" t="s">
        <v>135</v>
      </c>
      <c r="B58" s="24">
        <v>20</v>
      </c>
    </row>
    <row r="59" spans="1:2" x14ac:dyDescent="0.25">
      <c r="A59" s="23" t="s">
        <v>365</v>
      </c>
      <c r="B59" s="24">
        <v>20</v>
      </c>
    </row>
    <row r="60" spans="1:2" x14ac:dyDescent="0.25">
      <c r="A60" s="25" t="s">
        <v>139</v>
      </c>
      <c r="B60" s="24">
        <v>20</v>
      </c>
    </row>
    <row r="61" spans="1:2" x14ac:dyDescent="0.25">
      <c r="A61" s="23" t="s">
        <v>398</v>
      </c>
      <c r="B61" s="24">
        <v>14</v>
      </c>
    </row>
    <row r="62" spans="1:2" x14ac:dyDescent="0.25">
      <c r="A62" s="25" t="s">
        <v>455</v>
      </c>
      <c r="B62" s="24">
        <v>14</v>
      </c>
    </row>
    <row r="63" spans="1:2" x14ac:dyDescent="0.25">
      <c r="A63" s="23" t="s">
        <v>370</v>
      </c>
      <c r="B63" s="24">
        <v>20</v>
      </c>
    </row>
    <row r="64" spans="1:2" x14ac:dyDescent="0.25">
      <c r="A64" s="25" t="s">
        <v>153</v>
      </c>
      <c r="B64" s="24">
        <v>8</v>
      </c>
    </row>
    <row r="65" spans="1:2" x14ac:dyDescent="0.25">
      <c r="A65" s="25" t="s">
        <v>144</v>
      </c>
      <c r="B65" s="24">
        <v>6</v>
      </c>
    </row>
    <row r="66" spans="1:2" x14ac:dyDescent="0.25">
      <c r="A66" s="25" t="s">
        <v>148</v>
      </c>
      <c r="B66" s="24">
        <v>6</v>
      </c>
    </row>
    <row r="67" spans="1:2" x14ac:dyDescent="0.25">
      <c r="A67" s="23" t="s">
        <v>374</v>
      </c>
      <c r="B67" s="24">
        <v>4</v>
      </c>
    </row>
    <row r="68" spans="1:2" x14ac:dyDescent="0.25">
      <c r="A68" s="25" t="s">
        <v>157</v>
      </c>
      <c r="B68" s="24"/>
    </row>
    <row r="69" spans="1:2" x14ac:dyDescent="0.25">
      <c r="A69" s="25" t="s">
        <v>161</v>
      </c>
      <c r="B69" s="24">
        <v>4</v>
      </c>
    </row>
    <row r="70" spans="1:2" x14ac:dyDescent="0.25">
      <c r="A70" s="23" t="s">
        <v>381</v>
      </c>
      <c r="B70" s="24">
        <v>12</v>
      </c>
    </row>
    <row r="71" spans="1:2" x14ac:dyDescent="0.25">
      <c r="A71" s="25" t="s">
        <v>170</v>
      </c>
      <c r="B71" s="24">
        <v>12</v>
      </c>
    </row>
    <row r="72" spans="1:2" x14ac:dyDescent="0.25">
      <c r="A72" s="23" t="s">
        <v>375</v>
      </c>
      <c r="B72" s="24"/>
    </row>
    <row r="73" spans="1:2" x14ac:dyDescent="0.25">
      <c r="A73" s="25" t="s">
        <v>444</v>
      </c>
      <c r="B73" s="24"/>
    </row>
    <row r="74" spans="1:2" x14ac:dyDescent="0.25">
      <c r="A74" s="23" t="s">
        <v>467</v>
      </c>
      <c r="B74" s="24">
        <v>146</v>
      </c>
    </row>
    <row r="75" spans="1:2" x14ac:dyDescent="0.25">
      <c r="A75" s="25" t="s">
        <v>466</v>
      </c>
      <c r="B75" s="24">
        <v>146</v>
      </c>
    </row>
    <row r="76" spans="1:2" x14ac:dyDescent="0.25">
      <c r="A76" s="23" t="s">
        <v>377</v>
      </c>
      <c r="B76" s="24"/>
    </row>
    <row r="77" spans="1:2" x14ac:dyDescent="0.25">
      <c r="A77" s="25" t="s">
        <v>177</v>
      </c>
      <c r="B77" s="24"/>
    </row>
    <row r="78" spans="1:2" x14ac:dyDescent="0.25">
      <c r="A78" s="23" t="s">
        <v>379</v>
      </c>
      <c r="B78" s="24">
        <v>9</v>
      </c>
    </row>
    <row r="79" spans="1:2" x14ac:dyDescent="0.25">
      <c r="A79" s="25" t="s">
        <v>181</v>
      </c>
      <c r="B79" s="24">
        <v>9</v>
      </c>
    </row>
    <row r="80" spans="1:2" x14ac:dyDescent="0.25">
      <c r="A80" s="23" t="s">
        <v>378</v>
      </c>
      <c r="B80" s="24">
        <v>29</v>
      </c>
    </row>
    <row r="81" spans="1:2" x14ac:dyDescent="0.25">
      <c r="A81" s="25" t="s">
        <v>185</v>
      </c>
      <c r="B81" s="24">
        <v>29</v>
      </c>
    </row>
    <row r="82" spans="1:2" x14ac:dyDescent="0.25">
      <c r="A82" s="23" t="s">
        <v>380</v>
      </c>
      <c r="B82" s="24">
        <v>31</v>
      </c>
    </row>
    <row r="83" spans="1:2" x14ac:dyDescent="0.25">
      <c r="A83" s="25" t="s">
        <v>195</v>
      </c>
      <c r="B83" s="24">
        <v>26</v>
      </c>
    </row>
    <row r="84" spans="1:2" x14ac:dyDescent="0.25">
      <c r="A84" s="25" t="s">
        <v>190</v>
      </c>
      <c r="B84" s="24">
        <v>5</v>
      </c>
    </row>
    <row r="85" spans="1:2" x14ac:dyDescent="0.25">
      <c r="A85" s="23" t="s">
        <v>373</v>
      </c>
      <c r="B85" s="24">
        <v>146</v>
      </c>
    </row>
    <row r="86" spans="1:2" x14ac:dyDescent="0.25">
      <c r="A86" s="25" t="s">
        <v>165</v>
      </c>
      <c r="B86" s="24">
        <v>35</v>
      </c>
    </row>
    <row r="87" spans="1:2" x14ac:dyDescent="0.25">
      <c r="A87" s="25" t="s">
        <v>443</v>
      </c>
      <c r="B87" s="24">
        <v>11</v>
      </c>
    </row>
    <row r="88" spans="1:2" x14ac:dyDescent="0.25">
      <c r="A88" s="25" t="s">
        <v>203</v>
      </c>
      <c r="B88" s="24"/>
    </row>
    <row r="89" spans="1:2" x14ac:dyDescent="0.25">
      <c r="A89" s="25" t="s">
        <v>468</v>
      </c>
      <c r="B89" s="24">
        <v>100</v>
      </c>
    </row>
    <row r="90" spans="1:2" x14ac:dyDescent="0.25">
      <c r="A90" s="23" t="s">
        <v>382</v>
      </c>
      <c r="B90" s="24">
        <v>23</v>
      </c>
    </row>
    <row r="91" spans="1:2" x14ac:dyDescent="0.25">
      <c r="A91" s="25" t="s">
        <v>208</v>
      </c>
      <c r="B91" s="24">
        <v>23</v>
      </c>
    </row>
    <row r="92" spans="1:2" x14ac:dyDescent="0.25">
      <c r="A92" s="23" t="s">
        <v>383</v>
      </c>
      <c r="B92" s="24"/>
    </row>
    <row r="93" spans="1:2" x14ac:dyDescent="0.25">
      <c r="A93" s="25" t="s">
        <v>213</v>
      </c>
      <c r="B93" s="24"/>
    </row>
    <row r="94" spans="1:2" x14ac:dyDescent="0.25">
      <c r="A94" s="23" t="s">
        <v>357</v>
      </c>
      <c r="B94" s="24">
        <v>34</v>
      </c>
    </row>
    <row r="95" spans="1:2" x14ac:dyDescent="0.25">
      <c r="A95" s="25" t="s">
        <v>216</v>
      </c>
      <c r="B95" s="24"/>
    </row>
    <row r="96" spans="1:2" x14ac:dyDescent="0.25">
      <c r="A96" s="25" t="s">
        <v>221</v>
      </c>
      <c r="B96" s="24">
        <v>16</v>
      </c>
    </row>
    <row r="97" spans="1:2" x14ac:dyDescent="0.25">
      <c r="A97" s="25" t="s">
        <v>481</v>
      </c>
      <c r="B97" s="24">
        <v>18</v>
      </c>
    </row>
    <row r="98" spans="1:2" x14ac:dyDescent="0.25">
      <c r="A98" s="23" t="s">
        <v>356</v>
      </c>
      <c r="B98" s="24"/>
    </row>
    <row r="99" spans="1:2" x14ac:dyDescent="0.25">
      <c r="A99" s="25" t="s">
        <v>225</v>
      </c>
      <c r="B99" s="24"/>
    </row>
    <row r="100" spans="1:2" x14ac:dyDescent="0.25">
      <c r="A100" s="25" t="s">
        <v>230</v>
      </c>
      <c r="B100" s="24"/>
    </row>
    <row r="101" spans="1:2" x14ac:dyDescent="0.25">
      <c r="A101" s="23" t="s">
        <v>364</v>
      </c>
      <c r="B101" s="24">
        <v>46</v>
      </c>
    </row>
    <row r="102" spans="1:2" x14ac:dyDescent="0.25">
      <c r="A102" s="25" t="s">
        <v>235</v>
      </c>
      <c r="B102" s="24">
        <v>6</v>
      </c>
    </row>
    <row r="103" spans="1:2" x14ac:dyDescent="0.25">
      <c r="A103" s="25" t="s">
        <v>240</v>
      </c>
      <c r="B103" s="24">
        <v>25</v>
      </c>
    </row>
    <row r="104" spans="1:2" x14ac:dyDescent="0.25">
      <c r="A104" s="25" t="s">
        <v>245</v>
      </c>
      <c r="B104" s="24"/>
    </row>
    <row r="105" spans="1:2" x14ac:dyDescent="0.25">
      <c r="A105" s="25" t="s">
        <v>249</v>
      </c>
      <c r="B105" s="24">
        <v>15</v>
      </c>
    </row>
    <row r="106" spans="1:2" x14ac:dyDescent="0.25">
      <c r="A106" s="23" t="s">
        <v>385</v>
      </c>
      <c r="B106" s="24">
        <v>78</v>
      </c>
    </row>
    <row r="107" spans="1:2" x14ac:dyDescent="0.25">
      <c r="A107" s="25" t="s">
        <v>254</v>
      </c>
      <c r="B107" s="24">
        <v>61</v>
      </c>
    </row>
    <row r="108" spans="1:2" x14ac:dyDescent="0.25">
      <c r="A108" s="25" t="s">
        <v>259</v>
      </c>
      <c r="B108" s="24">
        <v>17</v>
      </c>
    </row>
    <row r="109" spans="1:2" x14ac:dyDescent="0.25">
      <c r="A109" s="23" t="s">
        <v>371</v>
      </c>
      <c r="B109" s="24">
        <v>49</v>
      </c>
    </row>
    <row r="110" spans="1:2" x14ac:dyDescent="0.25">
      <c r="A110" s="25" t="s">
        <v>268</v>
      </c>
      <c r="B110" s="24">
        <v>7</v>
      </c>
    </row>
    <row r="111" spans="1:2" x14ac:dyDescent="0.25">
      <c r="A111" s="25" t="s">
        <v>273</v>
      </c>
      <c r="B111" s="24">
        <v>42</v>
      </c>
    </row>
    <row r="112" spans="1:2" x14ac:dyDescent="0.25">
      <c r="A112" s="23" t="s">
        <v>368</v>
      </c>
      <c r="B112" s="24">
        <v>4</v>
      </c>
    </row>
    <row r="113" spans="1:2" x14ac:dyDescent="0.25">
      <c r="A113" s="25" t="s">
        <v>277</v>
      </c>
      <c r="B113" s="24"/>
    </row>
    <row r="114" spans="1:2" x14ac:dyDescent="0.25">
      <c r="A114" s="25" t="s">
        <v>282</v>
      </c>
      <c r="B114" s="24">
        <v>4</v>
      </c>
    </row>
    <row r="115" spans="1:2" x14ac:dyDescent="0.25">
      <c r="A115" s="23" t="s">
        <v>386</v>
      </c>
      <c r="B115" s="24">
        <v>22</v>
      </c>
    </row>
    <row r="116" spans="1:2" x14ac:dyDescent="0.25">
      <c r="A116" s="25" t="s">
        <v>476</v>
      </c>
      <c r="B116" s="24">
        <v>22</v>
      </c>
    </row>
    <row r="117" spans="1:2" x14ac:dyDescent="0.25">
      <c r="A117" s="23" t="s">
        <v>387</v>
      </c>
      <c r="B117" s="24">
        <v>11</v>
      </c>
    </row>
    <row r="118" spans="1:2" x14ac:dyDescent="0.25">
      <c r="A118" s="25" t="s">
        <v>290</v>
      </c>
      <c r="B118" s="24">
        <v>11</v>
      </c>
    </row>
    <row r="119" spans="1:2" x14ac:dyDescent="0.25">
      <c r="A119" s="23" t="s">
        <v>355</v>
      </c>
      <c r="B119" s="24">
        <v>74</v>
      </c>
    </row>
    <row r="120" spans="1:2" x14ac:dyDescent="0.25">
      <c r="A120" s="25" t="s">
        <v>294</v>
      </c>
      <c r="B120" s="24">
        <v>1</v>
      </c>
    </row>
    <row r="121" spans="1:2" x14ac:dyDescent="0.25">
      <c r="A121" s="25" t="s">
        <v>298</v>
      </c>
      <c r="B121" s="24">
        <v>25</v>
      </c>
    </row>
    <row r="122" spans="1:2" x14ac:dyDescent="0.25">
      <c r="A122" s="25" t="s">
        <v>461</v>
      </c>
      <c r="B122" s="24">
        <v>24</v>
      </c>
    </row>
    <row r="123" spans="1:2" x14ac:dyDescent="0.25">
      <c r="A123" s="25" t="s">
        <v>306</v>
      </c>
      <c r="B123" s="24">
        <v>24</v>
      </c>
    </row>
    <row r="124" spans="1:2" x14ac:dyDescent="0.25">
      <c r="A124" s="23" t="s">
        <v>359</v>
      </c>
      <c r="B124" s="24">
        <v>5</v>
      </c>
    </row>
    <row r="125" spans="1:2" x14ac:dyDescent="0.25">
      <c r="A125" s="25" t="s">
        <v>311</v>
      </c>
      <c r="B125" s="24">
        <v>5</v>
      </c>
    </row>
    <row r="126" spans="1:2" x14ac:dyDescent="0.25">
      <c r="A126" s="23" t="s">
        <v>388</v>
      </c>
      <c r="B126" s="24">
        <v>20</v>
      </c>
    </row>
    <row r="127" spans="1:2" x14ac:dyDescent="0.25">
      <c r="A127" s="25" t="s">
        <v>316</v>
      </c>
      <c r="B127" s="24">
        <v>20</v>
      </c>
    </row>
    <row r="128" spans="1:2" x14ac:dyDescent="0.25">
      <c r="A128" s="23" t="s">
        <v>389</v>
      </c>
      <c r="B128" s="24">
        <v>4</v>
      </c>
    </row>
    <row r="129" spans="1:2" x14ac:dyDescent="0.25">
      <c r="A129" s="25" t="s">
        <v>321</v>
      </c>
      <c r="B129" s="24"/>
    </row>
    <row r="130" spans="1:2" x14ac:dyDescent="0.25">
      <c r="A130" s="25" t="s">
        <v>477</v>
      </c>
      <c r="B130" s="24">
        <v>4</v>
      </c>
    </row>
    <row r="131" spans="1:2" x14ac:dyDescent="0.25">
      <c r="A131" s="23" t="s">
        <v>471</v>
      </c>
      <c r="B131" s="24">
        <v>1517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70" workbookViewId="0">
      <selection activeCell="H102" sqref="H102"/>
    </sheetView>
  </sheetViews>
  <sheetFormatPr defaultRowHeight="15" x14ac:dyDescent="0.25"/>
  <sheetData>
    <row r="1" spans="1:3" x14ac:dyDescent="0.25">
      <c r="A1" t="s">
        <v>341</v>
      </c>
      <c r="B1" t="s">
        <v>488</v>
      </c>
      <c r="C1" t="s">
        <v>489</v>
      </c>
    </row>
    <row r="2" spans="1:3" x14ac:dyDescent="0.25">
      <c r="A2" s="23" t="s">
        <v>366</v>
      </c>
      <c r="B2" s="24">
        <v>1</v>
      </c>
      <c r="C2" s="24">
        <v>4</v>
      </c>
    </row>
    <row r="3" spans="1:3" x14ac:dyDescent="0.25">
      <c r="A3" s="23" t="s">
        <v>374</v>
      </c>
      <c r="B3" s="24">
        <v>1</v>
      </c>
      <c r="C3" s="24">
        <v>4</v>
      </c>
    </row>
    <row r="4" spans="1:3" x14ac:dyDescent="0.25">
      <c r="A4" s="23" t="s">
        <v>368</v>
      </c>
      <c r="B4" s="24">
        <v>1</v>
      </c>
      <c r="C4" s="24">
        <v>4</v>
      </c>
    </row>
    <row r="5" spans="1:3" x14ac:dyDescent="0.25">
      <c r="A5" s="23" t="s">
        <v>389</v>
      </c>
      <c r="B5" s="24">
        <v>1</v>
      </c>
      <c r="C5" s="24">
        <v>4</v>
      </c>
    </row>
    <row r="6" spans="1:3" x14ac:dyDescent="0.25">
      <c r="A6" s="23" t="s">
        <v>359</v>
      </c>
      <c r="B6" s="24">
        <v>1</v>
      </c>
      <c r="C6" s="24">
        <v>5</v>
      </c>
    </row>
    <row r="7" spans="1:3" x14ac:dyDescent="0.25">
      <c r="A7" s="23" t="s">
        <v>376</v>
      </c>
      <c r="B7" s="24">
        <v>1</v>
      </c>
      <c r="C7">
        <v>6</v>
      </c>
    </row>
    <row r="8" spans="1:3" x14ac:dyDescent="0.25">
      <c r="A8" s="23" t="s">
        <v>370</v>
      </c>
      <c r="B8" s="24">
        <v>1</v>
      </c>
      <c r="C8" s="24">
        <v>8</v>
      </c>
    </row>
    <row r="9" spans="1:3" x14ac:dyDescent="0.25">
      <c r="A9" s="23" t="s">
        <v>379</v>
      </c>
      <c r="B9" s="24">
        <v>1</v>
      </c>
      <c r="C9" s="24">
        <v>8</v>
      </c>
    </row>
    <row r="10" spans="1:3" x14ac:dyDescent="0.25">
      <c r="A10" s="23" t="s">
        <v>369</v>
      </c>
      <c r="B10" s="24">
        <v>1</v>
      </c>
      <c r="C10" s="24">
        <v>9</v>
      </c>
    </row>
    <row r="11" spans="1:3" x14ac:dyDescent="0.25">
      <c r="A11" s="23" t="s">
        <v>351</v>
      </c>
      <c r="B11" s="24">
        <v>1</v>
      </c>
      <c r="C11" s="24">
        <v>9</v>
      </c>
    </row>
    <row r="12" spans="1:3" x14ac:dyDescent="0.25">
      <c r="A12" s="23" t="s">
        <v>398</v>
      </c>
      <c r="B12" s="24">
        <v>1</v>
      </c>
      <c r="C12" s="24">
        <v>12</v>
      </c>
    </row>
    <row r="13" spans="1:3" x14ac:dyDescent="0.25">
      <c r="A13" s="23" t="s">
        <v>360</v>
      </c>
      <c r="B13" s="24">
        <v>1</v>
      </c>
      <c r="C13" s="24">
        <v>13</v>
      </c>
    </row>
    <row r="14" spans="1:3" x14ac:dyDescent="0.25">
      <c r="A14" s="23" t="s">
        <v>349</v>
      </c>
      <c r="B14" s="24">
        <v>1</v>
      </c>
      <c r="C14" s="24">
        <v>16</v>
      </c>
    </row>
    <row r="15" spans="1:3" x14ac:dyDescent="0.25">
      <c r="A15" s="23" t="s">
        <v>367</v>
      </c>
      <c r="B15" s="24">
        <v>1</v>
      </c>
      <c r="C15" s="24">
        <v>17</v>
      </c>
    </row>
    <row r="16" spans="1:3" x14ac:dyDescent="0.25">
      <c r="A16" s="23" t="s">
        <v>357</v>
      </c>
      <c r="B16" s="24">
        <v>1</v>
      </c>
      <c r="C16" s="24">
        <v>18</v>
      </c>
    </row>
    <row r="17" spans="1:3" x14ac:dyDescent="0.25">
      <c r="A17" s="23" t="s">
        <v>348</v>
      </c>
      <c r="B17" s="24">
        <v>1</v>
      </c>
      <c r="C17" s="24">
        <v>19</v>
      </c>
    </row>
    <row r="18" spans="1:3" x14ac:dyDescent="0.25">
      <c r="A18" s="23" t="s">
        <v>365</v>
      </c>
      <c r="B18" s="24">
        <v>1</v>
      </c>
      <c r="C18" s="24">
        <v>20</v>
      </c>
    </row>
    <row r="19" spans="1:3" x14ac:dyDescent="0.25">
      <c r="A19" s="23" t="s">
        <v>386</v>
      </c>
      <c r="B19" s="24">
        <v>1</v>
      </c>
      <c r="C19" s="24">
        <v>20</v>
      </c>
    </row>
    <row r="20" spans="1:3" x14ac:dyDescent="0.25">
      <c r="A20" s="23" t="s">
        <v>358</v>
      </c>
      <c r="B20" s="24">
        <v>1</v>
      </c>
      <c r="C20" s="24">
        <v>21</v>
      </c>
    </row>
    <row r="21" spans="1:3" x14ac:dyDescent="0.25">
      <c r="A21" s="23" t="s">
        <v>382</v>
      </c>
      <c r="B21" s="24">
        <v>1</v>
      </c>
      <c r="C21" s="24">
        <v>21</v>
      </c>
    </row>
    <row r="22" spans="1:3" x14ac:dyDescent="0.25">
      <c r="A22" s="23" t="s">
        <v>380</v>
      </c>
      <c r="B22" s="24">
        <v>1</v>
      </c>
      <c r="C22" s="24">
        <v>24</v>
      </c>
    </row>
    <row r="23" spans="1:3" x14ac:dyDescent="0.25">
      <c r="A23" s="23" t="s">
        <v>344</v>
      </c>
      <c r="B23" s="24">
        <v>2</v>
      </c>
      <c r="C23" s="24">
        <v>25</v>
      </c>
    </row>
    <row r="24" spans="1:3" x14ac:dyDescent="0.25">
      <c r="A24" s="23" t="s">
        <v>350</v>
      </c>
      <c r="B24" s="24">
        <v>1</v>
      </c>
      <c r="C24" s="24">
        <v>25</v>
      </c>
    </row>
    <row r="25" spans="1:3" x14ac:dyDescent="0.25">
      <c r="A25" s="23" t="s">
        <v>378</v>
      </c>
      <c r="B25" s="24">
        <v>1</v>
      </c>
      <c r="C25" s="24">
        <v>28</v>
      </c>
    </row>
    <row r="26" spans="1:3" x14ac:dyDescent="0.25">
      <c r="A26" s="23" t="s">
        <v>345</v>
      </c>
      <c r="B26" s="24">
        <v>1</v>
      </c>
      <c r="C26" s="24">
        <v>29</v>
      </c>
    </row>
    <row r="27" spans="1:3" x14ac:dyDescent="0.25">
      <c r="A27" s="23" t="s">
        <v>372</v>
      </c>
      <c r="B27" s="24">
        <v>1</v>
      </c>
      <c r="C27" s="24">
        <v>37</v>
      </c>
    </row>
    <row r="28" spans="1:3" x14ac:dyDescent="0.25">
      <c r="A28" s="23" t="s">
        <v>371</v>
      </c>
      <c r="B28" s="24">
        <v>2</v>
      </c>
      <c r="C28" s="24">
        <v>45</v>
      </c>
    </row>
    <row r="29" spans="1:3" x14ac:dyDescent="0.25">
      <c r="A29" s="23" t="s">
        <v>364</v>
      </c>
      <c r="B29" s="24">
        <v>3</v>
      </c>
      <c r="C29" s="24">
        <v>46</v>
      </c>
    </row>
    <row r="30" spans="1:3" x14ac:dyDescent="0.25">
      <c r="A30" s="23" t="s">
        <v>352</v>
      </c>
      <c r="B30" s="24">
        <v>2</v>
      </c>
      <c r="C30" s="24">
        <v>49</v>
      </c>
    </row>
    <row r="31" spans="1:3" x14ac:dyDescent="0.25">
      <c r="A31" s="23" t="s">
        <v>355</v>
      </c>
      <c r="B31" s="24">
        <v>3</v>
      </c>
      <c r="C31" s="24">
        <v>50</v>
      </c>
    </row>
    <row r="32" spans="1:3" x14ac:dyDescent="0.25">
      <c r="A32" s="23" t="s">
        <v>363</v>
      </c>
      <c r="B32" s="24">
        <v>2</v>
      </c>
      <c r="C32" s="24">
        <v>57</v>
      </c>
    </row>
    <row r="33" spans="1:3" x14ac:dyDescent="0.25">
      <c r="A33" s="23" t="s">
        <v>385</v>
      </c>
      <c r="B33" s="24">
        <v>2</v>
      </c>
      <c r="C33" s="24">
        <v>71</v>
      </c>
    </row>
    <row r="34" spans="1:3" x14ac:dyDescent="0.25">
      <c r="A34" s="23" t="s">
        <v>413</v>
      </c>
      <c r="B34" s="24">
        <v>1</v>
      </c>
      <c r="C34">
        <f>146/2</f>
        <v>73</v>
      </c>
    </row>
    <row r="35" spans="1:3" x14ac:dyDescent="0.25">
      <c r="A35" s="23" t="s">
        <v>418</v>
      </c>
      <c r="B35" s="24">
        <v>1</v>
      </c>
      <c r="C35">
        <f>146/2</f>
        <v>73</v>
      </c>
    </row>
    <row r="36" spans="1:3" x14ac:dyDescent="0.25">
      <c r="A36" s="23" t="s">
        <v>342</v>
      </c>
      <c r="B36" s="24">
        <v>3</v>
      </c>
      <c r="C36" s="24">
        <v>94</v>
      </c>
    </row>
    <row r="37" spans="1:3" x14ac:dyDescent="0.25">
      <c r="A37" s="23" t="s">
        <v>373</v>
      </c>
      <c r="B37" s="24">
        <v>3</v>
      </c>
      <c r="C37" s="24">
        <v>143</v>
      </c>
    </row>
    <row r="38" spans="1:3" x14ac:dyDescent="0.25">
      <c r="A38" s="23" t="s">
        <v>362</v>
      </c>
      <c r="B38" s="24">
        <v>6</v>
      </c>
      <c r="C38" s="24">
        <v>153</v>
      </c>
    </row>
    <row r="39" spans="1:3" x14ac:dyDescent="0.25">
      <c r="A39" s="5" t="s">
        <v>390</v>
      </c>
      <c r="B39" s="24"/>
      <c r="C39" s="24"/>
    </row>
    <row r="40" spans="1:3" x14ac:dyDescent="0.25">
      <c r="A40" s="5" t="s">
        <v>343</v>
      </c>
      <c r="B40" s="24"/>
      <c r="C40" s="24"/>
    </row>
    <row r="41" spans="1:3" x14ac:dyDescent="0.25">
      <c r="A41" s="5" t="s">
        <v>391</v>
      </c>
      <c r="B41" s="24"/>
      <c r="C41" s="24"/>
    </row>
    <row r="42" spans="1:3" x14ac:dyDescent="0.25">
      <c r="A42" s="5" t="s">
        <v>384</v>
      </c>
      <c r="B42" s="24"/>
      <c r="C42" s="24"/>
    </row>
    <row r="43" spans="1:3" x14ac:dyDescent="0.25">
      <c r="A43" s="5" t="s">
        <v>392</v>
      </c>
      <c r="B43" s="24"/>
      <c r="C43" s="24"/>
    </row>
    <row r="44" spans="1:3" x14ac:dyDescent="0.25">
      <c r="A44" s="5" t="s">
        <v>361</v>
      </c>
      <c r="B44" s="24"/>
      <c r="C44" s="24"/>
    </row>
    <row r="45" spans="1:3" x14ac:dyDescent="0.25">
      <c r="A45" s="5" t="s">
        <v>346</v>
      </c>
      <c r="B45" s="24"/>
      <c r="C45" s="24"/>
    </row>
    <row r="46" spans="1:3" x14ac:dyDescent="0.25">
      <c r="A46" s="5" t="s">
        <v>347</v>
      </c>
      <c r="B46" s="24"/>
      <c r="C46" s="24"/>
    </row>
    <row r="47" spans="1:3" x14ac:dyDescent="0.25">
      <c r="A47" s="5" t="s">
        <v>393</v>
      </c>
      <c r="B47" s="24"/>
      <c r="C47" s="24"/>
    </row>
    <row r="48" spans="1:3" x14ac:dyDescent="0.25">
      <c r="A48" s="5" t="s">
        <v>394</v>
      </c>
      <c r="B48" s="24"/>
      <c r="C48" s="24"/>
    </row>
    <row r="49" spans="1:3" x14ac:dyDescent="0.25">
      <c r="A49" s="5" t="s">
        <v>395</v>
      </c>
      <c r="B49" s="24"/>
      <c r="C49" s="24"/>
    </row>
    <row r="50" spans="1:3" x14ac:dyDescent="0.25">
      <c r="A50" s="5" t="s">
        <v>396</v>
      </c>
      <c r="B50" s="24"/>
      <c r="C50" s="24"/>
    </row>
    <row r="51" spans="1:3" x14ac:dyDescent="0.25">
      <c r="A51" s="5" t="s">
        <v>397</v>
      </c>
      <c r="B51" s="24"/>
      <c r="C51" s="24"/>
    </row>
    <row r="52" spans="1:3" x14ac:dyDescent="0.25">
      <c r="A52" s="5" t="s">
        <v>399</v>
      </c>
      <c r="B52" s="24"/>
      <c r="C52" s="24"/>
    </row>
    <row r="53" spans="1:3" x14ac:dyDescent="0.25">
      <c r="A53" s="5" t="s">
        <v>400</v>
      </c>
      <c r="B53" s="24"/>
      <c r="C53" s="24"/>
    </row>
    <row r="54" spans="1:3" x14ac:dyDescent="0.25">
      <c r="A54" s="5" t="s">
        <v>401</v>
      </c>
      <c r="B54" s="24"/>
      <c r="C54" s="24"/>
    </row>
    <row r="55" spans="1:3" x14ac:dyDescent="0.25">
      <c r="A55" s="5" t="s">
        <v>402</v>
      </c>
      <c r="B55" s="24"/>
      <c r="C55" s="24"/>
    </row>
    <row r="56" spans="1:3" x14ac:dyDescent="0.25">
      <c r="A56" s="5" t="s">
        <v>403</v>
      </c>
      <c r="B56" s="24"/>
      <c r="C56" s="24"/>
    </row>
    <row r="57" spans="1:3" x14ac:dyDescent="0.25">
      <c r="A57" s="5" t="s">
        <v>353</v>
      </c>
      <c r="B57" s="24"/>
      <c r="C57" s="24"/>
    </row>
    <row r="58" spans="1:3" x14ac:dyDescent="0.25">
      <c r="A58" s="5" t="s">
        <v>404</v>
      </c>
      <c r="B58" s="24"/>
      <c r="C58" s="24"/>
    </row>
    <row r="59" spans="1:3" x14ac:dyDescent="0.25">
      <c r="A59" s="5" t="s">
        <v>405</v>
      </c>
      <c r="B59" s="24"/>
      <c r="C59" s="24"/>
    </row>
    <row r="60" spans="1:3" x14ac:dyDescent="0.25">
      <c r="A60" s="5" t="s">
        <v>406</v>
      </c>
      <c r="B60" s="24"/>
      <c r="C60" s="24"/>
    </row>
    <row r="61" spans="1:3" x14ac:dyDescent="0.25">
      <c r="A61" s="5" t="s">
        <v>354</v>
      </c>
      <c r="B61" s="24"/>
      <c r="C61" s="24"/>
    </row>
    <row r="62" spans="1:3" x14ac:dyDescent="0.25">
      <c r="A62" s="5" t="s">
        <v>407</v>
      </c>
      <c r="B62" s="24"/>
      <c r="C62" s="24"/>
    </row>
    <row r="63" spans="1:3" x14ac:dyDescent="0.25">
      <c r="A63" s="5" t="s">
        <v>408</v>
      </c>
      <c r="B63" s="24"/>
      <c r="C63" s="24"/>
    </row>
    <row r="64" spans="1:3" x14ac:dyDescent="0.25">
      <c r="A64" s="5" t="s">
        <v>409</v>
      </c>
      <c r="B64" s="24"/>
      <c r="C64" s="24"/>
    </row>
    <row r="65" spans="1:3" x14ac:dyDescent="0.25">
      <c r="A65" s="5" t="s">
        <v>381</v>
      </c>
      <c r="B65" s="24"/>
      <c r="C65" s="24"/>
    </row>
    <row r="66" spans="1:3" x14ac:dyDescent="0.25">
      <c r="A66" s="5" t="s">
        <v>375</v>
      </c>
      <c r="B66" s="24"/>
      <c r="C66" s="24"/>
    </row>
    <row r="67" spans="1:3" x14ac:dyDescent="0.25">
      <c r="A67" s="5" t="s">
        <v>410</v>
      </c>
      <c r="B67" s="24"/>
      <c r="C67" s="24"/>
    </row>
    <row r="68" spans="1:3" x14ac:dyDescent="0.25">
      <c r="A68" s="11" t="s">
        <v>377</v>
      </c>
      <c r="B68" s="24"/>
      <c r="C68" s="24"/>
    </row>
    <row r="69" spans="1:3" x14ac:dyDescent="0.25">
      <c r="A69" s="5" t="s">
        <v>411</v>
      </c>
      <c r="B69" s="24"/>
      <c r="C69" s="24"/>
    </row>
    <row r="70" spans="1:3" x14ac:dyDescent="0.25">
      <c r="A70" s="5" t="s">
        <v>412</v>
      </c>
      <c r="B70" s="24"/>
      <c r="C70" s="24"/>
    </row>
    <row r="71" spans="1:3" x14ac:dyDescent="0.25">
      <c r="A71" s="5" t="s">
        <v>414</v>
      </c>
      <c r="B71" s="24"/>
      <c r="C71" s="24"/>
    </row>
    <row r="72" spans="1:3" x14ac:dyDescent="0.25">
      <c r="A72" s="5" t="s">
        <v>415</v>
      </c>
      <c r="B72" s="24"/>
      <c r="C72" s="24"/>
    </row>
    <row r="73" spans="1:3" x14ac:dyDescent="0.25">
      <c r="A73" s="5" t="s">
        <v>416</v>
      </c>
      <c r="B73" s="24"/>
      <c r="C73" s="24"/>
    </row>
    <row r="74" spans="1:3" x14ac:dyDescent="0.25">
      <c r="A74" s="5" t="s">
        <v>417</v>
      </c>
      <c r="B74" s="24"/>
      <c r="C74" s="24"/>
    </row>
    <row r="75" spans="1:3" x14ac:dyDescent="0.25">
      <c r="A75" s="5" t="s">
        <v>419</v>
      </c>
      <c r="B75" s="24"/>
      <c r="C75" s="24"/>
    </row>
    <row r="76" spans="1:3" x14ac:dyDescent="0.25">
      <c r="A76" s="5" t="s">
        <v>383</v>
      </c>
      <c r="B76" s="24"/>
      <c r="C76" s="24"/>
    </row>
    <row r="77" spans="1:3" x14ac:dyDescent="0.25">
      <c r="A77" s="5" t="s">
        <v>420</v>
      </c>
      <c r="B77" s="24"/>
      <c r="C77" s="24"/>
    </row>
    <row r="78" spans="1:3" x14ac:dyDescent="0.25">
      <c r="A78" s="5" t="s">
        <v>421</v>
      </c>
      <c r="B78" s="24"/>
      <c r="C78" s="24"/>
    </row>
    <row r="79" spans="1:3" x14ac:dyDescent="0.25">
      <c r="A79" s="5" t="s">
        <v>356</v>
      </c>
      <c r="B79" s="24"/>
      <c r="C79" s="24"/>
    </row>
    <row r="80" spans="1:3" x14ac:dyDescent="0.25">
      <c r="A80" s="5" t="s">
        <v>422</v>
      </c>
      <c r="B80" s="24"/>
      <c r="C80" s="24"/>
    </row>
    <row r="81" spans="1:3" x14ac:dyDescent="0.25">
      <c r="A81" s="5" t="s">
        <v>423</v>
      </c>
      <c r="B81" s="24"/>
      <c r="C81" s="24"/>
    </row>
    <row r="82" spans="1:3" x14ac:dyDescent="0.25">
      <c r="A82" s="5" t="s">
        <v>424</v>
      </c>
      <c r="B82" s="24"/>
      <c r="C82" s="24"/>
    </row>
    <row r="83" spans="1:3" x14ac:dyDescent="0.25">
      <c r="A83" s="5" t="s">
        <v>425</v>
      </c>
      <c r="B83" s="24"/>
      <c r="C83" s="24"/>
    </row>
    <row r="84" spans="1:3" x14ac:dyDescent="0.25">
      <c r="A84" s="5" t="s">
        <v>426</v>
      </c>
      <c r="B84" s="24"/>
      <c r="C84" s="24"/>
    </row>
    <row r="85" spans="1:3" x14ac:dyDescent="0.25">
      <c r="A85" s="5" t="s">
        <v>387</v>
      </c>
      <c r="B85" s="24"/>
      <c r="C85" s="24"/>
    </row>
    <row r="86" spans="1:3" x14ac:dyDescent="0.25">
      <c r="A86" s="5" t="s">
        <v>427</v>
      </c>
      <c r="B86" s="24"/>
      <c r="C86" s="24"/>
    </row>
    <row r="87" spans="1:3" x14ac:dyDescent="0.25">
      <c r="A87" s="5" t="s">
        <v>388</v>
      </c>
      <c r="B87" s="24"/>
      <c r="C87" s="24"/>
    </row>
    <row r="88" spans="1:3" x14ac:dyDescent="0.25">
      <c r="A88" s="5" t="s">
        <v>428</v>
      </c>
      <c r="B88" s="24"/>
      <c r="C88" s="24"/>
    </row>
  </sheetData>
  <sortState ref="A2:C126">
    <sortCondition ref="C2:C126"/>
  </sortState>
  <conditionalFormatting sqref="A27:A88">
    <cfRule type="expression" dxfId="1" priority="1">
      <formula>$B27+$C27=0</formula>
    </cfRule>
    <cfRule type="expression" dxfId="0" priority="2">
      <formula>C27=0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7 X L U S L a u b 6 W C i H P + j d D 3 x x x g A t x D t w c b 2 M B u z / w U t h p X U J S I q n I z v W 9 t / 9 i X t G / h P E u p V J V x T U z K Y p W s i I q Y 6 O l u G u c i l z J z f b z r f f / 3 v / / n y V / + + W U x + 7 1 a r e f 1 8 u m j w P M f z a r l Z X 0 1 X 3 5 6 + u h m 8 9 u f 8 k d / e f b k B f 9 4 V m 7 O 6 u V J e X l d z f h N y / W f / 7 m e P 3 1 0 v d l 8 / f P j x 9 + + f f O + R V 6 9 + v Q 4 9 P 3 g 8 d / P z 9 7 z X 3 4 p / z R f r j f l 8 r J 6 1 P 2 u q 3 / / u x 4 9 e 3 K 6 N r + h + 4 + / z C 9 X 9 b r + b e N d l Z v S + 3 2 + v i k X 8 / 8 q N 5 j u f a r q 6 O q x 2 M / v n H 1 + + u g v 5 d W X + f K n + X q z m l 9 u w q c n 1 / O v X 6 t v 5 f 8 t v 3 z 9 f z u / t n l 6 P l 8 u q 3 W 9 M b / E 7 / + 1 X N x U s + v L p 4 8 2 q 5 u K f / F z V b / j v 1 j c y F L r 7 / 5 5 t t g 8 f R Q n n h + G k Z 9 H c Z H 6 R Z Q l j 2 Y L N v R P R e I l a Z r m f u H n o R 8 F I b 9 Q 8 R u e G + v 4 Q / A j Q 9 Z 4 W a + + l J t N d f X 8 6 m p V r d f P r M F P H t / 5 p S f t f / N y X i 2 u s E f + j M t P M / z x 5 + V 8 0 Z o 9 e / x v f 6 F b Y 3 Z S e 0 8 e m x 9 j f 9 e z 8 9 f f / 6 t / u c K z / 1 z O M X 3 2 f l N u q v X 2 t z 3 + z t D H t 3 b y 2 Z P b / 8 y f 5 H G z 9 / z / 6 b 9 w 4 9 / K y 8 / r e q n k x c h L s 9 h P 8 z j x i z D L o n j r x S D h F 7 K i i I K U v w l d v d j a q + n E d o n p + P D 5 s v 7 c O P D e Z y 3 M o j A K E j + N 4 i x N U u u l y A v j N E r 9 L M t z P + d f u 5 0 0 s a f U 9 F C z w H T 8 c 3 5 5 V t V D H B R 7 e R g l Y R 7 m R V b E R c h p M Z d h 7 I V Z G P t Z E g V Z x C 8 H r i 5 q T L r S 9 J F Z Y T p O + r m u r 6 5 v h n k p 9 o s 8 y T M / S o O o c Y b x U u h l Y R j n H K O o C J P M 3 U v G p k r T T e 0 S E / L T q l x u l J 6 r x C u i q C j y w M + K w A + 2 F 2 H q + U E Y R H 4 W Z Z E f p 3 n u e s 5 + F m t V / S c L T M d 7 F + X 6 m t B q o x Z x E D f K R Z g H h B V J 4 m d 4 y h 7 C P I / k 8 s y K L E 8 a 3 7 q 9 Z l u T N f 2 4 X W U 6 z v z l 5 u P H c n W l d B g z L y D m S P y Q 5 y 0 o e O G s J 2 O v C N I 0 I D X I A i L I t H A 9 j K 2 9 m m 5 s l 5 i O D y / K j x z J Y c 9 e m M d B m o d x F J O T W S + F H u l b F A V x 6 O d F H k f O V 6 a x S D V + b J e Y j p c + r E q p K Q x x U + J l W R i E h Z 9 w D 2 Z 5 0 R 2 n 1 J N z h K u K K E n 6 v G 2 t U a r h i V 1 j O q 4 6 q Q e F + o G X c 5 I K n E T E k X L t t e c p z 7 y M O y 9 M k j R I w q j H e c K g z 5 p X n v z 8 v e 4 5 P d s W L v 5 N R e W + 9 Y 5 b 5 Q 9 T O M q 8 g r o C t 0 6 R F H E W p l 0 y 6 3 u p h G 4 h 6 V O U m v D c L Q A Y b Q M P U D C 6 u 4 F R 4 D W l m a L w / a T 5 B O 0 X G H k x w W 9 O h p P G v d K Y 0 T b w 5 + f q X 2 D / i t v 7 b / P f 9 B I Y i g S k J w E v c V o E c X f J J 1 6 a B y Q v S Z E G / H v X i K m x V f P y a B b Y e 3 s c 4 O P v 7 7 v T N d n W X C n g l c p 2 Q K i b h m H u U 5 H r i q W U 4 Y o k D D N f 8 p k e F W 9 j r a b 7 z A r T 8 d / 7 T V W u l i a O 0 u h Z J E k Y J D l x V B Z Q q + t O X + x R E P L D I E + I v p L C P R Z u 7 d V 0 Y b v E d H z 4 r l 5 X p S n U / X g X 5 k T J F A f 8 k O e P o t 0 2 e k i 8 b V X I v e d k b N V 0 n 1 l h Q t 6 r l r / P F 4 t K 6 Q 6 N K b V K V 8 k P A t L P W G o D t l I u 0 W D M t c p D m D o / g O 9 a c 1 V d 2 K 4 x H S e e V f 8 n 9 N / f V D c r N T d G W Y C n p K D Q N n m N G y O P A i z V W e p C O U m s a x x z V s 0 a c z X d a N e Y j h t / q W j U f z X h z L 1 b h 7 4 f J 9 R V 6 U z F N O p 3 Y h Y 6 i f S l S F X z X t l W a 9 R S 0 1 V 2 j e m 4 6 k V 1 + b n S O m 0 p b Q / 6 v I F p / s r r Z g 4 b S Y N 0 F X 3 K E a l P a c j 5 u B l r N T 1 o V p i O / 9 5 V V 9 + G F Y Z i L 6 a v m B T 4 g x p Q u p v a h U m U F 3 5 R 0 K I C K u N c a D U 2 q T a B 2 y W m 4 6 d X 5 b L 8 a I K T e 9 + I R Z y E S R C n M V X v L W 5 J k j g O W E g F 1 o 8 o U T k j X o x J l 5 q n q V 1 i O m 5 6 V 3 5 Z D / S S H 2 R + 7 I c J 5 R L K 3 p m 9 8 y K P g x Q T Y G Q J l c I e z a X G p D 8 0 v W R W G M t J d y u F c e 6 x e Q U N 8 y w o Q u m 6 2 k 0 k i w r 9 I A 3 4 / g v K 2 e 6 A h 1 E 3 8 f V P D 7 B a + F N 9 9 W l I 2 4 e i b Z B G S R D R L 6 X y 0 N 1 H O T 6 i s R p K 6 y e N C e E o V r i V w 8 U i 1 Z 5 P s 8 D e z / z i V N 1 D d z / z K P Q C O m f 0 n I M i F / i H v S v y y K P t G Y c p u 5 t m Q S 5 7 + + C 3 8 A A l 8 b t b G M e C 5 k 2 C P E g y W l u 0 g + 1 N E X p 5 S o Y H 6 L C p V 0 9 g A w 9 Q l 9 6 z g Y G X Z G w S W O g U i B K d L b u B q Z c m c V B k a R H m W T C F Q / z 6 r + q H u H 9 h / 2 I 1 / z Q I B Z F w S d B B p + x E k z b l w r A O i j w K + k V K N y Y n M A S w 7 v q N N y a p Y s f M C n t v 2 l G + 8 i g D z u r T t U o F e 7 f N Q 0 O P v i 0 f d 5 5 Q R K c v 4 l y 9 G 3 c L 3 6 h / 5 3 s u C r C m E W M T X L V Z u o s f K K R y R h N J E H B 9 n q p R t / D 0 I f Z v z 8 v r Z f 2 l 0 h q Z y L y I p C T w T Q u p y R N t N U a G X k L e y 4 Q m f I + g 2 h q s m Z v Y N c a 6 T P r f + C e L 8 g + l 6 n X q 5 e R D l G N A S w C r 2 k Y 7 Q K 3 I / C O i y N D i i 9 0 C R j F W 0 3 3 y 8 6 f j u p e r q v p Y r 7 R O o A w t f V f 2 t M 0 H i t n E q R S 1 G x i 4 c z 3 U G q z p Q r v G d N x o J k S U z u B x Z E Z / d l D A O 0 N q E 4 l 3 R C t t Y 8 Q f P 9 t 5 V l 7 S p / 2 P m z l / f V u u F J v u R d E g X 2 J S 0 d t j M y R F N C e A g N O 0 B b r k m v t g + Q y 7 Z 4 3 V m r f m r Y W m c 3 W + m H + S D r w d o 7 l 3 q 4 L i V U C A w u h n b G r d 5 q E j T q G T l J B J 9 E R 6 Y h c z y / V S t T 7 Y L T I d f 7 2 q 6 8 v r O f 8 z M c s 9 / U W 9 X S o I R U T 7 7 9 Z s E 7 k d 0 z B + Q Y q c C j j c O U H e 2 v V J 8 5 T t L D M d n z G R V V 1 q 0 R s 0 B V G f q Y s i l r q d 3 + G U I o 8 B 0 q g b Q H S H m h l z N b 1 o V p i O A 8 + r S g 8 z Q b 2 P i f m I 8 r / Q G m z 7 K k X s 0 V S h Q u s 3 A K U e f V 5 j r q Y D z Q r T c S C M H e v y k x m n + f F Q T + D W P v Q G 9 H M K Q I E M h N i K b c g E C U 9 i l l B v D / r M F 7 b 2 a r q w X W I 6 P u y g g k M S h d g 7 w g H 1 0 z l Q I F f z P + q h b R A C E M r P I C d A 4 m 4 n 6 J n L 5 q R B J R L 3 K j 9 b m + a a h 6 p b Z D r H S k a q l C o n x w E 6 X c a l B t 6 g 5 L t j n 1 3 X d + f 1 t 0 G w M y k t S 8 I d p D I z v x N x g M S B D 6 s d z X a t k o g 1 K 8 2 L s V l g O p f i i 2 q 5 G T R 8 n c J Z A D u I T 1 k E Z C A d n D Y k D I L C S 2 j t M 5 h n p u S B A L k 1 b h q T V L H s Z o W 9 T r r Q b 5 / e 7 U B H q U f P C 1 x Z 8 n 0 1 E L I q s D 9 0 9 x M D g H W G S 4 2 6 i c / f b U u 0 h 5 t i B + 1 N n x 7 0 Z E a R w E D v m 9 I c S a d H q S 4 U T j 2 m f C k H T e J L f D P K J s r E P x c t o 5 h M s m c Q b 7 X H G S 4 F K i x s I h 9 p F M m A 0 S Q 2 8 V S f P 3 L v c Q Z y B v s f d A o N E 2 e 3 i b n H R 8 i w X c 6 1 S K D v X q k a 9 T h / 0 N / E / l i E 0 0 2 5 v h y S I G f U M h g R p w A M l H K X K 4 m A g w 8 c L E k O q t 1 9 7 r 8 x S J W C x 6 y w 9 9 k 6 A P a s v 4 u a U E g p a j 9 G h d s n 9 s d 3 Q S / K q 2 q p V c d P K d f z s O T U O n J / d y o L k j K A I o w i A 9 p K Y I R 0 f m K M u Z p R v V l h O k f v / f x j 2 7 q + Z 9 + M k j y w c 0 g B f S F f 6 E Y g K N W H E U G W H z D h S N D v P t / Y W K Q K y D I r T M d H F y V d 3 5 Y M / J 5 e A i h N L E F u z G F K h C b D 1 u O F P U O 4 o u F P h Y y Y W S P X a K 0 1 S j X 9 s m t M x 1 U n 5 Q o u O a W n T G B X s K S a Y f C d o x Z 5 U N o k M X g C v x m W c f a h s V b z O j Q r T M l / a y 0 C G w b B h X o u Y H g V V m m A B N s j C C i Z 6 V U 7 u + q c u p + U a + j r F Q n 3 + f n T c d 3 7 j Q d s 5 6 y + G c K 5 E O U e p 4 h X i 3 l i O 1 F i Y D u + F 1 M b y J i R A E P g T o 7 x f j M T k 1 T 9 x J / c L L L f W a O M S p A 0 M Y r G F L A N D e z X L v M m A b Q V Q h R D A c H 5 Y 3 8 A G / k Q s 9 s X q / q b F l a b E I 6 G o o w F F Q 3 2 s G N 7 F C I g 6 E d k 0 N 7 Z f 4 2 h m r d V s 8 D + E / A Q H Q c 1 2 O + V J l t a n j I j 0 d Q 3 m + F Z C z 7 0 Y U j Y F u 2 c M 6 f W X E 0 H t k t M x 4 U t s 4 N S t A d f / p H r Q l u h 5 2 y O f t R i Q H U w A h 4 q b p K Y o f B j y y j M i J k X J w h S k F x F T W r s m l c Z i 1 T T q n a J v Q f t 9 f m 2 X H S w j g y z q W k M n X k 3 V 7 n t D Z L z Q B r I S F c z 2 e 7 O v z P 2 N v 4 6 x j b y z X H r M 0 Y V x X R T k 8 A + 2 H n g w c v M z C q c w 2 S Q P Q p m Y 2 / j y T j b y B b 5 f I 1 5 3 i g 2 d e P m z B 5 S c a T j F T G S I T M X E z n U b 1 6 N s I 3 w U s B 9 k t I 1 s Z z W b Q o g b V Y 6 X q T B W y 0 f t 4 b / y F / j A R q t / X s n r + a b j Z 7 G n F C 2 U n m H t I k e 2 K 5 6 W c p U R J i J M E U B e K N H 3 b C 1 V z O Q b J f Y + 7 4 9 y P 7 X + 8 t 6 o 8 V a L q c Q Y A 3 6 E x 2 / g 0 k F G I b g Z H I Y s 0 y 4 u N x l l x p r N f 3 X L D A d 7 5 2 V n 4 W y t f 6 N v 2 y u 5 W 8 v k D v T K i P K i f Q R q 0 C k A h 4 w S 5 d E u 4 X o k 2 G z h I Z 0 z 2 n A z 9 W s / m 2 G 5 b P G b k 3 P y l b d W m w 6 X n 6 z + L J G N V Q p 2 Q N b y m P I q G A z F L G T s F M u g 0 z v F u D L 7 a 1 s 7 d X 0 Z r v E d H z Y z O g M S P Y Q z j 0 O J m m n 5 O f l a t O O c v 7 4 u S R B g 2 z l a w B W 2 b I 0 b e w k g D 4 k o a / W B j p u 5 8 y Y q 3 n M z A r T O W U v q s V m V X 7 R U v J g h A K l S N j u 8 s T Q t W 1 d C P 4 g B V w M Q V g v E U J r s K Y T 7 R o T c m M 3 B q + l J 0 C 5 4 j g i f x A h c k M 0 p h S 7 H N n 5 9 M c H X 8 8 p U y 8 q v S Q x i g W B H D F a I M z a F o c s K K 4 4 A 1 n S q O K 5 c 7 B a c z V v V L v G d G 7 U t / O v 1 V o I P J Q O o g y o i Y h c b M f j 7 c v I 6 A 2 v Z R 6 B K T c V T d e 6 Z W e x p i O 7 R S b k y X q h N y E K 5 4 H M r w G r / I 7 v h 0 w Q u Q 9 k 0 J v Z F O f i 8 1 u M V f U f P 3 8 6 r j v 7 Y 8 g U W 1 Q g V i 4 i 1 y m l z 1 0 Z M p l i Y w 6 A 0 4 c y S y P K 6 3 r G M E i 3 2 8 f P 3 + u e 1 2 P 0 q O g K x H Q E I K 0 C Y t U y b Z p 6 J C J g K G 2 0 0 5 t 9 m C F G 2 8 A D 1 J L v z g z F k U d D G S V D P s G C p u k W y s s t H 0 i z G c W F o G D A z R k G O t o G H o C C 9 u 4 G A v G L S f y Z X g O L 2 R I 6 W X A M / y x k 8 0 w R i 8 C I M 9 P T a B v 4 6 v 0 I j T 2 6 9 Y J 1 Y P d g n G / G 0 9 o 4 A 9 k D u F 3 C E G m K R u z a P V 4 c b w P / o b 6 B / V t 6 L 9 H w + 1 I b F P m 9 8 f 7 Q r C J H m 4 J i 3 a J S i h A B F t T 7 d q X f 3 K p c r U m q 1 H N 2 j b 2 P 1 T h 3 r Q / f V I x 8 w m 2 d P L C t 3 A + I 5 P m i F d W D h c r + C T W j M b v G 3 l 1 8 k P I A H 2 r T V b n 3 p w 5 p n 0 w + w N y X 8 u 7 Z k m 7 g + x 5 3 O a B t u K Z a B k a 3 j x 2 D V I W 7 5 O f v d c 9 7 f Z G c P e 8 h q J Y I D b q g m b E z k N 7 m P W S S m 1 A X v A u A e D O F 7 B r S j r a B r / S v 8 7 s b G K c e m K q U 7 w 2 d v 9 z M U J m A A v B a w b i A i G o S 7 j p D p U f b v g N c s v 1 f w 5 / K z / V G a 8 Q U d E Q G e o W B u C x u F P 5 s y Q S p s j R J R E 5 a u u w 9 E H P G X M 0 b 3 q y w 9 w J 5 k A 5 8 W 3 / V q n h B M 5 h D M g j y Q d g S d o R h a C 3 A 3 0 E e h G h M L 9 J W M V b T e f L z p + O 6 n + q b T 4 t S C 8 o C w j 2 C 7 H / L x 2 o P n 2 C n K U g b y U 3 3 L K K 1 V t N 9 7 R L T 8 e A v 9 Q 0 l 5 w G Y B x T a A L K T N D A h b I a 8 b b Z H L z 0 l j y b P S M g H e 4 j c G Z t U i 1 7 t E n v 9 N I p K W x R A i w O W k h j B i F 9 2 y C 3 p g k J w A A l n m 2 e 4 R l k j b + O H v 6 u n z n d j L b Y R W i H C U s Q B m b j Y 3 v h 5 4 o F v p K 6 Y U R o T J T D n a G v k b X x + N s I 2 U k Q k 7 o E d G 2 K N p l h o k 6 Y i E G 4 s 0 B M h B P U y / e d c R B x 5 G w 8 Q + e z 5 G i m 5 E j o y f S 9 c x z v s F 6 R O h J U + y U D R l G L d w b U j b + O D Z H B q 9 M g H P G E k a E c N 9 o 0 u e e f z + e b z k M F 7 f J T 6 u Q g d h w C 4 T P H d J N E i s k v 9 h s Y Q x J 7 u I p y N Q a o x h l l h b 4 h x g N u o f y J 9 T l l Z 0 O n I s g w 5 T B K 1 5 1 S L W v V p e W i t o 2 h O B 4 0 u Y o / n t 7 F q h k 2 q F A n b V a b j L 3 T j B v i J L g 1 o c q I h 5 P K a f r T l G 0 F Z m a c / Z e w j S W E d a W j E 3 e q i o w n l j V L W C w u P e Q o / K 4 B h h E j A 2 B C J Y c p b r G S u 4 f p o u / d y j A g T o A S J P b I 5 M N W K J v U u p A w A N l x U W W b 0 U p 0 j z N E 2 8 H w M B h U G y 7 l K f d j v 4 m b A T k J I U 5 Y H K C G 0 D r Q 6 S C X 7 C H + N t o G j 5 D g R q g j S n 4 a C p v k A O 2 o 6 u Q C p W K B C I u S / P Z T l R 9 u / 1 / p j 0 P 3 D C Z n S G / A + N e P B x 8 H E b f L / 7 8 g 5 9 6 a f v O S I 6 / C I o 5 y K t r e 9 I k K C 6 R B A b 1 M U 7 6 N I P e J s 5 6 9 j E K r H A R y + J O p C M t F E Q 5 Y y o Y D f G g J L a B M Y C x J d F e d n a s Q t H A d P h a A h V R C h p Y d x C P y x r W z m z F T 5 9 + G 1 G 3 E H D 1 D / 2 H O O 0 R 4 s g g R m J v 4 q A m d d q M 4 O i i i C D 9 2 t p M b u h B M j b u E B g v V 7 P F Z C c 6 s l S X 6 k w N 1 o D 4 W 2 w x 7 D 4 o 3 j j I v + o N L J o i p X 3 / g c t E h w A d / R R g O A / 3 3 n g g Y Q a C U 6 F 3 4 O H M B 5 O m J r s G b f e L v K d O p P 8 P G V q 0 G a u s A z k p C 2 J n D g b H d Y g r E y p J G p 8 + Y J s k w C s n E t o h i b V E u F 7 R L T 8 d P F f D G 0 9 B 7 B o p / l O K v p Y 9 n w o y C y o z E d 9 u b 6 b C x S r b 2 b F a b j I y E n H f B 4 U U 0 L C v i y o M 2 K K D 4 C G L C Z H h 1 I A k a Q G Z A Q t m 0 T t 2 L u i H y s 4 2 j t 5 N I E j N B p Y Q y y R W 2 b e h p s Z D t S E u 7 A g R F 3 8 M 0 v 2 7 r B w V g a Z X S L T w 9 6 I T a y l d 0 w O w g l A x R S O S O m f S X t h b 1 Y 8 9 3 9 1 6 T A F 6 c j b C H w l U y 2 E E g 6 o i Z S V 7 D N M 7 7 O A i A B A x t y v G E e d H 0 R R / w K x 0 E A 0 Z a B / o p J W G B n v E 7 b + T f g / t Q b Z N B Z + s W k z B P Y w l P 9 3 k z / Z P l 1 v f p S a p G K I w 8 X p s j B C L P 4 L b A 8 w Q Y B i C k h 9 a n K G 2 s 1 L x G z w n S C j T c b 0 i 8 a / R / K u a E 2 / v E 8 S j j L p 2 Y a w G 9 M f 3 m r / l c k H p E k b S u g A C A a n b O w x u S Z G K z p y O 0 q 0 3 H m 2 7 k a X 0 Q K m 5 l P 0 T Z H N p c Q s l N k Z U y Q a Q h x X x K T F Q Q i N O 4 W V I q x m g 6 U n z 8 d 1 5 1 c z 9 f l p w F h P 3 x z i S 8 p G e I w G f S A o e 0 B 4 y H O G D h Y R t s a x k D n t 8 7 Y V G s 6 q V 1 i O n 5 6 V 1 0 1 s C h D 6 X H P M c Q M o n J A y c w s N G f J 7 x p J T I e h j 3 Y P p l z M A h f 1 W f V A 2 T U m 5 K z 5 p d Y 0 U e x F 6 I S T y n D W R J 7 G t l M L o B h F S t m R q R T q V j 3 a M O 8 w V v O o y c + f j u s M X + i Q + / B I k 3 o 1 0 6 / h U w G t h m h i U C g A E R + i l e W H V l T Q Q k Q Z d a F G H 0 X N 6 L x r W N E Y p H q Q z A p j H a W 7 L e E 4 E 5 I S I M / A v E Q r b g u f Y 7 I A S r Z U y o H Q D f U Q Y B p 1 E 1 / r T 7 b 3 z 3 M b c c J h 1 9 F R k F F 5 r u C i / F i u r / X G v 0 O o 1 i Q 2 g 0 E i 7 4 p x I d q 1 P n o 0 A l R t s a t u + U 9 r r e a T 3 y 4 x 1 l X V / 5 S 1 z L d D z t m R 8 h f m + Q M 8 / D + j W 3 B 9 o x d e E 1 x T n Y V N w U b R J i q g 3 E D j M W f A G B C Z I J p d 4 4 L W X s 3 j 1 i 4 x n e P 2 t / L y 8 3 r Q w D c U h 0 A o Y P g i C 2 q I X 2 2 P g v x I a h G o + o g k l 3 P J w V i k 2 u Z p l 9 j v p V H Q + z Q j R D R T g H t o r 5 B M 2 o Z t A k u f i E f x v 3 4 D t i N v 4 z h T J K j u k n c j x g v J g B A U 8 9 G Z l i M 6 v S E 1 S q p j X X z s 9 k S P v I 3 n o z D 2 x R 4 p F + w N a U O G s p U O Z x Q C C j O p d i B 4 J s B T P t N J b O M 4 H A 7 o 3 m Z w b k K y u c u q B / U A v d s Q 7 l e 2 k s 7 H R L b w A E M 5 / Y P F E w A B I q D U C o D c s x Z L d 4 p R 4 h g J 7 8 T Q Q W x f M L i c 6 B z D D Z Q 3 p F y u v h K 7 Z l j 1 S T P W 6 B b Z / 4 6 9 V g c s 9 P f X z k y x J k v Q c d 7 4 A N E / O j N k 2 k M K f x E R I h y M 4 C 9 Q 0 m l H i 8 1 z n c L O k k L Q 1 V b W X Y 9 d a 5 J q U 9 i u s f f Q H e C S v F v 8 A + 3 H h C e E g g B d m O p q C E b N N j K U l B I K M R P a z n 5 O Z i M v x i A b j 0 S w V Y q n s F c x x 7 W V e 4 K p G E l h x J 6 i C E 3 c P t x V 9 m v R f A f s G n u / y A O M 1 + z 5 I o l 8 U i r 6 a H 2 K y u D O j F c h M 1 6 U z n p j h O 0 f c r S N H C U S Z 9 6 Q r A 8 x a 1 4 0 w 5 R h E x q A v H I / S n J I d b + H o O r o G 3 k A O G / / w O Q f 1 W L R h J L n 1 d X 8 U g 9 D w 8 G A l o Y q M j g Z w X N 2 N W S Z 0 s 8 l b T W A b f f 5 U W P 5 z N q t e T 6 + W 2 r v f f M g q W x + u f n 4 s R x E k A 4 7 C o k A 6 B p L G L d N E e C W A x N F / B I A C 3 d H k R q b V I m j 2 y W m 4 6 f 3 1 9 X q 4 8 1 K D c E m N K / M x 7 Y M N 9 u 6 B o g N Q W v A W x m C 5 3 A f B u v s 1 T x 1 3 S L T 8 S M 4 k y H 9 m y O w p g / 5 2 p 7 w i 3 C V 6 0 g e G I h z U I X q w G V M j s O C C e I s h I S w T / 1 u N G T S A S R L + k c L F / S Y K e 4 M I s o V y E a A q B G F V P S h D G q 2 y d o A 2 T I H C V M u U 6 u U C I F y 7 s n a A k p d L w V 3 D 3 b 7 6 v n V 1 a p a r 5 9 1 Z m k 2 T 2 b / X M / / v J w v n j 7 a r G 6 q R 7 P H z 5 6 Y k a J n F 2 M w c p D 8 o k M o L y / y r j T m u 4 g q A 2 E J x Q n 1 u y i L B R P j X K s + y D b u O G v / v a 6 P g N l z c V C a p t B J J Q F A P r j F L V k f w o 6 Q w D E + 0 0 o + T m s z n 7 9 T r 4 X u 2 c w c 3 Z e i Q C c A G C h U l N t m F E B 6 H 9 4 O + g I 9 h 7 c e x J d 5 g P x t z 2 Z S y u I 9 C 9 E p u 8 2 H T T c l T e k u Z 7 S Z / V 5 j X A 9 i M w / Q J u 3 / v L 2 u Y T 8 Z E s A 1 s u k g A p g x R g 2 G u 9 d m S 4 z 7 U E S j a t H y 0 5 D + u v U P G 5 N U 5 / j N C v v v 4 o f Y S n m / 8 W Q K o b 6 Z a 3 V S o M 4 A z p Z B i B f e Y v J n m i Q G a U q 9 A p x C P 0 j p r L F X N V v a e G a R 6 X j y / G a 1 K v X I h s B W 0 x S g d E H P G U H f n a P I G + 8 j X I j q S e T c h T b G a n r Q r D A d 9 3 X j Q F p A u O O o 0 G H g j L 9 U y 2 X 1 t Y U S / P g Z W P h F u U o R W E T k S + j / u 0 c R x n I Y i o i s I + 7 U P u N C 1 m D N 0 2 j X m M 5 5 B H Z R L 7 U Q 4 B E J U i r a 6 G S c I t X Q 1 e + F q a E I C P T B n / U i V j H m a r r Q r D A d B 7 4 s V / O P 5 c 3 C 0 M X + + I M o 0 W l U + D 7 Y V I E R d w S U V I E L G W C m P 0 n N I H c G r H b 2 a j q x W 2 Q 6 f h S V 3 i a L + P E u P K q C 9 6 k Q 9 8 8 A P 6 z K 3 6 v V W i u i I Q 0 k B w Q C S W P 7 F p M A S D z a a M z S A L Y Q s m 1 n W h t r s O Y R t G t M 5 w S a G T 6 1 M 3 i c 2 t Q 9 h a Y k o e S + Y 4 1 G f z L 6 b L 6 8 r B e a j 2 D I W G + Q N V z P 2 2 K 9 Y I M y H 5 5 M g Q j 1 o X N v 7 d W 8 R N s l p n O H C q U G h b b 6 N / 6 y u Z a / v W D s b U h 1 N O f 1 A 6 4 p I i c i F m w L M j E c L Y D l I k Q J G f a h + e J a G x U L Z / V v M 6 y b i W 2 q Z d I 7 i 0 3 H k + / q Q a g E R B J g p a W j i F Y C a X z H 2 J I z A A e z F a R I U L L T h 3 C n P 8 K g z 5 p n T X 7 + X v e M Q m b Y i E j G G b q H I b n X L h M f 9 x U S n D E T 1 D 0 V V k b b w A O g 3 O 7 2 w G L q 7 k T N 6 N 7 R Q r n V V i n A N R W A b f v d 9 q P t 3 u u / q r d j + 6 c 8 P 6 9 a D s N 7 D h F l Q G v Q B K H b S 6 M S 9 L j F 3 A Q B 3 k k C 6 g k Q J j N g 5 E e u 9 7 p Y t N G 8 H 5 o F 9 l 8 Q o 0 A 5 G O z m X o W n 5 D v K X a C X n i g 9 8 s 3 L k G y D Z 3 J r G 4 6 4 h a / P 1 T / y u 1 e E E D 8 T P d C 1 g 6 J i d x g 7 E 0 Z o U m p R 5 h b R F X e c 6 o h b O M o Q S A z 6 C g 5 6 n x l X K / d l h m k A G s B v y C g 7 5 G x S n H C u D 4 6 4 g 6 N g N Y T 4 u S B S g n K Q 0 f + w C Y g M s o 2 r k D F K p C Q Z x p b X y j n E H X E L 3 + h j h / o / V h B b D s l A j k y e u o W b F 4 s b S R T / W q 4 2 1 0 r l G z j T Y F V n 9 g C M L 9 f 5 t q / P L 0 i e A n M 9 f Y w + W h l i 9 K w x W T P m 2 K 6 y N / A 4 Q G D d / 7 Q Z 5 W Y l R x 6 F r L X F o C h Z D L k s Q 0 b w E u Q K k F V r C m q 2 5 c t Q K A 1 9 J M Y h 6 J d y D c L W b k G p l F A 0 j 1 h T o j m p v e / j z 2 c H Y I / f G 5 L K T A 1 T y I a s q S t T B i H x P n k / 0 1 P E q 0 Y I 8 I F v 4 M k Y a R E z o E R R 7 F G L D u k 2 M I c b n 0 g K d R J Y R g D G u n f L x v s C 9 Z G U d 7 / A k I I r T D Z k k U B v G n 7 M t u S K N D d T M o A b W z E c d 1 2 p 0 T b w A H j h u x v I F 0 g b Q Z S 3 U F E D f 5 1 Z E C E b G E a 0 a 6 G 1 N P w o z g H 9 a B t 4 A C m c / g H G e X m 9 r L 8 M g l y L T g Z w a y S s R T l t y w G B w k L u S 1 E F 6 t c 4 7 6 M J 2 h q l O U v 0 z K 4 x n V j w X b X 8 f b 4 Y w n o S c x 2 B f 2 f M J o p D G E 5 k M M m k x z 7 q w l Q e E L l D T I F o w x n 9 0 B q l G l X Y N f a 6 6 g B 8 v X u u J Y b p a X R y o 2 9 r W s 1 G o h c I k I t Z s J 7 0 M f a P q B m c 2 T X 2 b u O D z H 7 e 1 k O + 9 h A y V r l 3 8 B E Z q c w 7 b R / f t M j A p P N 6 9 G M 2 x C D V t p n 8 / L 3 u G e v x p d 4 I L p H L n S 5 P o y x u v n L I + O T 2 8 B O 6 C 0 0 G 4 p q A j L a B 4 w i O J x 4 9 m C L g L 1 F + i 2 U K I e Y Q a v m M 2 K U Z j n C u 6 I 6 2 g a P o j V P P h d w V c t K 4 i A 2 L v H 2 w Q q D r T J P L 3 t p x U b c M b r Q N P E A 1 9 + 5 D F U H i y k 3 H u B T c L + 3 D 3 h z h P P S C l N y Y 1 k z P + H m 0 D X x 9 8 n 1 Z 4 V 8 P h P / n c n 6 Y y Y 2 3 8 6 / V e t O i j e / Z v x U R C o o Q e Q y b M c 3 a D t 6 B q m 0 o I o H 0 J E k U + 8 A 7 r F W q Y V m 3 y N 4 X 6 0 E G F B f l V T W w f Y F D 0 L A l + o O j d k d 4 h 4 s q L W Q 0 g 5 S n V R x 1 u 4 8 a k 0 r N u M + s M C E n i U q 0 F n I R e s e j g r R u C 0 r A P U o d i w Y 5 f M R x b V Z Q w D x 7 8 r h l X 3 k 5 r x Z X a / 7 5 1 v v / / T / L f / B r S a e N / z 9 9 9 u R 0 9 v n p o 7 / s z M d c b s K n F y V P 2 T c 1 R V W m n E g m Y F 3 l / k y k q N d G c 2 T N T H X T P E R Y w c o w u d 6 e x m D d + 9 O s M Z 0 b 9 E W 1 t C H J j o M 3 T 8 / n j J m u 6 4 0 Z U b x n t A I Y h Z Q G w C R Z j c T k O 9 p z 6 E K j I N D G K u 5 d K W O u p g v N C t N x I H p P i 2 E U T y k M M A C x p P Z x e + R X s M S c M 1 D g M v n b Q 8 L E 2 K R a k 2 2 X m I 6 f T j f l + l J r 4 B c S D N H j J M W l 1 2 a Y f 2 3 1 R e g T K L f T U 4 o D Z z 4 k Y 6 z m M T M r T M d 9 L y m n f 6 l X W r O G Z t q X z J v J e z 8 G f G v c F y K z y r k k 3 a M 2 K a h d 1 + K Z N V f T h X a N 6 T j x Z F G V q 2 8 g O Y Y g L T h r h B 4 Z A / Y + 1 a a d 4 f q E R j f D o j D j 5 X E P e s 7 O q J W m s 7 a r j O W u W x H n b L F 5 + i g G V U T z A 8 y A Q F f g f b F B H h r d 9 J g Q a u p y Z N f v f v v H H H E z T / V Z 8 W 7 H 7 y 7 x + k / l 5 9 p w F d w z m C P w z m R 0 I 4 E Y B E H o j i g O Q g I / T Z g a M I N i X F O u z m p M U q 1 n m B U e 0 B c P T A u q 0 w Q o U d f n N j c 9 Q V g K U h L u F R k d a E j 9 3 d K a U T f x Q c 7 I v K v X 1 a C 0 R U Y f Q d f T b i k g 8 w O 6 Z J 9 j U A r Q + w l X L Q 5 y f o s b e 2 4 0 7 y O z w l i f e f + 7 6 P m y / q w V C k s X A 5 K i O 2 o t o n c e U z G g b i A 8 c c 5 U Y o 2 t m s 5 r F p i O 7 9 7 C P 9 W w C m u V X Q G s Q k R K w 3 M r n G m v S C h 0 U 8 l V m 1 P p P s G 6 N V n T j 9 t V p u P M 1 0 L O P C w Y B m 3 M l B E I 4 4 h w T Q Q h r L N g q m e y v x n j 4 r V z j Q k a i 1 Q r B 2 a F 6 f j o Q 3 1 l B v l / f H 0 u Z S Z c J J k Y z b j t v d i D / k 2 6 i c 2 I v 7 P z x F T N I y Y / f z q O O 6 k 3 U g 2 u h + j W g m r A B z R 1 k R 6 D c M j C k s B L B o D 5 i c I Z s + 6 n + W e N U n V U 9 0 e f k L t O 1 w w y D 7 k L E 0 J 4 A N x U u l v d A n s X E n l Q n I N K 2 z B m O B + n x q K 5 5 o E y K 0 z n S L 2 q 6 8 v r O f 9 b f l J q G 6 I 9 A f 0 l I C w 6 9 q J o b E H k I r 6 C f I 5 P i d X o R z v X U n d s 1 n T l z j L T 8 e f 2 n l B y 5 / H 6 P B i 6 y e Y F Q 6 5 Q c V c E U V T z 1 k n B u 7 1 C A z / 0 A O D S E E b d S o B P z j W m b V S u e f i 2 q + w 9 e + / 1 C 4 J 7 q q v H R O r Z w b B 9 M i m k d I X R b 6 C c A c E 9 U 2 C N c K o N K 5 i 4 E w 5 Y a h r S t 3 U + E a M N N T 1 I m N / L V V V 9 r A e p 7 j W 9 O / p z K G C m w s b R 5 c A R A l c 5 w t y U o 2 R y 1 J 2 L o z V K N Q 2 2 a + y 9 s B 6 k q x r K / Q G v C 0 L O l P 4 o s k O P k t M V l 0 Z F U 6 z I + Q U E B l K Q K n A V 9 J F H H F V n 4 O c x 5 n z Z R O T a q I w 3 f A 5 S 1 z H 1 n k w I H f j S 2 7 k + 5 x x n 1 B 1 8 8 0 o d J r 7 n X R Y M 9 1 H s Y r v z P x 6 b a N W D l V 5 k e L 4 S 1 L f h C + A y K R B J s I c A x L C w L s E W I C M U z i + y N V c z Q r V r T O i 6 r 1 e r + X p Q 8 Y z 6 J k y E 8 v R K k Z q p C e s o h O J S Z A s j h l t l V s K 9 l 3 d u j F J 9 m e 0 a 0 3 F V C 8 Z T O m 5 H f O L V T J 8 F 2 k o 3 D A i w G u 7 U o 2 a F v q 9 g z P 9 9 2 H A S T x g A b H o I C Y C e n Z w F u j u P f 0 E u w 8 R k 0 1 l w b d w Z m 1 R Z n d s l 9 t 6 L o 8 i 6 x p T 8 c 3 q c i L T c Y m F k G s + n k E U s D B y w F 3 J 6 5 F 0 8 Q N 5 3 N y C O k K 1 H a Z H n G b l n M B p d P A X O x m M T K X L I M 2 5 g z W 6 g q J G 3 8 U H K Q b 9 B h H k F 3 9 + H c j 7 k j k f 8 h A o s V O L o R z V c W T a m Q i 4 F b B T I m o g S r n v w 2 5 g 1 w 6 i F Z v i 7 X W X v 7 X G A 7 7 4 / S m q H n 3 G I w 0 g 3 j x y M B x r x P l n V 3 0 R 7 Q a 8 / y f G j E R I X E a P D 9 J q T b l Q A N 6 M i D h I n b q f 0 X R 9 u s X k m F m u e v 2 6 R 6 R y / k + v 5 1 6 / V t y F H j 3 o A I Q B T + s x R 7 T 5 s F B w B v C N S H m 3 Z B t 0 e t t Y o V d C 0 X W O / q 0 6 3 h Z t 1 M 1 z 6 w 5 k V 7 k Y I x F k + X z b s g i I r w L x A l 8 h D 7 c a M A K o C B Y p c f S q 3 9 g + p + t G b L 6 j c u 5 H j q F u w k S G Q P J A M U r e K t v V b A a + k j L T w g P e b N B p 9 I x / k 2 9 2 o W Q 6 5 O o 4 S n v p p N D X R z Z B Y G N Y w C P g D k j x m 1 E V U x w 4 K 5 D 5 B M g D m g l u f U Z k + h e D N X L e 2 K H / k 5 d 4 L a R T e M H I / k j u G h 2 L C G k D E H U M 4 p E M J / T j g + j C H g c V y j W Y a n 4 6 1 h a / + M c b j 2 D B d h M z / C p 2 g V L N t R k a U A Z 9 s G k H U y P v Y K B y 4 R R m j b u I B 7 v O 7 E Q b k V 3 l M S w e M b d 4 0 B e x R z i h O s I V k t u g Z E X m 4 0 1 2 O u o k H I M D a s 4 k M T r F R C f 1 h d L I o K 1 r V u D z l l M N M D g w W d R I z 6 D m B L / E A u i T 9 q w I n 5 X p A X B H l H m g h X 2 T 9 j O x i h 2 + N a W r G O Y j X l C H E P i 7 C I N W q r / z 8 v Q / W + Z s x b t v A K 4 I E 5 S y m X S w p h g G R J F 4 B a p h R W G a a h c G Y a 9 j t G x 9 v A 0 f J 5 V K P z J f s g 6 f p l k J h g T Y Z K B x Y L n M + Q i a N a a s / 8 A 0 c h 1 C Y D Q R q R u B J W / u W w B 5 H m B 2 F Z 5 / e g 5 B r O 4 N w x v s C X 4 9 w h C M G 1 k U g q 5 3 u v R U w R b x b c N g m j N o Y + P E D / w I / / F 1 9 A / s / U R b A 0 L x T K l N r R 1 T H A R A B v 9 Q 3 H V 3 p j / e i Z C 2 I 0 t y l U Q H W D A s t N C r w R k t K 6 P w M t P Z q V v T a J f a H I / p 3 W f + j e F Z e 0 o / 4 j 5 s 5 f 3 0 L U 9 i A 0 F E I l h F n 5 H K 0 H B U 2 z 0 S o L S P J p H D Y k x 8 Y 6 2 b Y N h P L V P l n b y 0 0 H e 9 d l O t q k B p 0 A z U F n Q C r V J i L W o N 1 G a z s q B n d g 8 y i M U m 1 / W B W m I 6 T 3 l 9 X q 4 8 3 q 0 F c w Q n S y B E 9 P U 6 Q 1 B i 2 Z X m m D j P m E J F G E X k q 5 0 K i t U n 1 U H W L T M d X 7 6 o r 5 r G 1 x u m B x s N Q A b k P j H t S s 7 T z B U x r E 5 f D 1 g 0 Z p m V W d 4 s r W 3 s 1 n 7 R 2 i e n 4 8 N V 8 s x k G C x Z + H 9 x D u b S p 2 g u R i C W t g H M 2 S 6 l E G 5 l y 5 9 D D 2 K R a d m 6 X m I 6 f f q p v P i 2 G k I s g E 0 2 h g M m p j i 2 r 9 R M S I 5 7 U E q G N i + H 5 g V H L t V J g b F I t V 7 V L 7 P X T y R g V K 0 p + X D s h F Y G M y h / K 7 v Z a o t w N l 3 I q Y C 1 R b m n E 4 N 2 u p Z G 3 8 f W v 6 k n v n u I 2 T 7 G w b a D N l 0 a R G U H u p s e g g w w h C u s z S T D y H o 4 y P A Z A P J T K M 9 s Y w O 1 N l d S e a D R a I B m G 6 1 s K W I z g 0 T m Y x K c 4 i l I L S o f c f g L P Z n q F U x 1 2 H T 8 y s Y Q W F Y S a I t n W x J G T 2 M Y H y S P 4 j 2 q x a O B 8 5 9 X V / H K Y l j k T p o y E 8 f F z z d 7 y G H 3 H V D q L x I c i O + Z e 7 T D W z V r b V A P 9 7 5 b a + 7 Q d o G v b v / r x t v 4 6 p O D R o P t 9 + J h R F J V u W X f M J F 2 T I g g M 9 g H D + Q J H c z t m G K T q K f n 5 Y 7 l n z 5 M p + 4 R K Q 5 B H s M P u J r U i 1 E W f j I Z Z 4 A 7 t G G 3 z n r 8 b I 9 7 I U C 0 j p A D S K 3 o X 0 s w x 4 U Y u N F O U S A s h n 0 Y e w 7 n L M 9 r + H U D R u / / d 8 K p c X s 3 / q K 8 N A O z H 1 7 d h a O N q Q L 8 E W u s G l m O T T C C Y 9 t 3 u 4 7 3 O X s 1 i Q L f I W J d I f z + + K 7 + s q z + U W k 3 4 S p h X a F Q z L 7 w D a B H O a w Q V A B x L H 7 E P W s K Y q + l D s 8 K D d O D j U 2 E q f 8 G s w V m 5 O a u X J + X l d f X s / w M Z c o u x B Z 8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 4 5 . 6 9 8 4 0 7 6 9 6 8 4 1 4 8 5 < / L a t i t u d e > < L o n g i t u d e > - 9 4 . 3 6 5 0 4 1 2 5 6 1 7 4 4 3 6 < / L o n g i t u d e > < R o t a t i o n > 0 < / R o t a t i o n > < P i v o t A n g l e > - 0 . 3 1 7 4 7 1 2 5 7 4 2 9 3 1 4 6 5 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K E A A A S h A X x / 1 Y g A A J Q D S U R B V H h e 7 f 0 J n O X Z V d 8 J n r f v W + w Z u S + 1 q E o r E r I E G A k w B j F W G 7 u x s c X H 8 L E / d i 9 u s M 0 w D c b d d m v s b p t 2 j z 0 e t 7 G 7 Z z z e a G P o x u A 2 I B Z j B A i E Q E K l U k m 1 Z G X l F h l 7 v H 3 f 5 / e 9 / / e P e P E y I j I y K 7 M 0 4 + k T + c + 3 / Z d 7 z z 3 7 P f f c Q K 2 2 O 7 Z Z 0 D f j g V 6 D O n g V 8 L n X C b j v o q G x 6 Z 2 5 / 8 I 6 O C + k j 3 o / r u g 1 P f m e + / T 1 y j 3 a O h L 6 L a l X w H 8 q r 9 z H 3 f B + G A 2 H O m d s w R A P C N h 4 N N K L T u a Y g n q 1 b c 1 e z B Z G Q Q s v m w 0 H e q i u C 0 U i N h j 1 r D t o 6 m h Y U I 3 s D k Z W b n U s E W n q N i N L x x Y s n 1 h x v / k w U r t 2 6 0 F 7 f S d k r V 7 A w u r z S m 5 k b 1 s e z j 7 6 E H D d W i l o 1 7 f D X t d 0 r p p h Z 3 J D e + 7 M 0 E L g a g I D n V z v c N a O 1 b t b N u w H L B 5 L 2 G D c 1 j V 8 L 9 Q G g h Y L n 7 N 4 e N 7 u l k K W i I 5 0 r 7 F F 1 J 6 R G 6 S + x k O I F Q y E q k Y 3 a E N d m k + M D j 3 r K K C t b T 3 T x j 2 7 s Q N O e 9 Y f x n S f g H X 6 Y T s / 1 7 C F d E y / R 4 S j v t V 7 O 1 b r 7 K r d Q V 0 b 1 n M 7 1 u p m 9 T m s + 2 Q s F 2 9 a N t m 2 4 a h r 5 W b B F l J L t l 5 J 6 F 4 B S 8 V G d r b Q V 7 u G F g 6 G 1 K + Q w 0 + 7 Z 9 Z U m z v q y k J 6 p H 6 O d a 8 a r b N I O O n O A 9 0 B E Z k b 9 + M I Z Q p K z Y A V k q L R B 5 9 6 J J R b I 7 W p a 8 v Z u P A c 0 O e A a 2 d P e D k / J / r T O X 3 h W q R o k G V U h 7 u u v W 6 h H / 7 h H / y 4 2 m 7 j j r 7 p 6 r W l 1 6 Y O G E E X 9 X Q 0 B + q M B q c + C l h N 7 5 M a v z C D p e s 4 x x 1 c w / V C T E B j M M G C Y 7 J A x P s I U / E 6 E r 5 E M z a u 6 t A 1 p s b y X L 7 j X J j T B x h q 2 O M E f d D F w a A e f A S m e m K g g S 5 M q X 1 B M a 2 H + 4 D a r c 8 a l E g w b l H 9 E I + m L R 5 J W S g Q V x 8 G I r 6 + G C s j o k 3 p 9 A M K 5 P p I c O w I t N k N i I A C Y i w x q 7 5 L R t V E n e q R v G v W P o C v e 5 W Q r t O z 9 U M 8 I m G g N 8 n I 0 O a T I 7 X f + x 7 g + 2 C g L S L d 0 v 3 F q C L M + f Q 5 i 0 Y S u i f P F H H 1 C m L s e Y u F w i L q s Q Y y I K Y a W 0 x 4 C g Z 0 b 0 d o X r t 5 i Y k g E 3 r m g 5 g J o B 0 Q A 0 w 7 F g F k 4 k X L J d p 6 b s h y a u u 5 f E T 4 C d t 2 L W j p + N g x S q k V U X v O S h D M C + d J 9 T M v o h p Y P j m 0 1 V z W s h J O Y / U l G K x b J j a n 8 y L C l 4 R R d m x z y Y C e J w b R 8 y T T r N w Q s b a D O m 8 s R l O b Q y M 9 r 6 f f A + p H U n 2 I q G 3 e + a d l J g c 6 r T 3 Q s 6 C 9 y V e n g Z b o r K r 2 w D w p I T g Z 0 5 i L P s E 5 9 0 r H w S / 4 8 u g / I t x N 4 7 k 3 b F m g e n d 3 D F E H E H I 0 Q I d B 1 F M w o e U D A v J b 6 X / h g 8 + Y M B j M x q F z 3 P U w q A j R a S m e w T E F T i K r I 6 O S i C y l L / h d j R 0 H R x r g g R s k z g m H I 2 K 6 8 A T B H o w k a n f K f S t 3 Y n Y 5 I 2 J D O e l 5 A d 1 H f L P P o G i t k K 7 l N a C B Z f D q n R 0 N c l I I n F M f D 6 N / o P N e 2 w r b R i 2 6 3 1 U I + R 2 r A 0 n A k e 0 1 g g 6 h v P e b U 9 J 3 1 6 X V a t L m f H U 2 j 2 Q e i n g G k s J h u 7 g g F I j g f Y C R N m u v i V h 7 F h z F 7 U z + m g g r p O 9 H 0 h R j a a W o G 7 g L S E b d E K 3 C f X v D k T R t R Z 8 7 l o 0 v a Z A 9 h C I 1 u b u T O 3 z W h 1 L T I + C l j B h 6 0 s 5 Z 6 A + l g d C S o 7 6 I Z k F t T O u 5 Q R F U w L 6 w F l a 7 2 v q 8 p X 4 N x E g S T u G u f s t Y p b V k i V j D 5 l N d a R c E U 8 T m 0 h 1 p m R 0 x 5 1 m N G Y J B w 6 n n T g 2 Z n h W w o h j q X i U o R h s 5 I R U U k S x n I d o p i f q I 4 A l B k 5 A A G w + G o R B X b j G u U Q 9 H O n q i I 7 Q r A q E r B k X A M v 7 H A c I 5 9 M N / + Q c / H s x 5 h L e v H S Y 3 9 A + H i M n r N F I G a i s 8 s / 8 9 g y j E o K H c / S Y m n j t k B r r P R z x j r L 9 h v y c E q E F 5 M U t E x M g 5 W D R C e k A E E e x F p F U k s R C p Y i w u 9 R s z l B Z D m k O I r X H Q s n P 6 H a Y E l 9 K c Y y w I M V g w 6 l H Z a M i N N c i h i C R / S s S R 1 K 3 0 2 w z A t G 1 p v G o H E 8 d 7 F o M k W p d E H t m u m G d P Z m F W 0 h W i B y L S E C A f S U f z M B M x Z e Z S 0 m 4 y H y o t P Y d 7 6 H 5 I u c G w K + K D M a S h p A 3 S 8 T k 9 G I a i P S K 2 9 P i Q + Q K + 9 8 S c t / Y k Z H R e O p b W P a O u r d y 7 o u f e 3 A s 5 K Z u U 5 O c 5 R b U T g g 1 I o 0 H E S F w I w 7 + n A 5 m + t C E c i k u r Z o S m k A g q Y J 8 X M x V S M t W S m 2 K C j t X a E j w i r F S 8 I s J D o 0 S l f U q 2 1 5 S k k C Q + k 1 c / h H Q s g o j u B X G q 2 4 e f J U D S 5 9 W v l e z I S f + S 2 l 5 t h 3 R u 0 P r q J O 1 9 M 8 A 9 e c a D w N H e a K A x a 0 q o R j U m a E Q Y z I R P b 4 w 8 Z v e Y N A 4 e J 9 f O A t o 0 9 F f + m k y + 4 8 4 4 A X j g q 5 t h J 6 V 9 M + h R A W J A Y w T D Y i Z a D i 2 J Q B 1 z o m U y + n 3 C I G N M y 7 b O k f n J Z / g A h o p K B M b E b N j P O Q 2 U k 9 B C q G P i i U / H t W h Q z E a e x 7 M O z I n 7 g e 8 x + c o a 7 C H P m w B N h B h 4 B Z C C P k M B A 5 2 L 3 4 W f s y h m w l T g E Q w y + L o h D Y b v k p Z f M d Y P v X 5 E / l / f e j I p Q 6 F 5 M X B I 5 4 U c 8 b f c e d 6 z 8 J F g 4 D X 5 U m q + O o O W j Y g Y Q + 6 3 n R o D j p n o M V d Y F z F O P D e o M V q v h G 2 r F h L B B u 5 r M 8 S A p m 7 1 Y F C d I 2 Z C O m M 4 z K V a + r 6 i N k d 1 r 5 4 E S E m a E O 2 V E 9 H 2 p S H T e l Z c O J G p F O 1 4 k j q Y 1 T n e 8 z u 6 F 4 R 5 F J r R 8 A m N c 0 7 j p E d Z Q 4 J A Z + o z n 5 4 s Y P n g r w 1 G H W n X l I T A F B H r 8 U M J I 9 r n 4 Y + v N F a S x Z 5 p q u / 0 e b Z P R w c l T g E g + n a R g Q 9 K T Q / t f O H A 7 H n i o G c 7 n w t / T z g Y R v o m 4 W 4 h M e T 1 r Z A t S u M u p D S S R w H X N v T a F 3 p k 0 y N M Q M B s 0 9 1 3 u u d N E e 8 d H R A G R E 1 A B o 1 0 Z X H o m K I v B C 9 m 5 E B P E S f f b 1 W D G i T 5 T a m x f C L v 7 t x j R w x B s A M / K J / s C X 8 y 3 f p 1 P a x n t V r K E o m c i E q C R e f D k H 4 w B C 0 F k V / f D j o / b T 4 9 d O b R n O 6 P J q H B r 6 j v S P y Q G n q 3 F H R + H H 4 W j n 5 E R I B / F R a F p G R B L O s 8 7 j 8 N f O J e X M M z 8 B k D O M a B P d u u w t w x t X l X G q w r L R e y q r R S K j 6 y l U z K a T U Y G F O g 1 G p Y s Z 6 T B S P z X H e F o c 4 X 0 L Q j P f 8 Y X O v A d I e I 0 J S Y J + E g z v i T A 5 4 D Q 2 H 5 x G X i T g P 0 X Z P g x g o D 9 3 S N d m 5 U T A K k L W 0 d k V A K S 4 B 4 d O H D I z M U g B R m 0 G S r S B J P z L A Z w O 8 5 T g O 8 a R A x o 3 V 6 X U n E t K S J O n h L T I 6 G O C v T A 9 v 3 y E e r x y 4 Y g u V 3 z O / O D 9 R r T V K q J L O P j 0 7 9 y / 9 J y F x K i 5 C 4 N x E x F x z Q b z 7 U 5 T 9 x 4 L N M u w M Q K Q I I p m z 2 x h o w J F 3 R 0 t G S B i 5 s m 3 v n L R J N a K A 9 k w y c w p x V D S x M A X N h v i H R 6 R t S f F X + W U T P d t q L e 0 s I w P A Q A y Z L S J q J w M h I 3 B w L 9 S 3 q z B q c 7 A M N O w t 0 / 2 4 x 6 E z X d L z l / K u d a s y 6 6 m s m U R X T d o V j U Z Y 0 Z D Q 0 J 9 N S / p a e E 5 K E x 4 R a K 4 / t 1 m 5 S A s Q z e 2 k D O L u y M J T w O X g u f h 1 9 A 1 x Q Y o L D / r A t J m x b J l Z w J m t X 4 4 R G 4 B 7 H t f k o 4 P 7 u + S d c M x j 2 1 G L G K S Z S O H w i 2 q g k H M J c 4 B q 8 Q / P B Q E e v Y b U z K O u B s e A 7 7 5 o 3 x V A I F M y C h o h n U R L v I f p 6 L B z F g A w S M N t h B 0 J a q 9 S W Q x 8 W E U a s m x A D y E w D i f g u D O Y j A c x G k M Q P p k w i l 5 g x D D A I R C t B 5 N N A O H V X C i c i E x T t N E 0 A E A V B C / r T 6 X c l j O r S G r t i x q G Y 4 Y x 1 W z G L J z I i p q C t 5 j x m w d S s y S / a l f k H v a F V U p N o H 4 E P H H o i c E h R g P / 9 R z q B r 1 f Q 2 e m O x G D y F + T n Y C 7 C 1 N N m q w 8 w M / 7 o 9 a 2 w e 2 Y m N n S M 1 B E e I q G B C G t g F + b 6 M p c b F p W Z h 6 m H p G 9 J W t B 3 n r 9 e T l i x S T T I I 0 Z 8 N y K a a E / C z r 4 J S 2 D i x o 7 8 R F k T Z / M S G B O G G s p J X S s N J Z A i j o n 2 Z M Y j o M A J w u E 0 w H M b z u w 2 J 4 y g K w I u C P 9 p z Q d D 0 f 4 I D D X j R / O k j U r A N m R t n F H b V 9 X G A 3 x 5 l g G C E Y C x C L F 7 Y f N H B d 0 c e x 3 p T M d n w T E H b 2 Y Y 5 C R g n s k H R w h y F u u d X Q 1 o V R 0 / Q p L o r c j O B R y C M k N C 0 l h Y Q H X 9 h y 8 F Q M g w P l f t a x J + 8 g 8 f d I L T X G I I P 0 L p o p M T b d b V o N Z k + o i + 5 P y L y P Q M I n b + P S H g P Z m T o 1 F L z 5 Z f F 5 K 6 m A I G I 6 b z Y 2 K 2 Z J T Q 8 p 4 e 0 9 J j M c n k m 8 T 6 t p T L q o 8 Q m e c L Y S Y i G C B + G J T v 0 U C Y b X H h H D s f J v P x T x 9 9 A H 8 c a E b M 1 o Y k Q a 0 z l t k Z 9 R x s t C 3 C Y g J o O X y s r n A l l 8 6 y e m Z O Z n G t 4 2 l V A g b M p 0 X C N e d z M N 0 Q k F 2 8 W w / p G Z 7 m T E S i E g B R P c u b P 3 K j q U Z A 4 A g i N A 7 t R + A h E B A M m I N o W Z 9 M O G e 3 E X H m F H 1 E w K J 5 H a 4 n 5 z w I G F Y E P U y e g K H U k u 6 I + T 2 E r B f E A W Q j 6 H 9 o G D N 7 5 u a 6 C U w P X o L B r h N u e u f a w j V o 1 I g a 1 F a / t m t j Z x m 9 K Q 2 F / w C y C 5 I w p + 3 o A 8 G J N O + F 6 A t z N K 1 + x S K B m J O G + f S q B u M w o X Y 7 X Q u q d 5 G Q s K 8 2 9 f Y k J f s h S 0 i i M Y h M Y 0 X a s o U h Z m m s L p J E z 0 i i v f S 7 A 5 i C w c P G F 9 H 6 H e r L b t i r h C y p R y Z l g l l H b d O 9 C C d 3 N C h J n Z u S + d X X 7 1 W N H u H r e F R S W M R w k q k 7 l E N c a a 2 L a S Q o P L K z 8 D B j y 4 U r + q R B E l G / s c P 8 2 d i e W p G / o 9 e m f B p 8 r 5 C k L L c G R x O 3 4 0 T 8 c 8 7 d c l B m G / b / W G Y b o f S B C H Q g L d h x m i Y k Q V W W J r i 1 F 9 a 9 x n Z x f q T z R i J K I U Y P 2 m s M J U T E 2 I m G f I e B 8 x / Q O p i D w U B B Q m D k T K T e I O a i j J i c m J V M h v J 8 A M a / t i R t J J 8 Q Y s Q k Q 9 C h s a b B B T L E 0 J z T k x O T Q a G o g 0 7 W 6 l Q X k D k F 0 B 7 w i O / o z F 4 x E 0 w z r Y n Q W j C b Y z I I b w r A L y Y f E I 0 0 X H C a O c x Z X C M Y b u 7 S H 2 n u h 2 E o / A V s y G R M m u K g T U 8 Q v J C m m 4 d C S q h L Y Z l 1 j o K m o C e O I X I X D n u M x r n N L R G 8 G A k d m Q y P L L m g y z w r x A 0 k U p X Z e w Y T D d F 3 0 g t z A M R G H C E M R Q m l B h p B U p X Q v 7 v 7 F A h z 4 K M l 0 y i m c 5 v C d L o 7 d o Q U K e j 8 i d Y 4 D s j g K D b v i u m J k q h / g 4 y d X b j i G B F p R z S w K I 3 4 t u W B t G L A d v S c R T H B P C M q s d l V e 4 l W N p t B F 8 6 F 4 c U L r l 2 Y q W N Q N W n D n s 7 p T E y g L N k K I u 6 X N 7 i u o u + T j t A 7 v Y Q L m l R F I P h o Z 0 T 4 + I G 9 I e H y X S f t S 8 2 k L I a C T L S a / C F M s r S + 7 + i c t v X 7 C Z l q c S u 1 Z X q L m G c J C 6 I m W 2 T h G H 8 b w G 9 b E / N 3 x U j M k E Q C Y v r 8 y A U 4 1 m V + z e t a N 4 0 w O f 9 + 8 G i G S W E Y G c Y m q u k C I k f Q L O a e f z 4 T 3 N M A U z O + R G N D Q e Y R G x K e G t g Z o J 8 7 N T R X 9 / Q M h S Q B 2 X A t o W A 3 x 6 H v s e 8 J m z s i O q X k e J w w l D i D o a J R f A O v A S X R 5 / U d m Q x q I 9 E 4 N M g s g K j 1 M v M 4 Q 5 l h T Z k Y b d H o Q P 3 K S Q O k h G R C v Q y O 2 Z L s Z w j s W B C h 9 U q 6 Z 1 F m 1 A W Z d U I S w Z J g R r + J s I 8 b f Z G J n n t L h N h x P u C 4 k b K l + f M 2 E s N g C l V 0 v 5 o k Z E J E t B A c W X M 4 t I D M r Y R 8 K w 2 v 8 3 H C w U V p r r h M u J C t p K U h 1 e D x K C g c B C 2 j J + S l p e c W J D A Q E 2 K i j Q p R Q g k I a S o C H C 3 5 A D 3 Z x O 8 + P x D B 4 6 s F b V s + g + c z m T S V 8 D J e V / + l h Q I Z C Q C c 8 K D l 4 k h 6 i A l / E I H A + G d F 9 L p e x E W w w d d M 0 x L 9 q S U v I o z 2 O Q p g g D u l o B h H P p 9 o 6 4 w Y e l 1 C h b A 6 D P 4 g Q c 4 z q + 1 1 P T M s m l z Q m D K n 5 2 n B o 5 4 J Q y G w i f R N a y 6 a X h X u S Y n K x u v 7 f Z i N B v o A X 3 B N o F r d H j N v E J C t E 9 T h q z 2 4 F o 7 1 H + I H C 7 j Q f d b B Q 0 i 1 Y 6 6 m J W 1 Q E B J k C b y l M B h I g 8 k W i E h z e e 2 T A h d W 1 6 s R R 0 B z k m b 4 L b M A 4 n F 0 9 + Q v D Y X U T I z I W l l H S v d I i A m 9 K B 5 m B q 8 c J 0 G 9 F b T G h t n c J X w k k R n a k W g 4 6 A M n f h O m X k e R o U y q k g U 7 w r 3 8 r c 2 W b M n w k j X a R J A I W M v 0 m 4 w H Q o w o X T D U k A / T F F H H n M m d j u M b R a Q Z s k 6 D Q D Q L Y i x M R P I U K z L h L k o 6 5 5 Z E U G p H U X 2 G o f A D y F E L 6 Z y W L l w W 4 R Z S X r j e b y I W S X e w K y 2 U 9 H x X R x / I h w N k + K F n 5 r B w 7 P H N Y H T M P m 8 s 5 J 9 o H B B Q B I i u y J Q k M H E c Y 0 B f + K c 3 9 4 L 2 7 L K I X a I D n 4 w o 2 6 x p O A v 4 i g i J S H h T 7 a 4 L t + f 1 X U T a K e Q C G t O M 7 Q M T 6 / S Y C e 1 p 4 E n Q N q + u r V L 9 9 G d W i 7 l A h y A k H 8 x h Z m P v 1 T F 2 P P 4 J 6 T e R E L Y C n d o U Y a R 1 p N z J P k M B 2 K X 4 E E R n + A o p D i I J E e M 4 P o j 4 H i f A U L Q N h p o G f w B P A p j K T V 7 q v T M v N P C P B L p s J O a R B W f j g q c J / O / d A W D / 6 4 B g 3 H v / e 7 4 I y 8 T T N S + 8 0 b T 6 C H / E + 3 k o g i a g g r 9 H U O L S g j S T 7 N V 7 M n 0 G 4 5 A V E m 2 N T 0 M m H C l A M T c O O N H k x p 3 B T B J B M P n + T G F g O T E O A z 7 U u D c G Q b s n a 4 N J 1 K V 8 1 e b l I G r 0 R I Q y 4 a S J p w m 3 3 a + r L U x o p v U / Y W K Y 4 W C A B y P m p D q Q k q R 3 1 g m p 2 9 L W J L y 2 + 0 H X B n w y t A Q a H 9 + M N C q I l K 7 P 0 g p P v i V m g s a e X i I C 1 x X z y 9 4 W n E R W X M d Y o i H z y b o E I o n I G W k r m I B o 6 P 3 P A m A I F A q R P x T K w 0 K r X 3 W B t E Q 0 5 5 g t c P P O F 8 a t Q V U D 1 B N D 5 a X K F 5 3 E L r X u q E F R f V c Q E u f c w 3 y G Y u 6 p K c Z e z h 4 g 3 g c k K 1 K d X 5 D U T 5 q 5 M P d g q F j s I B R 6 G v A y q j 1 / c F p y o e 0 A l 4 R 7 G l B H R 0 Q W p V y i 8 / p 8 y s t m o S u n 4 7 M v b 1 s / s i i Z L D 8 O i a d 2 E c 3 D 9 O r R V s m 6 i P x B w t A I D J I w M f X O z Y W c C Y e P 4 u M f g s Q f w T H H V M I n i + u 6 q D i U C W I E Y K e v z 9 E 9 S 8 u e C o Y S s j K 8 C N Z 0 r i E O e 6 f X l a m Y 1 D 1 D d m l e 2 v y w M H f n e N I b 8 w r N N 7 b N C m 5 B S G 3 w t N q e t B b t P l c Y u 6 A E 7 S S r h b Z N o x o m I 5 S O Q A i H m k 7 A Y 4 6 d B r g W 7 Y t A Y 0 z 5 j G l P m 5 y v f A w t 4 s N 6 J h 9 a 2 G P c 0 9 I t l h z 9 x w d D q I Q + 9 i c + 9 v F a p W W 1 a t 1 a 9 Y 4 1 6 l 0 r l X e t 1 q j I 2 W 1 Y u y 1 n X Y g c a G Q G s j E 4 J H c s H k I z j N y E I c g c 0 2 r 9 I 4 c M R K G 2 k Z R I J 5 8 R H z f w X N K O u L / v P 8 2 C m u S I b x Z J h J v 9 j H C 0 0 z R 4 5 5 6 u z S 7 N q C R z M S 9 e O t 2 4 7 w P m E M C j G o 2 W v X H j u n W b F a v V W x q i o M W i U T s j H z i f r I p I Y 9 I o Z E L L X J P K W s r A V G H 5 T 2 H 9 7 o X W Y T y 0 G 4 y B p C a s z 1 I P 7 k 9 u o U l D J F P S e N J C E Z m P g U D R E p h q M q l C w Z D F x C g R L J c p A H N h H H y 1 h 3 k d / N L Z K R L O 2 f c / 9 C y m B d p 9 / E 6 y O U h V C u r + Z K 9 4 o X + e A b N z P 0 y 5 Q + M i Y U D Q K B s f W H d Y l + l 6 e s 2 B K H Q + o o Q I I X c C I w R Y C M k T f j 8 O + n p o R 3 S 9 V Y u 6 L B Z f i M 1 C d 9 h S P w 6 H 1 9 F K 0 6 5 S 4 P a t 6 + O h n P H + A E m v b 0 R o g 2 F f p k V P n S M C I q a R m e j S Q g Q w k C N i F 1 W T v R r x Y v o h Y S w s o g 6 G o / L R y V U L 2 6 K c 8 o h a B r G 7 / D m J D c 8 v 0 + P 1 3 r 3 S E P 2 b 1 g i z x O y f M w s w V L c r T 0 P n H 6 e h G B z 6 B a F N 3 4 L v + I 1 H P c j R P Q n I s + 3 I d 0 q u 6 l 4 z x H g c Q D T F p s c c p B W h y c v F s n 3 u 8 y 9 a Y e G M 3 S 3 K 0 R 9 G L b 9 8 w V b m S e B t y j f A R 2 K + x A s D 4 7 T j M z F n B A E 8 s z x w 0 p m 1 W P g R T P a S 5 U 7 O H v 3 m 2 r F M G 4 k 8 P V 9 S T w w S l v Q n i T U o g U n y s K w 3 c Z v 6 A T H p n k 4 x T J A G k X o R L 5 j x i M G Y g b 4 0 I d n y g 3 F R R B j T c 7 K O q d A c A O Q E H m Y J l + 9 Z 9 5 W J 1 9 R P m Z K i l 0 j Q i 6 x 5 8 z / H A 1 o X c 5 i l I j A q 9 8 e 3 x 0 Q l a Z k g B + v E p s e b 5 6 F R t 2 o d t T c m V y Z q 7 7 0 o G + G I Z x H l I 5 l 6 l j 4 d 3 0 w g U K t 4 U T 6 I 0 w e n c S Y H J h A H z M W r 9 5 3 M h j 6 D 4 / 0 O g w 1 k L P s B A j 5 3 u z B l X + e r V x o 8 1 j X 1 9 R n G C c k 7 x u e J T G b z Y D j m k M K i e s L i v I J I h B 6 S k 2 t 8 h n R M q M N n T N r B 9 z C U + 8 3 1 Q D B 5 T / K p 0 D b 5 T d d M f n t s I K K u 3 R P 9 L c v s j H t B E Y D n H Q c M I p K Q r G q C A R D V 5 l b J X n j x V V s + / 4 y t l w a y D u p W W D 5 v 8 U T K M b 6 N 6 a 8 n z e k J v g 4 m H t r 3 8 s J A E r 0 r w m h K M 6 W l Q W J O M z l m 0 v l k 8 b f 7 T W n l n h i j J T 8 H J k 1 L 4 G X 0 7 A l 1 0 W z 3 H O 9 1 1 N B z G B 4 i l W q f 6 5 X + 8 7 s 1 h e k T g e e 1 B 3 X L x p Z O x M k 0 w L x 9 N a A v D Z W I 5 M Q o K Y c z w u 0 n g R O e O k Q y z u 8 E u A J G u 1 X 0 I p c E O i L y O 8 m Q w J 2 h H 0 0 J i l t 7 h P N 1 w j h u S 2 L I o 1 r K e q e I T O O T + h 6 o V / d O b u U p w C c i n w n d o T 8 Y y / / c 7 U r j 6 b P X R e 9 c Q t 6 s T e q J K W A M j 3 k l 1 c R 4 f a l g f v M Y d G T N d t 9 + d 1 O M N u h Y N B a 2 l U z E z q n j m J S Y R v G 4 7 B W 9 h 1 l h v o i Y k t f e W M g L d P U e M 2 L J 4 m 6 p h l A y Y U 7 H q H z m 4 M + 9 V w O n P o M / 3 h / 3 2 t s I 2 G 4 s a G c X 8 V X o n / t V w g D G p 7 c H 4 P X e C 4 R M b q 3 + j e 1 X X + r Y 1 t 3 X L L f 6 v I i i b 9 3 y H c v N L 1 s k v e K W a S Q j I 5 k c n k C A k c i L Q w q / e E + / y b w h a L F V J a M C r e e l J / l E V e / u i i D H l o 4 W 1 J 6 w 7 d T N T U Q m J N C u L h 2 9 Z o j x M R G i F I w F U B C S 2 G T / 8 z U Z 8 C y N Q B 4 + C I g C d v p 1 4 V 2 c K Q 0 x b O s G E g L B h A Q p E e g Z / P j A c g q C H a n o n H D l n T S L y 9 O A 6 4 b M S x K H + 4 O x P b X M 5 D Q K w p t 7 8 q H R L a t f R V t I X h Z N z K j N C f g R z W Q 0 r x Y d 3 Z g T G c r T L s D B x f v v 3 J v T 9 7 D T 6 T j i j Y r 4 f X C D N n n 1 3 w P u s / 4 w L 2 E o 4 A t 3 6 v a 3 f u 6 u 3 d l j B a P J u Y 3 a 3 / 5 j 5 2 w x L Z t W m G Y O a a v S s a x b L y V m n F z r H T C 2 v t b r Q E z t 7 s l n t R 9 G 8 5 g I L e j 1 x 2 + P u 0 Y 4 I B X G E T 8 H f 7 r I W 3 k L M 0 o y i p C r 3 a G 9 V B n Y / / b S Q G Y G c 1 8 h + 2 P v i t v X X 5 U m D o e d h m / 0 x v a z r 4 x F 4 H g k z M m E 7 Q M X W E o + t t e 2 g v a 5 6 x t 2 p 7 / o p H F Q 5 s X 7 r 6 3 Y c 1 f O W 0 p O y 6 W 5 v k V F w Q e h 8 Z E X U S u G 3 O Q r v g k S G n M G 3 1 A W j E t T g l n K z a 6 Y K C x N J g t A v z N x S r 7 h x b m R L W Y x G w k 3 h 8 S M 3 v w i W B h J m P W l m m o 1 C S Y x f E b C i i V a w 6 i E R y t g B f l i O d 0 f w L S i X T A Z + J g F c N i X Q 9 O r h + x W N W x V + X h p n Y d 2 j m u 4 4 h I M E R 1 B S Q A 3 B H o O Q Z q + h G E q m n P j 5 A N a c x q I I j Z k q q L l k 5 i p k + 9 9 Y A z B B 5 k i m K s s + J w 1 8 R n r i u z 2 7 r B h i 8 l L w u / R 7 g P Q H p B 2 5 U U 8 j 4 J j G Y p Q Y K / D + g j B x L z y D 9 d s 9 w J 5 u R O 8 / / n N e 6 s X 3 n v n 0 2 A 0 E A z l Z z M 8 L H z i C 7 v 2 9 3 7 h l m 1 X s f / N 3 n k + Z T / 6 P U 9 b N p 0 S w q X t N G i o 7 Z x G a J 7 R 4 l u w y b v J K 2 Z n t w 1 D S n o z b + U k 0 V T 3 9 d Y x k n t / 8 O o x J Z 8 m 3 7 k T 3 T 9 p 0 a H 1 t n p W k 3 n y v 7 8 x s p / 4 b M m d A d H / 6 a 8 p 2 E f f m R G R w P B D e + F u y / 7 G J 0 q T e 5 h 9 2 3 M J + 2 P v z e g R B B G i 9 s s v l + x T N 2 V r C d B u f / j d 8 / Z t X 3 3 W L i y k b C 7 t T a D 7 4 N q p j 6 R + u T V O 8 p H I s / N X E j M J n 5 M k x k f r 6 9 m Y m G f z X m I u v h t E R T S v J 2 Z 4 f V t E 3 g p K S A 1 d d A 0 f D e A a V h + j i X J x u E a C L D 2 0 J M 9 W n 4 I 5 j a 1 + I 6 u d B F a C D m j G 2 S A P P n h d Z N Z R n + q i A d q G l g U R H Q m F u O 6 X V d 8 S u j Y h A c A M S K O s 9 o n J x r o G Q c E c G j S V y Y w t D L 3 r O 8 k o q 7 c l D G r 6 n s B M X q w 3 8 2 y A 3 h A o 8 4 T R 0 V k T H Z m l t e 6 O F R J n n V 9 5 H L g 0 O P 0 e l q Z n X g 4 a n 4 b Q X z k u O V Y E O n B + E u 8 Z P G b g P W n v D i S 9 t M J 9 h y Q b R M Y 5 b r J Y C P Q J 0 v O N D j f g t H B 7 t 2 0 7 1 Y 6 b I 8 0 m w v b + S 3 F 7 / 9 W c p / H g X X 0 f C b M 8 W w 5 t w h M A P H v 2 c P 5 a R F o h L k f Z + X E z R z T i s i 6 4 r z t i U f l G Z I H H 3 Z F w R 8 I d 8 X j C k q m E p S N p 1 + f X N L B f v C v R L y D B 9 c P v W L E P P r 9 q u V z G 8 v m c r Y u Q f u X L s q E E M N z X P L t k 3 / D u 8 3 Z 2 Z d 7 m 5 3 L 2 8 m b L X t 3 w G I r + v P f s y N 5 1 e W A L G Z b B e 4 J o H 3 8 Q o 4 Z n s x q y D R 1 M r q N 4 u S / T A S 4 s L s Y Z 6 M t U j K X d / O 6 t 6 E W a I 6 2 F D m c O w Z Q x m Z R k u 2 Q T 3 j 1 g V l 7 r b S / 8 z j 1 T Y p h 8 X n i W d h q 7 L G s x l J q 1 V e N g V b M X 5 s e h 9 0 e Z + 8 h 9 s 0 1 p i D u 9 s I t O k j o U U x u Y m 2 r q 3 j 0 R + Z 7 M 2 T 1 p L m p M F I W n b X 0 m a 2 J b n 7 f V N 4 I 4 R I 5 j 6 g + Y C I k 5 J E U t I j M s J m T I 4 t Z 7 f U d E V + / 3 G y B A g y J 0 y H p A W 4 X 1 2 + y C 2 J D s 2 b E 6 A 8 N h C i J 4 S A 2 D 7 q e j j P w 2 k C k 6 H E p / u 8 l u v j 1 4 2 L E M h Q Q k + v c o 0 B E y 6 v 2 I z K C o G z S 3 m k j 3 g 5 A f F e b S E X t m J W 5 v W 4 7 I V I n Z 1 1 x N 2 P J 8 1 t N 4 6 g + E F t H D t u t D O e w t S S A v c 2 I a H J M R c R R x z v 7 2 K M A t 3 H 3 U v W 6 9 Z 5 F 8 x B K B v l 1 T G 5 9 f j d j 7 r m T s 3 E L a M b L 3 P I 3 4 o G t X F 8 L 2 t j M x + + D T B b u 0 n B Y B B m X a j K 3 R 7 t p u u S G C o 1 h L 0 J 6 S x i i I U k b y 0 q v 1 r m c K S j Q T e a X P I 5 l k M F K j w 1 I C + S r y U 8 l f r E p q Q 0 Q p w u C i h W Q k Y F F p g I E u I g O b K Q M 0 B J k U a J N 0 v C / T E E F F C o 4 u 1 J 2 l l 5 1 Q 4 P e C G A k m I H K I X y Y U u u x + M k F G + o 6 l 8 b 1 h y J l w e T G k a H I f x l 1 p p o b M x D 7 l C b y I J F M N 6 x I C J J 7 y n s O d q 4 M U q a 5 w R S t 4 7 Y k 7 W F T f d + 8 D 1 p a g j o e b F o k J H y w s j Q 0 t k p Q g j H v + p V s K 0 N e d Q B G c I w B v M B I C A r N 0 W x p 8 T k I B 2 o T h m w 5 n 5 C s i W L r q c 0 L f D 6 W N y o 6 x W M r v g + c a h N 2 8 r T 7 I L 2 u 5 7 4 Y j r z r W 8 S a f O L P b k m h 5 B B h K h v Q C C T l w q F c N g B 4 O g 8 Y k 7 d 8 M 4 B c R S d y p y f a W W b C Q 8 y J 7 Y 9 n 3 P l R a 0 o 6 B N e f n p C O L Y j K N 8 B O G s Q i 6 f L t s s Y s p q z X a T i M T k c u k p b 2 S B 1 E h M t d 3 i 2 V r d 4 h P i 1 C z K c v q d z L l C c D s i R P e W C + q / V 5 m S j b K X A 7 m m S R 5 u 2 c t j U c i h v R U 3 1 I p W 1 l Z s L E G + 8 5 6 1 V 6 R Z h z 0 R Q z S r k H Z R E Q H r 5 6 J 2 3 w m L F 8 n J G I S j j T w X s I n I f a W N A 9 + R U N + w d h K 9 T M i n J 6 Y p i q B x D q t p G V c Z A 5 i Y W I 2 5 D Q E B I h 2 Y 8 V v a E f k V h h b i y C K C A p z e z + k r v N G z b H V K g F r a a z u t i g b 5 v 3 m l o e g Y R 4 B q G O x k C 7 L l N 3 R J 7 I h w i 7 g k Y z O i d n F L Z C C + j h q a A x y Y j I x P 2 2 G F v k J W U R a U 1 Y 8 Q g o U g u i O r P S O r L G E p M f l e d F p 2 C s 9 1 + j t u T A 5 k c Z p I P e P o A n B C 1 K X 4 u G c z O O o J 6 S O Y y g i c n 3 f h 3 o I g M B D k a h s 3 q g n U U V Y R P i Q 0 g z 2 4 w D S 5 Z k N 9 y c Y p x k K 5 A 3 G L S G K W f a k p A 1 p K 5 N B f k I w 7 A x t Z 2 3 H V q 6 t O E b w A V x 4 m u k A w C v m L + e F 0 F z 6 D u a n S I 1 r O 1 a B X l 3 g Q 6 o A C c m / V r N t r b Z U j + 5 X a w 2 s t F d 0 Z i J 4 u L u 2 Z Y F o x t q h O W t K R Y 0 1 y N 1 W S 9 I 2 Z P l U 1 C 5 e u m D n l l I y i Y e 2 W W H t D u u X m N g d i I g a Y q K i N F f B M V Q 8 0 p L G b A m 3 W Z t P X X T m D u O I S Y d 2 Y x L Z p S e R 6 8 h S F g h V 5 l + A Q j / S C E z w D 6 o S b D J / 9 6 Q 9 6 8 G e z O a B m F G + o v r q Q t u 8 e R M Q D v b F D N f V P w Q + E c e U 8 3 2 8 s f Z g K B w N 2 k O L 5 q N i q o M x o C / b a t u d Y s g x F A s m 1 y v 0 u y m t l Z S w Q A C z 7 M c z 3 T E F f Q 1 F m h U p S j B b X w I p H s 6 6 8 Q F H j i Z l M h / L U E j Z X v s h N R Q E J E a K y h f x C Y n 7 E J D A H 5 k l r k c F N y C 6 l X + 3 a Y b y w R G i w N c O T x T a Y 2 v W O p Z a P l k b M p h k c y M l M Y / k c O o 9 C w 2 l d f A 5 p a k G n Y 5 j N s x S V 9 x T A H P R m 6 H w + P J G x / 7 R r 9 y 1 e 8 W m r g 3 Y X G J o / / V H z 9 v K 0 r z 1 g 0 m 7 t S t i b h J 8 a V q 9 e N e a O z d t / u J 7 7 L k r c z Y n j b 4 m 4 q E Y R y Z R k V U U k W Z a l m n X t 0 J m y 3 r 9 h A S R f E M R F y b e c v a 8 I x a A N u u f M / n 2 h 1 E m H F + O W 8 K 2 t A L V r n p i 2 O u 1 s O 2 O M d X w q S q W l B Y s N s 5 J W H i + N E E a + v R m o J D a s q W s L B F h h i U 3 u f i K h A D T A t 5 9 G 9 0 9 G 7 Z H l u k v W i C h 5 0 0 l i Z M 2 R 3 r T 2 Y J n 6 R C 0 s c C O 7 g W D r T q K Y f I b n G O p w V C 8 r 3 e 2 p d m W 5 c / 1 x X g 9 M f L B T R l b m O q Q D 0 W c v a a H k Y X c l E 5 O T q q 7 s H Y e u 1 h D 7 + Z C + l L v f T m 4 2 O J U E e 3 K f m 7 0 w 7 o + Y N V O W A 0 I e Z k J 4 F t P 8 g I S m D H e H M Z k P t d 9 p q F M c P I c g M 4 8 i O / 4 3 T / l K G Y C Y K T T M B P O N k 4 9 U Z 8 H z c Q f B 6 z y 7 f Y 6 F m M d 9 A M A P L q l 5 4 z 7 h L A w + R z T y P x A E P A + J L P D 7 y j R S E z I s Q j y b q V v P / O 5 X W m M g Q v D l 2 S G / d l v u W Y L U h 2 p W E B E J n 9 J p k d I A 0 D U L B L X W N b K V i u V 5 N u G b G e 3 Z b U 6 U x j y N e V / 0 B A I E 0 u C E m H V 1 p I k f c d p M 5 Y q 4 B u 4 / D j h 5 h A z O Z i 0 j x / E p y N p J r y E d T E T m f L M C + L z V Z t p T 8 N W y 9 a s b D n T l F x F T K Z H F b I w P t H R e B S h P 3 A M 4 K J v J H f r 2 d F w w m L x l J j c 0 6 B + O 0 l F Y n n J 1 a W R M / s Y c 5 a t w D Q k 4 W I 2 Q l F u f Z c O f E k m c 7 F 4 v D V T M b u + Q 3 V d l g c J J 7 5 c 0 P 1 Z o L n P U E z 8 7 T Z r 9 t r O 0 D Y q + D 8 D W 8 p F n P 3 e G E S t p a M 3 l v q T 9 m F e J K i G N 4 d R K 3 d j s v k j N i d b f Y y k l U Q j y 5 i I C s / q M k G L e S F V W Z N j i L r F B h + I + U g T 2 W n 0 r d z u O 0 Z u 9 4 Q g B m 7 C c K e C R x s P B / g G l O C i X B f z N a 5 W 3 e S 3 h w K N 6 V Z 5 y / L z + c k X R w P C 5 P a e z L A E y w X o o x h q v 6 M i f D k 4 z P 0 g p I Y a D 1 K 7 9 o M u / E l Q 1 T s j + / y t m u 3 W R M E C M h 3 + 1 N e f d Y m o A L h j h e t K P m A r c / K R c p T J E l M 0 K t Z r i a C 7 H W v X a 9 b v i q H i b a e p M D 1 1 c z 3 T 8 3 G J 1 m 7 t J u z m v Z Y 0 q v D T i r l J Z O b L f C D y R 4 I x / X A D T T / E n / V I w E p q P 4 T a 6 Y 2 s I e a t 7 W 1 b U 9 p y 0 K 3 p N D F b Y 8 8 6 z b K L j H p O v i d 9 H 4 a 5 H K u O J L w x K c N d Y + F f i g n X i U b t j b B H E U 7 6 I C U A / g g P E k W E x l j f B q 4 Q 5 E R E w R F V b f 2 A C i Y d 5 h 7 m J N j v j j D x W K 0 r h S L a H o q Z W e z o t 5 h X M i 5 C / + U P / s D H W 3 0 5 1 d J K m 9 W w B h U p C 4 c T s Q l b m i M e F O J Z l E b K i z e H A c I Y O C Y U i e w Q D U J 9 I q S Z i 8 D x l G Z 0 5 k d M J 1 e 7 a D A 0 g l f F l E l J V s k m 4 r d 0 X V 2 I G F q p G R Y j k h a D G n f t d O A a f R y y j / n 6 N A B D 1 T s M K I R J N M f 7 3 k f q a W H c l F k b G l g q A / L v B z Q x Q J / w P / z J 0 7 F M D a Y i v O m I k f 2 0 N M 9 v X q / a 7 9 2 q 2 + 3 d j q t z H l W j w K 2 b S N b B M u 7 d S s d l l 8 y n Q n Z p M W E f e c + y x k N 3 1 I N 8 k 4 o I H X 7 r W H 5 S S H 7 R c F i z V q N h C 2 e i V p h P W 3 D Q k 5 9 V s 2 q 5 K j 6 Q A B 0 U d G 8 R 3 r B i j e q u l Y t F a b U d 5 / + m R A O D X t u i c p r 4 3 G g 0 b b s 6 s p Z o l p o T 9 I / + j E S d V I h i z V W r 3 b O 6 r m + W N 2 z U b 1 l 6 b t l S C x c t m V u 2 e E Z m m P 4 6 V Z m Z 7 b p c A i 9 I Q 3 2 K w 0 L m Z K C + O m W j 4 x G Z Y F F p p E n B U t B d b e 8 5 P 3 E o o d + W 0 M S Q k b x 3 d A v + w S m A Y L g n M 3 V T w p 1 O u O X 2 e m V Z B 8 x D t L h P k i O m n 5 Q C 9 6 f 2 I X 0 m A d d v K p 9 h z M B L t 1 8 f 7 9 T T Y i Q v i E A I l S Z h 1 r 3 n v B h o E n p 8 F G B w K 3 X Z + l R o l c 2 Q V C 8 I X 2 K P o y 7 7 o 7 K 1 h j s W D 2 U 1 G B H b q 6 V s u 5 G w x S S 1 s j V Y c m Z p M C 3 w T K P 7 w 9 3 H m X y n A S I / 1 7 d D Q r 6 X R U 3 o m u w C s h A e h q m G u 0 O r 6 y + / e L + G 2 q p 0 7 f O 3 R b h y k r G M V u T H v P + p v K S d B I r 8 J b c Z g q A l a f 4 f / 4 N X J F S 8 q Y r F b N K + 8 + u e s Q 8 + l b W 3 r Q w c 0 w M 9 i c e N 3 Z o V a 5 g j w l E 6 Y V f P F u T D 9 G V K D S X E p O E k i u M x r 1 r s S M Z X r b 1 p R R F v R 9 o t y Q S x t F 5 0 n J P 2 M H v t x n V r d 3 M W j u c s l 5 P G G O x I c z Q t q e f 3 x w W r b 6 3 b 3 P y 8 q 8 u R 1 D 3 R J r g G I W m C c C B u 5 8 6 f 1 f n M A U W s U Y v Y v Y 7 G s d U 2 + e Z i p I 4 l R H W F h b x F 4 0 k R b 9 5 p F s D 5 1 r 2 u d e p 7 Y m y K 3 E u I i i n i q Y J F k x l n 8 p 6 G s T C F 8 W d W M m K G R A i 6 F 1 1 R M 5 0 k Y H 0 Y p 1 w N k P M Z + Y k L R P 0 O 3 9 O z U r q 2 W y f x I G V P L X r h d e f T O u a U f 9 w v 6 7 1 M 6 D C T 9 C y c l G I Q I 1 I i A S H p Z 7 L D P 6 F v / z N / 8 e P U E k j F + l L r X V t S w w L B t j o f l g R k 5 4 e H o K w Z w A l t 9 f Y s E N 2 T 9 B + 5 Y i D k j x G d o 9 F I U J I 0 s V M b b f l v 7 Z S b L 8 G n q l D 8 J Y p k 8 B x 3 k H v k / N G j N 8 8 B o e w + R S + F J c L y l F 0 m 9 I s p Q + L p t K a c B T + i F 5 C q H z Y k w b L 3 E 8 E L t + v 2 9 3 / h j v 3 y F / f s t 1 + v O I b 5 5 n f M 6 / 4 S L A N v c S R w q z i 2 n / p d E f P k c 0 5 a 4 U P P z d n b V i m 2 D + G 4 r 4 U z s g K i t p R P 2 X I h Z f P Z h D P Z 0 H Y u N 1 K 4 o 5 h L h S L 9 E l p x d Q Q f o I H p H c j r u c w N 6 m Y a g L h s H 6 Y 3 a v W Q h a g P m K x Y J C p h t p C w + c W k p T M 6 R / 5 e I N A T o c u D j o 4 s H B t Z T M J u j E V R q l i l V L V G u W 1 7 O x 0 5 + h X b k Z / U k d Y J B U e 2 u J L T f T K 6 Z 0 r 9 S q h t E 8 o T g C f q 1 E c T G X d g c g 7 6 b e s 0 y j J N a 0 5 Y B P B Z 1 L e T G S s g / y Z s t U 7 I q J Z L l g i B H 8 p T N + S O M E 8 X E q V n Y i 1 L J v F V n f H n r g N A R V z W W D a h I 8 a y e T S k + 0 m g c R V e B + S P y s d i 1 b L 7 V r 9 D v w Q h q C q M f 0 l c w K H 1 h 3 7 o v / g 4 j H S + E L c F M V B K U q j U F H F p Y F b z Y R H U / t 0 f C r B N t + p i j v G a T F g 5 7 N J C s W B 6 H z m O i f r b I i g N U k D S S 0 x d b k m 9 y r e i J F V n E L K F Z E / P 9 w g M i T X r x L 4 Z 7 Q S 4 x N p g 3 z L R n s 1 J M y c i I 0 u R b S G l U e 6 E X Y q O S z I 9 h q n 8 N W B M c n Z 2 u x b O M 2 l 8 + O T r m y 3 7 5 J d L s g B Y C s M E d d S + / a u X 3 T 3 x V b g H Q Z 2 X t u L 2 4 p 0 9 p 8 V i 4 u K L 8 3 H 7 1 n f m 7 f I i 0 d H J z Q T 0 H y I j 4 8 N f F u N 9 T y A j Z D H 5 U u T 8 h X Q j / A Q m K z e k O c r N m I R b F q T J 5 I 5 J Y 6 I t u p Z J D + R n y Q e e H 0 m C h y 1 X S F h C n B g W l e C + 8 T 4 l O y i Z T l o q x W 9 k j M Q s n U 7 Z Y u G M B b s p C w 0 W b C + Q s 1 4 4 Z q F 4 W g y S F S P l b C 4 / t v Z w X s K Z 4 M Y B M 0 0 D / W F s I 3 E J U z F W U N Y M P n c b c 7 B F z X e d Q w B D f T 2 O s Y J i 7 k S s K l o a y H S N 6 l m H z w v L x 0 o H G r p R 1 Z q j k m h K 7 c T + m w B a h 4 W M P j O x y w g + G F n 6 / O Z M P / U N H P v A e T A R J i Q u i p r n I P S 3 / p v / 6 u O 5 e E z E J G m h b 1 l s x e r K t P y l J R J P v f M e C i B z H P 1 R v 2 L 9 4 K Y e p g Y F i J D I F l d D W 4 O y 2 G l o 1 Z 4 c 1 X H X O X 9 x H Q n 5 I T 2 Z m j y z J Y Y i w z o d J a Q J 0 j 2 k H o J H a d w U u M G E q Y j y S K J G g y S 1 U r u B U L b n g z B Z 5 x z v I 8 B J O w S O E B u s B K 0 R a r i U p G l Y L 3 X s t 1 6 r i J i Z h D S 7 u B C 3 b / s q b y k D J b L a v Y F z 3 r t y s N 8 h / + Y 9 q 2 H 7 w O W 0 f e j Z r D 1 7 L u 3 8 T 4 A 5 k N 6 w K a 3 f c z Y 9 U S 0 3 w J J c h N N h J s x i D r S f X 8 O O i V z 8 x L p 8 Y 5 a 4 B 4 M 4 2 h p r E V k w 1 N F 9 E p Z O N c U o 0 r A y y b 2 I 4 w S x 8 k / E o n q O v t c 7 X h 1 D 6 3 2 o l 7 Z k / 7 z V x U y l a M 6 G M U l w M U U s l X P R t V A k p v 6 l 1 F 7 m c B 4 8 U G 4 s Z I F 4 j J W V + Z d 0 2 r p d 3 b R u o y h 6 Y T x E A / R R 5 0 4 D Z h / P Y O u d k e h n 9 n n R S N s y w Y b o s i E R Q r R O 9 D Y V 8 p 4 F e o j w J i O d N V A w E 6 Z f B 3 o e M h e F k B M W Y K i p x 9 G s + + a h u r q A 1 Z 0 F 2 W W + k / 6 w Q K I k Y z L u b V o j f M t 9 R y P D M i 9 w X A E k K P M v y f C c R U 1 m n 4 i L Z d 6 7 U t W 3 q 9 7 k 2 q V 8 Z 6 I 5 5 E T G N E C S c g Q P X D R F n S E y S R u P K s L y s I B N j w k G 4 x I k A D t e u H p y w k m g 0 0 d v S B B l 9 i S Z 5 9 W 3 A 8 Q x C f v F G x v y Y d g O J m C L c g 7 f 9 7 a z d q / U t R / 9 p T v 2 O z c q I j r S e k L 2 T / / s s 5 Z P i Y H 0 U E 9 D e M w E 1 D o 7 M k c 3 J 5 / A T s D y i f M S R M K d h C A 5 h z 4 j e D l o C A L 5 x e r L b l M O e j 8 l p g p b I Z m U O d m T / 7 h l G 5 W I V d r z e n Z J p u N d d 6 0 z i E D n W A j 2 K Q W Q Z g v 1 Z S 4 2 5 u S L 5 a w 4 T l p D B C 5 + d S b 5 U O Y a G R p o m M c F m F u 9 T t N a 8 s c 6 Y i y S B Z J z 6 n M 6 L + b 3 s m R O A 9 F Q 1 1 b i O 5 Y P N 6 2 f q K u / i 6 L v V f 1 y 8 v U w U X c w t K 5 c A j J W y u 3 b o r m B L L n L u j L m p l w o S b B W J n e T G u 9 y T Y 6 b 2 H 0 U 4 E Y Q O 9 E O l h S s F 6 9 L c n n J o B 6 I i S R F m G E e a i j m o 5 f F 7 X E R Q N / 2 5 B R S a I Q Q b V j a A q I i / I 5 9 u 5 A Y u J D 2 H v X e Z A 7 i x x M p x B l 8 e t n L s P 6 K g p z y 0 U 0 x 5 G U K o w y 8 t V l T w K p i b y 2 Y N B l a T 7 9 f 3 2 z a j / y b m y 5 g A W B u f O I v f 7 U t Z D y C Z O B Y R + R X 1 W k P G 9 J k 3 r m Y j j / x m 3 3 7 h S 9 w D u u 8 w v Y X P 3 L J P v p e l n 5 Q k H J T G r H s T B W I w q t g J X M u s S I N P O f u s V 0 f 2 W a l J 8 F U s U K K N J 7 j Q G P W S d i 4 v m C 1 b s G K M p f I s T s g G j 2 B c s b y M 0 I x m Z R P A B A K 3 X Z L 2 m r b M V Y w L F + 8 s C r / L m c R a U a n m R / A X N F Q z 8 5 a 2 + L 5 O 5 Z M p W w u d V 4 9 8 6 7 B b S U w N R 3 9 Q y h x z 7 G E O K l J p N A l o 6 Q b i Y n k k 7 Z 7 Y 7 t d p I R z y I i S U x D 0 m e W O 1 M Z j A m x d O J Z w + X z K y 7 n r i Q g k 1 x g S n U H j 5 T k F + t Y b N y 0 X P e s a h u o k N L m U S V g y H r V z + b 4 9 t d C 1 d 6 2 0 3 S s h 4 C 3 Z / + v 1 q K S F C E T E x L K E y 7 L 5 V 7 J D N 6 f 1 F Q f H K 5 7 5 1 2 z J Q a / 3 7 L W N p j v u 7 L a l j i V Z p R k G M m s b / Z C L / L 2 x 3 Z L P 6 D E L t O D C 3 F M 0 Q R m C e n d P U n H D H U 1 J a h + Y Q K / p t o 3 2 S J p H m l H P K 5 H h O Q H y 2 7 D 9 Y a Q R 6 a a O s U Y y X + r C Y V 1 C b 0 + E 8 Y a Y 9 6 b l k n u T q 3 x Q P 9 Q g 9 y c t F W p m r b 5 3 z d 7 o r 9 i 6 H H O q 5 R 7 G O K F 6 G W S T y k Q P C w R 9 s D I 4 p v s / D Q i h R C p t + e V L N n f p P R b P L l q r d N f K W 9 e t u n v P O s 2 q 6 A 2 t f L x g 7 Q 2 j d q + f t U 7 p s s t + b / f q M k k 9 m i V J d 7 P m 7 V R J 3 x B K x d Z t a f Q d P Z t i q E T 1 Y B 6 Z o 6 G k o 2 R q u y d j u x p D 1 p t R N J W 6 h o 9 B Q 2 H B U V I M R x 6 H G i c e 5 L Q 7 b d m r J V k K f e u P O 9 I s d S d 1 A R g s K 4 b K 6 + A T g J R A 6 / h l h h l U w p I Q D l k Z R A a Z L I Z h W Q g n v 9 g x 8 f Q a o a 8 U s O f U e E O a 4 P z A b q 9 t 2 W / c D t h P / L Z n n i 3 n Y v b X / u N r d m U p b v / o 3 6 3 Z Z r k r 8 2 1 g R W n k o Y g g I R O W m f p C J m p / 9 Y 8 / r / f 4 s e C 1 r Q G 9 J y 0 t H z M 4 s G p r Q X j t i / F Y x h 6 y f / b J j v 3 q l 2 r S f B 6 + v u 9 b L 9 m f / j D 4 J I u A W X 5 J d P a q F X 5 Y M O e W G 0 h w 4 Z A 3 u k X 9 L s Q e A Z x D x s B Q J v i g n r B a e d k 2 g w m X x H 0 k a E w H 7 a q F E j m 1 4 8 D U P Q l g H E x 3 M t x z c d r v m f F l q t t 6 J H I i Y G L 2 p f U 7 9 Z J 1 G h I I E h i R W F K m Y E H + V 9 o F O a Y D C N M Q E q F d D H S s s F C 2 X n R B D E O C K 4 E g a a e w f G j R L 5 n m p f a a / O q 4 m E k m v H y m v n B K 3 U E 0 v c s o 6 k h b C i n l x r K b w z 2 T H d l 8 p v z m G a q r c d l q i O C F G P K / Y C a g U q l Y N p c R M 4 g w + p s y W Y j Y e N i K h T I 2 H 7 v m G v w g w E 9 y L D g Z U L I N K i 1 z 8 0 X 8 R J o N v 8 G M 1 L E j Q f E 4 S f e k Y M x y A T H U Y H V o 9 7 b L 9 r 9 + v m n / 6 r c 2 3 G / 4 T f / w z 7 7 d n l t N 2 L f 9 y O d l W n g 4 i E c C 9 j 0 f K N j v v 5 a U K R G 2 p D T 0 8 s K c Y y Y m G w O B l u 0 0 q h I o Z O x v 2 0 b 1 q r R R 3 L K J o p E N / p l X 2 v a l 2 1 U x D 8 s s z P 7 E 7 3 / O 3 n + N O m Y e I K 0 J Y E A w b u 5 k o l f I k q 5 I 4 7 G 8 / D 4 Q 3 m K R p K V C K 9 b a i 9 h 2 J W U 7 g c j x z C Q 4 M P c y k 2 8 e D F g Y 1 L x g Q S I l o V n I S N Y M t f w Y x 9 M C j D X o 9 a z b L L v M C 6 Y O 8 L N i G R g r 7 + q T o N 1 m 4 W J w a J d X e j Z I 4 F K g l d D g 8 t e G 0 n Q y s W E o 8 E P x S z I l W M 7 R H b S c d n I V o P R 7 s 8 d C U S b l C 7 I k G O e O f F o 9 b / K M R 4 J R b S z E y 7 5 U R + Z a U o l M e G v c c I i d 2 S A p Q T Q P D e U z k + P 6 8 N K p m A n A 5 J t m E B e V k 6 / O g j O k G a t F A f 5 H U n 8 l g C 1 M h W P X 9 9 n 2 Q s Z u r k m H V 2 / C A + a Z n j q T t a u r B T u 7 X L C F u a z 9 1 m t l + 9 n f 2 7 a f / 7 0 N + + T L e 7 Z V J d T u D V E 0 h I T s O m Z K R t v 2 4 W e j 9 p 9 + 0 6 p 9 3 7 d c s O / 9 l o v 2 j g u H C R r c R + R r o H F 4 7 4 V / C b L I 3 5 h Y B T 5 4 / g f l y e I W t Z y 1 S x H b q a V s V 9 d 6 z C T S G c o P 7 D V c 1 s O w W 9 X n n g 3 b F R t 0 q h a M n G 4 s e Q y Z I h f n x j L t v Z X B l D u 7 X a J 0 8 8 M x E 4 C w i M Y T l i 6 s y B y 8 a o n 8 k s N 3 s 7 R p 1 Y 3 r 1 t B r V 5 Y S j O c D 3 c m K K k d J N l n T 2 Q F q 6 k m L u 3 E L y w S U 1 p f / R O K r 1 3 X G j Y 0 d W G s X l G b i C f h R c W f q x i M 9 C Y e w z S V j u k b 4 P n b F 7 k k A f X T l i K 3 L D M s G T Y r I x P Q 2 L u k H v Q 6 l O m k N e X 8 D a a i O t B O 7 T T B w m c i q p S J S t a c 0 D 2 Y B Y i U X K y J k Q K d + a S s E E Z E / R x t f A X B l l x P k k A 2 s j v l S b w v J L B G I 2 D e + f U F a J m w v 3 S l b U k Q 0 l w r Y s 2 c i 9 o G n s r a Y i b k c v b 4 N 7 L / 9 6 T v 2 7 7 + 0 Z 5 + 9 W b U 7 x Y Y 9 v d q 3 1 Q K + A c X z U 2 5 f 2 1 S U f D h J d j H x f H b e F n M L l k m R I X 5 K o u Z P S E L q s k S D n Q f d q y Q x R B J q 5 2 y n n L S d c Q T v S x J 4 I A Z q O c f f b f k i I p b D p H u I O f U d c z 8 h l v C e A v F M g 1 A S m W X 5 n M 6 G 1 b f Z 2 E 1 W x 5 s B + k N 0 N k r Y P p l z I X u y d L o N m Y T 1 X f e e d p M Y E N e j z s Z G F l E 7 x g F S e G E k b z q A V h A W J 6 P c M Y x T A g Q 8 W D E c s P V S T G Y 0 a 9 T q o m f v W r Q V K U l + U u 5 D m 3 x k 7 o 6 2 x U z S D J 1 C 0 O Y X v I l P t 9 B T P v a 4 I q 0 l Y o r G p f 5 E C O 1 g 2 R q h X R v E p L 7 E a P n 4 e T G U l 8 v 1 Z o C 8 b J Z z d + W L s y X n c X N F b x W M W W w n x m 7 I V A t E o l a q N J 0 P i E G x s p C 1 i J j g 7 k b R 3 t B R b D U s E O 3 b + e W M X V t a F H F L 4 3 b q 9 m f + U U W + k i d N 5 y W o / t S H L t g z q 3 m Z I t S 1 6 9 l 8 + p 4 k v L d G D Q L I J 8 6 6 q B 1 z V D D I a c H b 1 u U w o E U 7 t a F t b o f t 3 j A u / 1 f n y c d D A 4 W T X u V g x w V T M C J X r l u z i H 4 / C R C C R G I p k A J Q / 4 L x e p V K R A f K 4 7 E B f U E r U R O l 0 6 h Y V 0 y l x l o 0 u 2 T Z 7 I K 9 I x W V E E I u S B P J U o i m x V A S 0 u C x 2 a 9 Y L r b s 7 k N Q h 8 I t L M b c r M Z s t 5 a 3 c 4 U 9 C U k K x + h P 9 8 T 0 w w r I x B b V T w m a 0 z A U Y d p a Q 2 / k 4 6 Z a I + v n A h a f R y p 4 v 8 9 C s 9 6 y Z I w 5 p 6 F U 5 R 0 L F e P S Y B F r Z y u W T i x Y I p C X x B C W G S P u Q T S D 1 9 l R P g b 8 D A n a R W 4 g c 5 / T 5 Y O / E j C W + d v f 7 V t 3 s W u Z r F T 2 D G D r N x o d + 5 s / v 2 a / + n I F J W + U / P q h b 4 / L X E t Z q Z 6 x 7 / 7 R 2 4 4 J g Z V 8 1 L 7 z 6 6 7 a x c U F D X R E g z a w h f S a 5 Z J F D Z y X i l V I n J M T 7 R H z a Q U U U S 2 e 4 F a X e l 8 5 T d 8 s B 2 x j U 4 c G o i u G G / X b z j + C m a a B Z f P M S X E 1 5 h 8 p Q x Q 3 P Q m o I P z s C t M b X g Y O W o l c z i + u P 3 k p C H P 1 5 O i 3 a 2 V r l d b E B H 3 L r T 4 n / 3 5 O O A 3 Y Y n B k V 5 e G M h f F c / q t I Q Z B Q / n g 1 5 U Y y R g m k J q O 9 E V v n j Y C M A 8 b v b L u F Z J w m 3 + w D 0 X i Y 1 s M H p V W y s f H F r 0 k Z C w f z 0 y u A 5 J s b F 5 m 8 a G 1 4 2 W r n l m z + t K 6 E C 9 T R d I 2 w K C y K K 2 t Q 4 Q 4 W l O D 7 + n Y k J N X 1 H f 8 J k 0 3 r u q o e 5 / Z 6 I w 1 N + 4 g 2 q x 2 9 T r S k j A U k T 6 o Z P p A 8 i E Q / Y P v / P f 8 5 h + z 5 x x 1 n A Z k x g V o y 1 S Z t E O A 1 N R B 9 r 0 L o O i g 9 g P J m y N J w n i s a t / 3 z c v 2 H V + V t a + 7 l r L n V i N 2 Y W 5 P T L Q h x t u z T L x o W Z Z a i K A 9 8 4 Q B 9 R p 3 W m a C c f A 5 2 V C b + u Y O h M e u x n Z j M 2 h r M J P a M u o 2 J f D C 0 j w U g v R c d s d I v H p X C V 8 S r P h P J z A T E d g L h Y F d X R w a e x I D W D N s G M C W N S g 8 t D N b d v o Z K T N K 8 E 0 D u I o n k l Z Y O m N L l 9 9 l 8 f w Z q + / d s r a Y L E S k M S X r h h P V P M x Y l t J P g 4 9 b 5 k a j o Z K + E J 3 C Y D L 1 c G N I T s j E F j Q u l I r r H a + h Q D 7 E 2 9 Q 9 o v o Q E R O h 9 R 8 E z D 9 R I T Y e j 1 p n U L O d z q u T X / z o 3 l W Z L 0 e Y J 3 o e f p l n a + j 9 Q O 9 9 o g d g f Q 7 a w K v O 6 Y u h y B h P U W s t q o 7 z v V 5 c 1 E 3 3 o S I P 3 X C J C 5 J G Y 2 L 8 / D b S e x C o r x 0 2 d Z 0 b S P k l r u P k g v H Z f y b v / c + 0 x / 9 u C r i s t 9 a 3 d q p l u Z W s G 8 h p G A k n 1 U b P v u / H X r e X 1 7 0 5 J a o z / f X v W L R n z o m g o m m L m c w 7 9 u I E p I W G I Q j b m + h t d a U J 3 N o f b 1 4 p I C 3 B j g + e 8 z z 9 L H o M T H 1 H 4 9 Q e f n H 7 N q l / F H u U C 2 G N b b O 7 Y r C N M B P m V L L q u b A z W Q / h E G X Z B h r T o E w h i I j U H s d e L p M c S y E U 9 r J a f H C G h / B D B S V 2 4 r + 2 S O a + N N O Y i d K Q I 7 x 2 b 2 S f u 4 s Z O 7 C 8 B B E h Z 9 p L 6 H y 7 7 l V h o l b g o 8 A s J o g 6 e 1 v h e I n D t 7 a 6 t n v n S 5 b M L 1 t 2 f t W W s y G 7 l h h Y M i P B j d Y W n q Y j g / h R D Q k Y 0 u N G 1 n B m I b 6 k y 6 Y R U G / C T T N I u 7 W k 3 Y 5 m K H 3 T l X Y I S Y I y n k G Z d 4 d a e g K 0 2 k 2 Z D C U N S E A O e t N a A 6 9 O H c A y j X R k 2 T F W m P X S j w i + y U c S A f X b 8 J N T M i c c B i F 4 v b Z F d L J O H e F R 7 I T 9 k v j e C Q p w 4 e H D 6 x f 4 4 z O D 6 N + D 7 6 B l X v n O B x j e Z + o p n M i d s H 5 d P 4 + r l p X P R H 0 F l l 5 P n 9 P q D u w f / u I t 2 5 F / R T s K 6 a j 9 4 Q 9 k b K V A f Y w V Y + K a y B G m C A V D 2 B T A Z 0 w X K Z w G d + u A W x a y W a b q E N M F Y 8 s m h 2 7 u i w y U 9 X L P 6 s 2 u m / x N y q e d y 0 R d j Q m C X l g H N Z l e t x t B q 0 r q M j G K 0 0 6 o m b V v m N D Z 2 E C m 5 9 C 2 K i G 7 s e c t 7 6 H o J 4 0 f d u s W j F H n m 4 l 7 S e 9 w R 8 z d l S k X t 6 T w l h Y j s k l a X I y J N M d 0 A l x I u s f 9 4 r a a l k k Z i 8 n E Y q B I R J W G 7 I f l Y 3 r L a h 4 m 6 h c N D 5 w W S c f E t H C 1 g L Z m d O / l j P w n / U 5 2 + B f W o l b e K 0 p R r F m q s G I L 8 x m b Y 6 5 U j B L S 6 5 l 8 w h a W 8 s K F d 4 / + q G M l 4 Z C V y y w p G o i m + Q 6 6 o o g N w Q i x o D u X n R 4 D 5 T I M x T I F z 7 4 d d N Q w d W j Y C 3 r b W k I U D w E V O Y A 1 u y O i P y x i c G r R T E G p h E z k j C X C J 6 9 u P Q m m f S j S 5 4 n 0 s Z 0 L K f j g k n k c 0 v g B 1 j i x Z Q 2 S 6 u F 6 8 n D Q l 7 n X 3 x x J q V c t n 5 X T K h M 1 k N c T Z x I I q H j E j i Y A u X o J d n o W Q X / u Z t t + 5 Y s l D R Z R p J B 9 4 / P z 9 t V X m S x 1 p z q Y Z i n / 6 9 9 4 t W z / / N f v O a l P H z / 0 X M o + 9 r W r I u K o / b 1 P 3 L X X 1 m s i 0 p F j p G / S P f / o u 1 a s X R n Z T n l o G 4 O Q N c V E x B g T M b U l H h Y O S W W i D F v d L U t I h O f t p X U R e V P M D j M J x g Q j 5 D + F 4 1 6 q U S L S s P n 0 p g u Y p G N Z j Q H a z N O k i X D O B n r v t j 0 V I z K N k o 2 u G t u H J k O i t R g L + C Q Q R i 0 J 2 r S j E R j 3 j d 2 Q q / b K G J 8 E C J F E p G c r O e o 8 s K w 9 7 g Q R u E I T Y 9 Y F Z N c S W K i 2 h / b K 1 p z G Q L q m v G X F 8 q 7 d r A V k h o + s J b p P h 3 r 2 P c 9 l 7 a u + 9 i m L s c e q g L 2 j 8 G t p U 3 9 Q 1 e e Y 7 T Z I k J X / l c 6 7 O c Q J / + q c o Y W + 9 z / 9 w Y 9 3 m O l v y q m W 3 9 K v s t / N w G I L Y Q s Q Y 3 w I Q L p W O 0 U b B I g h T w 8 / t n J a 2 m n F I Z g U D h c 1 e g S Y X r J B 6 x A E R I 2 8 R Y L 6 r N s i z M k r z U s 6 M e 9 B e s v D 9 e T h w Q l u y Z A x e Y c F + Y l i a n A a w B R 1 R r o G R F q E u T N K B V D M h p 1 L o i T B 6 v M n X t i z H / v U u p e y t N m y K 0 s J N 7 f E v B Z w r 9 i x H / + t D f v N 1 8 r 2 e z d Z q q A B z U X t t 6 9 X 7 K d / d 9 s t i d + t E W Z P 2 Y e f W 5 L 5 Z v Y v f 2 v T l b D e q 1 N 6 r W e L 4 r h 3 p E O 2 U + 1 a Q 4 Q Q F b M X M m F J 5 a C d n Q u 6 0 m C F Z F d S e F u m 9 K 6 T x r H Q o t 0 p R k T o U D Z h Y r 0 Q r J C v S N 2 J t H y / X H J H G q k i U 0 j m o Z x u J v N Z V U A I m l o M M B P v M Z f w F 9 m X N x 1 P 6 v y Q 2 A t i b 4 s + E s K D l 8 V N l / 1 d Q 1 j Z D S P D O M 4 S 2 3 8 v Z g k M b C 5 V t d V 8 3 1 a y E Z m n J E 9 7 K V w c m J 6 8 o u W 9 T Q u K o u 2 2 o 4 2 4 a K X V Y o 1 a z b 6 0 1 b e d x s C 2 x V j v y w T s 0 q V 5 i 4 r R 6 T G Z 9 R 0 W b Q 6 x G K R 6 A 3 F p r I Q 1 u 1 H 1 X S a 4 6 M 2 V E F B r a X u Q Y o j s W C 5 N b z E J n M i 8 O l T Q C c f 7 m s c C C 9 z G Q U T z N D O B A J a G J C 0 R y s n s y 7 u l H I 8 D Q D w M 5 C E N + 9 d 7 L p I 6 D S P p d V r C P 0 5 A A k M 0 O K g A f l p Y k n m v 3 r L P 3 C j b r 9 0 r 2 W d u V + 3 u N t u k e O 3 6 0 l r F f u D H X r X v / x e v 6 H h V m m X d y h p I g C U X + 1 i b R t 8 E W A b y v 3 x q w 3 7 i 0 5 v 2 4 7 + 5 Y b / 7 R l X m H l M W B x 2 k r 3 z m c o p n U h z U Z 0 j n G 0 C k c 9 J W 5 + N 2 + U L M n j 0 X s a e W x 3 Z O f j i 7 U Z J 2 Q w Q R w k e X k L J E e s 2 q p P 8 z 8 w 2 7 X G h Z I d 6 1 X L R p F w s N O 1 e 4 Z c v 5 e 2 K O q s M 9 T F 5 t 5 0 S A z I n x X H y n v p P c f q f 4 3 5 l / a g 9 V n g g 5 4 w c 6 6 8 W F f D 2 A U C 8 U R i 6 A Q W 4 o I f c L c 3 V Z G + z a i A Z l Q W x V 3 3 X F T D G Z l s y N Q d h H A W H 6 u B i Q h Y R 7 t p R Z s 9 X 5 T b t 6 t m 1 X l g + m E F j p + 1 q 5 Y s U 7 H S v f E + t t y Y z b 1 d U 1 9 Q 1 D r h q y m B T t p V z Q V j K O 1 W R t V K 1 P o E k 6 p F 8 U / v / r v / q D H 2 d O K i R t F I r p w T E Z Z a L I W a f 6 N E B C Z 3 d M / t g Q N n I d x J a f i 1 2 0 Z J h I C P b m w 9 / 3 E E x d z m Y C k E 9 d P E w q j 7 9 9 y 5 M G H O x K Z 8 1 q v Q 1 H M A g L p 3 G b A X u 1 3 L C / + q 9 v u Z L L / / 5 G 0 V U 0 f b s 0 T U Q + 1 e / c u G f / 6 t M l 2 6 7 0 b F t a 4 r m z a X u f z D p y + S g 1 / e K d q r t / P h m y D z 6 V t + f O H S z I f G m t Y b / w h V 1 n f q D p z s + n 7 a J s f b e X r q T v k j T N t e W Y v f t i R k S S d o s M X 5 e 2 u 7 v b s q j u c X Y u a t / w j i V 7 7 k L O k o m I T D y Z 9 G J i X 4 o D h I d J T W L d V S y S E f O s q m 0 y A + N D u Z M y q S J D W 5 L Q X S l E L D x u Y e f a U n 7 F X d + X y c Z t + o O 4 2 k g + I H s 7 H S E Z B G i i R N g L 3 P A H 7 o 6 i N 9 q G f 7 W c o S w B g Z u 6 B N e G G K r h o p 6 Z e N n h j q 1 I m W B G w G E 6 E v i Y Z S 4 C C Z 1 h Q 2 3 z K j 4 R c I m K Z h r 1 s N t T i / d n C k n 5 m m L c 1 Y j F 5 3 P y L 8 N 2 V y b h p p h o D y t I 9 x E 6 L d w I W F J y c N B I W K 2 W s H v 1 i G 1 3 Q 7 Z G 7 Y o 3 m 8 s 3 D c 1 m S 5 o u 5 B g S C c c A i b c l u V H l I r j H A M 7 k 0 7 9 B t 2 N U W w V q v Y i N Q z G T f + k G 4 U k D B L f b v u 4 Y C 3 + A A 6 I Y b o 3 s Z 1 6 7 Z f / d L 2 y p 7 9 6 5 f / T 5 Z f s L f / i i 5 X M R + 5 n P 3 r H / 6 0 / d 8 3 4 Q / J k P n 7 M / / Q 1 n R R h h F 9 2 7 t + 7 l / 7 G e a n 6 u 4 F b F A j j T P / 3 Z h v 2 P P / 8 F u u 4 I 9 3 s + 5 F 1 L m e V i U a a M f m A h J 1 n t H E C 1 W r P m n b a L z k a W I 5 b P Z 9 0 W q n 4 d 9 1 l A k 1 Q l l h u 9 o q t z R z g Y w m S 9 F f U v C I y E 2 W 2 f a 8 U A l E 6 j Q a J V K 7 X W x I w t 3 S M o D S V r J N L U K U c 7 Q L F w x p Z S V + 4 j + v u A c d Y Y s + i R y B v 0 x F 5 T b F f r a T 3 X D N d O 3 J R G n 2 U o A c v H n p a J O y d m 9 D b 7 9 g F h U W 6 v O R M T G M k s D 1 a k H Q M Z C 0 k g V Q Y 5 u 3 G v b I O 9 V + z y l Y u 2 2 U x b q U 6 u Y s 9 i q b y l s g W 1 4 2 Q 6 f m z k 5 5 A t G 8 v t z y Q J g T Z C O 6 H K H x c z A W i l Q a + 7 z 0 z Y 9 D i u H M 6 + f w s A 5 q F f o U B M T I X P 6 Q 0 u c z r F / o G t z G C H 9 d + Y x H O d s p T N y k c J y V Q J W i F F V V c J n 4 l 6 o K r u l c s X 3 X H x w r l 9 Z q J L p c b Y 3 n M x Y t / 7 D W f s B 7 5 5 2 f 7 a R 5 f t D 7 4 9 J 5 y H r d a V 7 z C 3 Z E t L S 7 a w s L D P T K w G 7 v R i 1 u 9 l r C + 1 M g i n n E k T I S R + D C E 7 f U F 7 R b i 1 L n 5 U 1 W W s V 7 p b 1 g 1 J A 0 m r E V J 3 H R N E I z F r t 8 R o I s x k a E 7 X c Y e h m J w q V k c z E z C S I B o 5 D + U B A P 6 k I f 0 w N g x I o R Q 0 n A / g h 1 y 7 e D j v I s g U j g G l r E 6 Q 8 n K / Q x d E D P H d 0 7 E V Z / 4 B m O k U s 0 l p H A q S x p e X w / Y 1 z + V s 4 c L T 9 u L L d 2 3 9 1 q s 2 r K 1 Z R L Z c e / e G N S t i W O G G 3 v M M X A v 8 c w 6 C g j z z T W k o t B C m H Y A k Q f q x k + D 0 i t V H A l + 8 T w Y O g G H d / k 5 9 D Q Y e t / t O x E a V n X b c I Y a E S x a J P X n w f A N C w L T R M 2 W D N r w r D b W x b f / 2 d 9 Z 0 B s m p Q f u D 7 1 q 2 P 3 R + y V L 5 s J V k 9 / / e 9 S 1 J c C J y A X v m X F 5 m m 6 T j C W q 1 2 x v K R G x a v R e 2 e r M v X 4 L q Q 8 T l k r Z W i U m j B O V H D N x C y 2 n 4 8 r 2 G / d 2 f v W U 3 t l o u Y H J x M W F / g S T a s 6 y q V d u k Z d C w C A f f d w H H b M 5 W 7 + 5 4 G k C o 9 L B J g M C b 9 8 r E l 1 y x H V + 7 u J y 5 D j v B 9 6 z V I w r W F U 6 G u p 6 1 W O D H s 1 K c e T c Z T s y v 5 f R T I v j T 5 R 8 e w F h a q G y V 9 j 0 9 9 6 C / Z I T n 4 6 y v k w A Z k h W O q e y 1 j 0 y a v a Z X S 8 8 v F R c K 1 S U o b p m r r l B Z t L q Y N p F L W b u X l P m o p w z 6 d m e r J B 8 1 Y N l M 0 l K R s a 3 f v W U J / Z h d e U p y k / o T M s 0 T 7 M 2 r M Z I 5 i D C 5 M D d Z D + W t T p T 0 m X I K H w Q w U 3 t Q l W / k 7 X / K h m o w F Q P l a a u w P v f 1 m W 1 C i M q g s r 1 X B 0 I u g z Q L I G r k C i D q d 9 S r X r k O J h o P q Y B 0 I N m I / m z U J S X H M b u y S L j 5 r W C m 4 2 G M I z v f t 7 v 3 N i y e S L i t c T L J h K W Z c y u p t 0 L V O K E 2 T r r t E d n 9 O J i G V 9 f r 9 m M E L 9 o i a N 2 G 6 N / / 6 T 2 L 8 n F i 9 s L d s S u o w 8 A + s + K V K S P 6 x Z q q 1 7 e a 9 i P / + 0 0 X z A D Y E u e H / / A V + / 3 P y A n C b A 4 O H P F H g i x J O J g T J L z M r h P Q R L t X c 7 j 3 A c 3 A + i A O m J A F e Z I N M q 0 0 r h o L N 0 6 S 4 M 6 X 7 r W l J d s i v o 4 1 O i W X a s b c D q U P S D x d T F 6 V p n i 4 y B c C b L d 1 S 0 R c n 3 z j Q 0 x M f l 7 t k H A S e X H 0 p D V Z o 0 d N 9 n t l Q v 4 T t O u / e H g g o b R r c 8 G G D W q L d s 9 y R l I / T E E E k S F x w l s a n W B R v 1 O 3 v b u v 2 N k z i 5 Z Z P C + m l Y 8 o x m M t F 5 Z R X X g g 2 n x 5 Q X R b L N 0 b N 3 q 7 a g T 1 H S g z F d M z T x 5 k k E b F I q J B h d g F x 4 w w F D P t M B L R P v y o c m P L s q k F I V v O m h g J p o C h m r 2 K Z J e c V k n x 4 F g O r p 7 p O Z K 6 V k w 4 6 n t z W E w y q m u u N Q z W L A F S 3 W a 7 K Y Y a R e 3 C v L f d y l s G E N o M M 4 z X J I 3 P e r 4 k J t y h j b T l 2 I 7 K u i Y v 4 s t M h M o p 4 F d f K t p f + c n r T q s B V 1 e S 9 k P / 0 R X 3 + H / 1 6 T 2 3 j B 3 z A + c d Q o K h z u R i r g D m j 3 9 6 c 5 + h 5 t M R + 4 E / d N k + 9 E x C u O / K D x q 7 e R / M 8 m l A a 3 n h 7 Y D t N q g z 4 U 3 I A m S l 5 x N n 3 D U U L G W e i M p Q l y R E k u G h N 9 / t o m 0 H e M F f 2 a 6 9 b h T m h D 4 Y / 7 D F d f 6 c K 2 i D i b a / P / I M P q e B 8 S c c X 5 T / N L 2 W i 0 x 8 q j g 1 u + f 0 w Z u 3 Q 3 s w N 0 n S C d M U z E v O A i Z p R m Z s U n i t j J M y a b 1 S 4 b P A c 1 u N q l X X v 2 y x Z M a S h f O u k A w l 0 A g 0 w U g + E 7 t q t H / u L 3 z H x 6 n s w g p O i N 4 t 8 Z 2 o y + M B S d S X q s 1 p A C S D h h Q q p K i I R 0 R o q f 6 4 b Z 1 x S d I g p Q 4 m H C L 9 o 8 a C w 1 H R u u O 6 9 U Z 1 6 4 5 q 0 n c y F 3 m 2 0 + T i f F i f V 2 k r t B L a j w H p y q y k k x 2 Z G b w O B 1 0 N L t W D p A 1 1 M c U T G R h + 5 3 q u 4 z x f s / m D 6 l L 6 J 3 g + a S D v A / d M 3 V P t Q / C 4 S / 3 r a 2 b V y N B N s j I 3 4 W 8 w 5 3 5 F G H N e X a O m 9 6 7 g 4 u S y k + D 2 X s f + / Z e L + 6 H 3 Q i p i X / N 0 X o z S t Z / / / K a t F Z u 2 V 2 s 7 x l k r d u y u z i 8 2 e v a e c 1 n r d f t u n 6 n n z 0 T s n R f M n j 8 b t x T 7 K U n Y Y R 7 B O G g n 2 o j F 4 c p n k W F O I n M / Y T U J y X A I w e c B v k c y m h X + Q s 4 6 q b b A P d k J R Q t J e 2 h 0 3 W / Q k Q / Q 0 l j E C x P z F P 9 Z B A g G 1 h Y T y g / V P R g v h A F j c + R 4 6 C v M 0 G I T M w s h P B A T E a K f V 5 + y 0 i g J 2 6 5 H X d k 0 5 q 7 Q n j A S Q v d o N A d s I J p l 5 8 u h t F I 0 G h K t m v j g 8 N l u / H S Q s 0 e F 2 7 b 8 q H 6 n o b a o H w S i m B Y f s r w m 4 J g 4 9 J / 9 p Y 9 9 H C e U C 1 x e E k R 9 T B N 8 4 A E u r q 9 r q v 1 1 E a d M P W O 7 F I o o k u s l W 1 e 2 O P d j E s + t o 3 G N 8 h g q G m b e I C W G q t h Y p s c 4 i J 2 t 1 0 B P T M F 9 w 8 4 P 8 8 / n v f d Z T r w L f H C I Y P U a j 2 J G B K 3 U Z s 4 k 6 l J 2 C A n 7 g + M D T M V B N I 3 f 2 m 1 M V O l J D S R M 1 m q 5 T F W r V Z m U Z t K v 5 X Y N o f Q w G 2 j z C p 7 Y U q b P K l F d T / k u / M Z e V z 6 E j O l u f W B / / 7 f u 2 Y 9 9 a s t + 9 e W y f f p 6 x V b z M V v M Q r S 6 L Y y E O q n o S W w B 4 + c f n g C 7 9 Z 7 9 + s s l + Q C Y y w E 7 W 4 j b 1 7 9 t z i q t v p u L g n l n A R x 8 6 7 k F + + b n c / b O a w N 7 2 2 p f p m L f V g p J K 2 Q L w g + a y d O e b T Y V E 8 F 3 + l U 3 b u N R y O o t Q s k x P S M t e u i J i V g s g 8 k X 0 b h h V o n h B i U R 4 4 7 e t z W e d W k a m U H M J W l M Z h l K o y U / o 6 n n i O k k S N w h 4 k 1 E 5 Z / E C z K f 4 q 5 v 4 I i x n W U o 5 4 P x J w t m u y a 6 6 c s S C v Z k z l 0 V a 3 p z W I 1 u V L i A 9 j j / A E C 3 X C R H 0 d N B K x Y V L m R 6 d o l K w W K M j t p J A S A H O l m k s g / Q n V + Q M x S R h p c V 1 a 5 s u q K c y G k Y y 9 G a 7 h G 4 s f G Z M d I i I 7 s 4 H 1 t 1 C D g t I H f 2 2 j f U w Y a l Q 6 u W T 6 7 s I w O n 1 M v z O o w c o C P p V u r d c i r c t R 4 D V l K C / L 5 8 4 L z Q / 7 C 2 t d l G I 2 H 5 D J E z D 4 m z A D P R t u n X a T j q d 7 8 v g H e + P u u V p R g k u / p A F n m o G r Z e y + y 7 f / Y V u 7 X r S f W 4 C P t v f O d T 9 o 3 P s 5 5 o q l E y Q 8 i m F w L N M p K U I r C W v m O h p O j p E L T l C P z e q 1 t i q K H L s S t k k 3 Z + u W C / J i b 7 B 7 9 0 x 2 m m a U J h X M 9 m 4 / b D 7 7 9 i H 3 h / 3 i r B T a v W K r Y 8 d 9 F F 5 Q h C M C Z 0 h 3 k i k j o p h O 8 W y e k Y D a Q 9 J B z q 3 a D a J E 0 Q H t l K X r 6 r x h P B 6 L I Z J A W a 3 Y o X v t Y z w y K 4 X H z Z 0 p E F R 1 S z w P w Q N R o 6 o h M f a A N C e S F 1 y Q U n S M d C g K H Z 2 W q V O o O A w 7 s O 5 z L o 7 U v r b E Z B 8 I O C Q H n 5 Q m y a 5 m k j T p 0 F s M 6 k N e e T T e O f w 2 T x c y v s h q g v 1 K y u L K O e B D E L V 5 v S c K 9 s 8 5 y p M Z s A 7 c F C 6 b Y b 1 q n L y q r v q G 1 h i + X P W C J V s M C r a 7 + u U 0 Z u w 6 p U 5 O S F Y k c B T N H s 1 C w w i l g u f f / 1 O L f M a 6 C t M O k A z E Q k X K l 7 U x 0 W + w T F / a G U S z h k 3 Z Q M R / f 9 g w A r i I I l I I u a 3 i Y N e U Y + C p G c J w b C F g y F d t o H U V V o O 2 q t X M + + / X / 6 s v n 1 y X F o / 7 v v f N q + + Z 3 z h x h q p 9 q z 3 3 m 9 Y t 3 S 0 K 4 k U 3 Z W P s + S f B x J E 5 f / R 4 F H N B J j z 2 X U W i B n 8 e q i z M z J b Z r t n q 1 v F 6 0 l 4 o e h u z o f y d 3 u a i w z a X s 2 O W + 5 1 Y i t t 6 5 b P r p q 6 X T G u 1 D g h A V v p p l 8 A v i 5 b P 7 m L A M 3 3 3 S 0 g M V c 3 G n c 1 L M J I I 2 t E D + n M W a 5 x / 3 3 9 C b C N 9 Q P a o R r Z P G V Z d V A i M x H Y R U B t A t r A L O d X f O z W X Y O 9 C w L 2 g F D v L z J 1 p u 4 H G q f m s Y y e r c 7 4 Y R R Z o H W k G 2 O B 0 H E z + F U B x t 0 P 7 M s j a n 2 t H T f n v z b k v p 8 a X n k z u N 4 Y 9 d j Y r b z O e r + b J n b l S C g P n u 7 s i b c D T D 5 v u v j 5 F G x 4 v B h o n w + h K T q c S y J 2 K C u Z 4 E s X n K 5 C G 1 i K g D M g 6 C 9 m P C l R D N b d 3 J Q X q w 2 X N c 9 J S 3 F V C c B N i z 1 u + / V Y 7 Z R p 3 Z 3 2 C S 8 n U P K 8 c R A A w B y Q Z 4 P w W p E P p U k Y L R n L 9 x h N p 4 c w o A 0 S s g + / P y 8 X V x g L u 6 A 0 F 6 4 X b P / / t / e s l 9 8 d c / + 7 e s 7 d q f X s Y 9 8 a M n G k p Q c n 7 1 b t b / z C 7 d c 7 h 6 7 3 7 M h 2 L m F n B t 8 Q r 8 w E C y R S a U s T / 0 B + a h / 9 x e 3 7 B e / X L d f + n L D f u O 1 u i S 8 C E X O + 0 5 N U j + S k Z R m c n 3 S A L X f 3 W G q T T 7 B 8 B 1 m W 3 B q v u k o Y P y S C M l w U h a H V 4 2 V I M f 0 P X 3 w 5 r 0 Q F H 3 5 O 3 N O u J I Q i x + H V i T q B 3 A t N I Q p X y 5 X L J N B C M C i X o D h j T 2 v f v l E H L g 2 E 4 k 7 i t i n A e 1 F a H s a h A 4 X p c O a 2 W V D 7 K J w K / r J J c d 2 q x g 0 K j J d n B v a c t Y 7 B 4 b k u b z 3 L Q K E T j i i f m M O p p c s K B M 2 9 O e / / 7 s / T o P p 1 M M s o / Y B 6 Y E f w W D P M h S D R h g W c w H k T 5 u T M C / L O O I s 5 Z h M 1 A 0 G c l y F o F g g K a P i Z K 5 g 3 C i C i Z S q 9 k h 1 I e d s L C L 2 0 f 0 E Q b 6 U P x e G d g r U R A C J t u 1 1 Y / b s 2 Z g l Z N + f y 4 f t / F z M n j m X l d b 0 f A S A s W B u 6 N 9 9 c U + M 4 o 1 M P h 2 2 P / L + Z Q u w N Y z u 9 / l X a / a T L 2 z Z l j T Z t o 7 F d N Q + + p 4 5 F 5 7 V G N r 1 r b r 9 8 o t 7 8 q F q 9 j t v V O w 3 X i m 5 A i + N D q F e J P b I P r t W s 1 9 8 q W y / 9 k r T P n u j Z t + u + / u T y B D u L O F D J L T G 8 2 U e j E F o B v P R m Y D u l Q R a L 8 B x P 4 g 2 p I 3 Q R F g i l O A i C I b 1 g t s w S x s I D K Z c E p N J a g a U a O J W n S w M 0 I 9 1 o N Z K y 7 l G c 8 I R z + U b D g / L B 8 C p a B 3 u R U I 1 G f Z x I S C X l n W j z + z f x Z Y 1 B C k o C O T t y E J W O 1 M U Y x d 8 8 D f a p r 8 w V i Q q x o q n L e g l J m J i 3 d + g 0 4 B T x 7 r 2 q F Q W g P t K 4 X p O K d R y D H C f y D h l S Z O m H J + s n X w A M R k 5 z G w q g O Q m z + 1 B 0 u q x g B 6 8 j y 1 p S o 2 G j Y g U B Q c u C v U z L 9 T t Z 7 / Y s E + 8 J I J / v S Y C n z C f g O g i k T E X x B R w H 3 b I 8 D 8 E s g E b Z R 2 f H k B X 9 + 6 M Z J J z 3 c i V b / 6 H / + 6 u / b 8 / u W b / 8 l M b 9 i s v F S X M 9 l v k A H w 6 U 7 A / t m K D S W j / B 4 7 7 k Y R g 4 n h Y g B H w v 5 N u s 7 P j b 8 C 8 F U E L B K l n C X n t J a C F C z A N L g K r x r i V s W 5 M x 1 Y T D t r q C y X L W J p P H X q D I Y d d 9 5 k 5 y v u A R x x G i + u j v 3 U R i e G g H r M x W x h b r C 2 8 6 B 8 u A 1 k W P i C H C I m f L 4 z s 0 v x I 5 q K 3 T G g W n G a f S 5 w T 1 6 3 q p s c X T z 8 J C E c T J T t K M k F 2 b C v J W v s H m p N u k N E u R 2 D h G E B K V L o R G w y D M g m k D a H C + 2 n l s Y P r 6 6 S / A U w J I X 9 p A X N n L O 1 T k f 1 N W J h Q / s h F 4 3 z m + c 1 X y / a P f / W e S 3 I d C G + X F 6 L 2 R 9 + b s z / 0 r s O 7 j L N r + 7 l C R J I x 6 J J e z y 3 E 3 Q b R 8 a Y k d 3 l k b W k i C M 2 H X F L n F I 4 X Q v h k f t j d Q 5 B / P D x g d b g / 3 Z O / W S D F x w U I J p 8 P g U M b G S T q z + Q r 6 u B R 6 G S 6 8 C a o Z a + r f k / + l P w 5 7 k c x S Y Q D V Z h C s s 0 C M h e D E f n d k 2 p D r j p T p + 5 e / b 5 B U o 6 s p i A Z H d n T S 0 N X e Q n t s 0 + 2 0 g c s u p y W Z E f 1 D 2 A l M n U y j i B 5 C 7 b q X R v J o W 8 3 5 e t 0 O e R w i 0 F g F I e 0 2 R Y d A S e l z h B c Y G v 6 B 8 1 v e c + a f D g l u A V v u o a O 9 8 R c T E Y + 5 C 0 e G X w B E p B N H w h 7 o f 1 8 N m T N B v N f B 8 D 6 H B / v a J J / 9 u v r b g 0 T B P 7 2 C 1 n 7 7 g 9 d t D / w z i W Z E U N n s r W 6 Q 3 t 6 J W H f / 6 2 r 9 l c + e s 7 + 8 h 8 6 a 9 / 6 v n k L F C R q Z P M 3 a z 0 r 7 R F 1 8 + 7 J v c 8 U 4 v a 2 s 1 7 u n w 9 J i d i r i x F 7 3 4 W 4 v f 9 y R s + b S H D a 7 c b B b 9 X p g Q B E s 1 t 0 i b C l 1 l 0 J j v t r o m M O Y U o d N R C M P 3 h L R g s y k z y t 7 J a Y 9 4 r O D / M B X K b T E v A i C N w J l s Z X 2 y E b 9 l r u t y X J H 9 + P J L D B 2 j I Y i 1 d W E q O x g O l s d 8 L k d J 1 s C H y n 5 Q x L O c Y S 9 J N z q D f D Y t p 9 E v V o n 7 9 p g E Y x F 0 H f / r V T E K T h k Y j 8 m d h k D k l q l v B l s 9 l 0 c z G N R s M q l a r V 6 w 0 d d f e d n 2 b k z d N 0 X S f f L D j G 5 X g I Y J Y 6 F + + 7 n Q 7 p I a t K X W e f N G h k 9 u d a R N n B u N 7 r c y E d t 6 9 + Z t 4 + e C V t 7 z k f t w 8 9 n b B 3 n m e r S q 9 N 2 2 I G w u B + Z S O W p G f l P x W l x b 7 3 n 7 x s f + 7 / + Z K O L 9 k / + 4 1 N 6 4 9 l k 8 c S F o j E b a 8 5 s L V a x 1 7 Y r t n / 5 e d e t U / e 8 D Z g y O i 5 H / t 9 W f v P v / m c p R O H x + C Z 5 Z T 9 0 E e v 2 P d + 5 G n 7 t n c s O m n 8 Z o E M h W a v L K b X 0 a 9 K i B 1 o F Y B e S Q 4 7 w j 0 J 8 L u m L R Y Y 1 e V G T t Q D T J d I y O 9 E G M m 3 p 7 J s X X Q I x p O J m P N j i O x O A + P B S m K E B X U 4 Q j I J W T f l f t O p b E G M m U b l Y Q r E Y O r 5 a + Y c 8 O h 9 Z g L w E b G X v A l b r m l z e 9 2 D o a c u + m w b g C C p Q j A E P h A H m Q 7 s D g G j k b n M a y 6 X d d n P q V T K O V 9 0 G F u e F B v s x u P 8 p 4 c B G H l W G j w I k B C s J I W x o n o l V d / N K z x h o P / 7 G g o n H o G i j 0 S n v u V d q / Y j 3 / W s / f X v u G r / 1 b d f t W 9 6 + 4 L F o t 6 o Z e P + 6 H m D m x S V R 4 T / l k z E F + / U 7 Z X 1 p r 2 8 3 r D f u 1 W z f / x r 6 / Z f / v j r 9 p d 1 / B d i N m q l l 5 p 9 u 1 F s y 5 / w t E 0 u G r M P X b o q 0 7 A g 0 / J w v y E G d j l 8 e j V h V + b N E t N p U G 8 C 3 B j p 3 t R T y M Z W J t 9 6 A E Z w F y v i s y m L 9 D 4 Q q U p L L T h i d S B B i q a a 9 b E R 2 L V m x 7 b K L E g U f Y o u L 6 o v E P K s 7 B 3 2 p O E Y A 0 p C i 6 n Y e 5 e d 4 o F k Z G w X 5 k b u F Y Y v N q g A 6 z 1 7 0 g L Z 0 7 o n W S y H 7 u v 9 S r l o d 0 w Y L i t z D 1 8 K 3 2 s W D v G k A 9 3 D S Q q 9 + o T j H y 6 a I Z a G 6 W J i L B i t K c n x O M B V k X l I D c X Z 7 J j O h t i D c d B Y 7 q 5 m v j U A T k C S s D y 9 b 6 v b O T A W t M / c q N q f + p + v 2 3 f 9 6 J f s L / 2 z V + z v / t x t e / 5 8 2 j 5 w J W l f c z V p 3 / R s x p 5 e J r L K n r U Q w E H f M f u q 0 l o E L 7 p y S n g t 1 f s T P + j g v F F o Z P + P T 7 1 u 3 / M P P y N z 8 v A u G p + / V 7 M / L Y 1 3 f U s + n K t M d H q A s N E Y 0 8 8 C M N m I 7 D H 9 g W 9 8 X 7 a 4 B F w h N T b k B p V W A Q J S 0 / d i 7 m b Q 7 1 r M k i 7 C y y r u d H R R g h A f / v D g J R J J 5 y 9 R j W c 8 6 L o N + Q g m l C f 3 3 o c R P r z a R v V c v f o A X t k 9 g 1 0 x K F O G i U d A A j p h Q 8 B p c I v I N Q a Y m K S 7 T Q P y 8 G z O m 9 9 E U G z X 2 L y i a 7 l E T f c / f O 5 9 D N U e l K 3 c v W O t w e w 2 J 6 B k b B 1 2 0 R t 5 N i q O M Z 3 2 p f U j g y O m w 4 N 3 G m D b 0 D v V h O 2 2 K a L v h T j f K v D 6 L J a C m W b 6 T 3 f w i U q N v t u 2 5 t d f K d l v 3 y j b n / z a Z f s f v u s p + 9 s f e 9 r + G 2 m w 3 / 9 s w V i q n h I F E n z I y o R j 5 X H W 7 b x P u t b k h o K q t B M b A 2 D m J a M c + C I B u 1 t m p w 3 P 3 5 0 G P l Z 0 z e 2 d m g W m / J P T A H N E Z C P M a g w Y i U x z C k F S B / 0 o Q I o v Z J h o 9 h p P u 9 j 5 w 2 8 e 0 w 0 s w S E X M h O S l g v r i C x J e 8 i v E r N O Q 0 O m V n M g 8 z C e t n A y 5 3 Y o I R D l a x c f K F C p / z U a B 9 f z 3 J i I / k K h J s F F 8 R g y K j y G Y N L 2 v s l a t X s o L d S Q 1 e W l m R 3 8 i P Y k a I L J O x D 9 B 4 N 1 o 6 L s Q r o t x p r 4 p h M 4 x F D M C V C H n J W P I H U W C H G y X o a b w V x E Y N 4 s L w H O 3 D v U u 6 P B q X q 9 N n o h K 3 c i a k t Y i A n a f H J k 5 w u U i n r w P R 4 n u L w 1 A j I z O M A c b n c o W H L Q H n L w x j Z w p r N / + D s U k g n + l / 7 g G f u z H 1 6 2 P / 7 + R f v I O + W H X c v a + + W L n S 1 4 E 7 J r 5 Y 5 9 e a 0 u A m E v r Z A G 0 6 t Q 9 C C 8 7 d a Z 1 J S 5 B 2 / 4 x w P Q R A A p j U k 2 Q + D 4 P c l I X r + R S q W 2 6 9 l H P Z 9 v M P 1 4 d e F y a U h f 6 L r X U x A N t 7 2 + H b Q 3 9 r z a 5 5 j y b L r n 7 n v o k b S B T j E O B / f l H c s 0 l j J D m a d x M b p X G g 2 / i X V z R O q m g X 6 w y i Y Q k O A a k r 9 J U R k K z b Q l H E m z u m u 7 z T d s R 0 d / f E P C Z V f + e 8 J t d D 0 N h x Y Y s t 9 t r S e H e N S y X O S s G n Q Q z n X a i d W b n U 1 J x p x u t C x z j 5 2 1 q V 5 z i C 8 f G p z U 6 n X E s I c 7 6 Q N S x T f t i O x s N 6 L S p C E N l n 4 Q E i / O j 2 0 1 T x r J 5 I K 3 A B w h 9 X W 0 p K V S e v C U G 1 l v 9 e y f f v K O / c t P k + W A f 2 A u C v e d X 7 M s M y F m Z w o x e 3 o F v B 0 0 m M i q D z r d 2 v K T a j L 7 f v p z u / Y v C F L o P k f R o U 9 c 7 i f 9 B + E k p S Z i O j k q T f a x D 1 y y d 5 8 J 2 n M r c 2 z l 5 D E U f A I d 4 F R z v Y i V x F 1 X 6 P P N a n n d E z l y c z d k V x a 8 f Y W n w a U 2 E X F 0 T E C r S Q g I y 5 k / z L x k j H 9 + j d p 8 3 g Z + M A Z n r 1 c k T N s E z 7 z z e M P c F K Y e x T l 9 I M K 3 l G n a U 4 t s 5 y l h p v P R T L i f 8 z J L v X P c i 7 O 0 M P X G D X 0 f 7 F k 1 V P T a L d 8 c 7 e S 2 z R l 7 y d E + k B m U j Z 2 3 9 X L B L W P x 2 3 O o u 6 Q R Z S L L V o h d l F R J O y b y M C 6 C H n a l G U p O i 4 X G U R v p 4 f 3 G w J u H e Z M A c R 4 n a d l s r d K N y a x L 2 H Y r Z p 1 R R L g j e z k o I i N z n Y m 6 o y f a n i Q g a d 0 0 A N u b H N b 6 G o y A f e B a z v 7 S R 8 7 b f / K N q 3 Y m H 5 X p 1 7 a / / 4 k 1 + 7 / / / G 3 7 p U m x l W k g M O Q f B D c y y Z i d X U j b l S V S t r z O g a L Z A 8 B M P J M O 2 q V 8 2 F b Z U l S n M z G J + b V b l 5 Q d D 6 0 b V C N h G s c 4 O r g l P E z b Z c F T c 2 X E h g e s 2 T r s F j w U 0 K 1 6 2 2 M q u X 7 3 g U v X C U c t H I m 5 g y D X 7 M 7 5 3 I M t b k h 6 z W h s 2 a 2 S / a S E E m + O a 9 J v D / g w G Y s p i M p 8 S 8 n 5 o S 4 8 8 4 A w D 0 V 8 5 t O e Y P K Z C U C Y s V w I o R J u x 9 T u m l u S R O V j 1 n O R P j d r / v J Y L A 7 W V U 3 d 6 j B D E X 0 h F T 4 a T O k d j c H 2 9 V o P c 8 G p s X b G w j s x a + 2 V r V k t W m + j p U H Q w 3 o 6 7 w g E n g q O M v n U S v L J K D i Y E 5 E s 5 I O W S w Z s W U r T 1 d 9 T y 3 O S N M x a f 8 W 2 B X W S X g N c 1 P M x 4 y e A 8 / q c N N J 3 f G D V / u T X n b W V H E u z R y 5 K t 1 X t a q D 8 J N c H t 5 v q s g / y U f G h a 8 J / p T O S Z K c e x N C 2 O 0 O 7 V + v b q 8 W G J e R 7 W E r m K c m 3 c z p 4 z f F e a C Z B n O + y O j J 6 T l u t 2 t Z o V x 9 t P F l P R G i 6 k B g 7 Z / 4 + U F 9 c Z F S M 5 Z a y z F K 3 w I / E Y f j A B A Q S d I V j s C k r 2 g E r a y k f P Q u p G A s t w z L z s G Q m X w o O P 8 k D B F g i L p o O x K 3 Y i 1 q 6 s y w / c c X y i X P q x 3 n d a 0 5 j y v Q H l X I 9 l i G 7 o 9 G R + z O o 6 N M B o o J I o z F S F o J A M u k t z I M D V u t s y c z a E o d 2 L D y U i q s v W b y Z t k 6 6 b n v x d W s m S l Z M 3 L G 9 z h 2 r b x R t s N d X 5 x 5 y F M R I 4 A i i c d I r I i d U B 6 9 I L w p B I p l Y Z k 2 o k q T T n H w m l i A z W 8 1 k r p v g / U q A c M u E K 2 b S a H c K q e q H m 4 a Q G Z O W 4 Z 8 k K W w C a B t X L l i X j W e 0 1 F G Q T 1 K k Z P J B A H F c m I v Y H 3 g 2 5 e a 6 q J J K / l 4 D h m q P r C y b B t n E d x z V p v y 5 d s e z s K Y B l E H w / o F i y + h Y 0 g 9 i t t G u x q X 2 4 P Y 5 Y A w n 5 j q a w V s u c Z Q 2 O R k Q q g Q Y 0 B g u u J E m z c d b E Q s z b d U I h d P w K X C m n o T O Z K L Y B 4 Q M 7 g 3 C 7 Q H y y D E 2 W j I l n 7 Q s k 2 f U X L T M c N H 5 i q l o w Z V T W 0 x e l q 9 + y R b 0 C n O D U D L u h + P D 5 d K C o 7 t C B L t c F E c 2 u i F u f 1 n a 4 s 7 Y g o 2 Q x c o p S 1 R z F t o Q t t d k k 0 e S 1 l 6 o W T W 4 b c N g 3 + 2 r 0 4 9 2 r Z W o W D W 9 a Y 3 a n o 3 K 6 s n D 8 J R 6 y 1 L 3 i B y 8 c E x H F D P A M w c 8 a X C A D c x s Z r x J 1 x 8 M C H 0 S K q e u 9 k O M 2 m M E + E H 8 7 B G h C N o n Q B Y u 9 n p e x g T 7 6 b K s g q I s M E N C f k 1 G T O K 4 R P 2 D 4 P z j K M i n m K S c x k H Q v u k d S / b X / + T z 9 v 0 f v S Y t j f 3 m A b e Y v U 9 v 2 L d O K G W / d 6 N o u + W W 8 8 V O B D U t w J q y M 2 K G D f W J T f Q e B F N a h h e 2 z G E T 6 B f v h c T k B 2 1 / E B D 0 Y u / c w b B h T y 1 3 5 Y N N U n z 0 G / d F V s / K I D S U N 6 F 7 + D l E 8 Q 6 Y D + H S k + a s O D P O q 5 l x f 9 C N L I o 9 t b c h i 2 h c 1 r U k g j S E C 1 a j u 8 z 4 q M z r j M Y w J y G / q P O f s l p 7 W e 0 6 Y O b D V Y 9 g B D Q W z r a 0 6 I g q F + I + s q A D C Z T Z w A U l 2 L K / X G x a f n 6 S D T y B i H y d u f 4 F i 6 + k 3 c A 8 L p g u v w y Q L / b i W s Q N 3 H J 2 K M 1 F 4 c L J j 2 8 R I H 3 Z F o Z t W s h G D j R F f P j G 8 x p I O b i s 6 0 m l P P w 0 W 1 3 b L D V c L l p M / s 5 c N m F d D c J P f n r T X r h V k z / I / s R h t + n 0 + 6 / K p p 0 i j l p 7 Y B / 9 2 5 9 3 8 1 J A T M 7 R n / j g G V e m + T O v l + 0 X v r B n T V b H C Q h I R M W o b R Y j x q U d 4 0 G 1 k e s 0 f r r l p Y W E f e f X n L V 3 X 8 z b s k x o m J s J Y N Z t H Q n y r 0 Z 3 Z J 4 u y j y T 9 p q S b c e D i B K i L z U 9 p q L i K / t C P f h S L 2 r M a l j a G l Q / q V 3 h m 1 g E F F g L N c u g z E + R v x e M H k 6 9 i k X G 9 v Y z f W O 3 w W a / J N w 3 p E 1 8 u z x g e Z l 0 m H X T g D B i V 0 U Y 9 w K 7 L E r j u + q W e m R g U f + x w n o C j P + N 3 a D b 0 n Q a 7 v + E 6 o e B Z G d 3 5 s Q 4 m d t W D d + z + m B L D e p a V p w Z D 2 e 9 I v c z M G I p O 3 F N E Q j 1 s 9 n p H E K Y T r d 5 H I A 5 8 N y Z g a v 0 g / 9 E r h d z D M d J + S c B m D Y Q S 9 4 n F p A + x d T T P m F K N u u 1 c / P 2 / O U F 9 z q X T V q j P b S X 7 j b s x b t 1 e 3 W 9 Y Z + 5 U X H 1 I J i f O Q l 4 V l m + 2 E / / 7 p b 9 1 O 9 s 7 z M T g I n X w t b R S X / k / U v 2 s a 9 d c g z I p D H 4 b / Y 7 t l 6 + Y 7 / 8 4 i v 2 z 3 / j l v 3 k b 2 / a J 1 7 Y P R T e P w R o q 7 P S V C W 1 i S y j E / A r c e K 9 6 g X i R 6 k y T q 5 W n f v l Q Q B j e 3 V J I p G E N P r h 3 E + E 6 M O Q U D Q k 0 9 e K V p / U F z x g J k D M K 1 p 2 Z e C m A E b 2 M 8 q D 9 D 0 j Q b K q N q g P L l h D A E d A H 7 G U j l p 3 d 9 D i G S C / q t 7 X g A 3 2 X F G V S u + e t Y c 1 d T R m 6 c i 8 b n r / p a P Q U J K 3 7 W o r / O g v 3 7 V / 8 O 9 u 2 / / r k 2 v 2 U x r 8 m z t e X t X D w q x 2 8 o H Z 7 n y S w h 4 1 K 7 V 6 V m y 2 N J A U 7 v A k p A v F a x S c T / c E O A 3 k k 4 6 y L 9 w Z m w l D 4 Q + e l D A M u O I g M + 0 i c B E 4 Q t X O E i Q T v G x f c x I U 0 j G 7 u p p 1 W u s A R r Y h j f V z L z b s n 3 x y x / 7 O z 9 2 2 v / l v 3 r D b u x 1 X t + 4 o Y M M I t O 5 I T O U C F d N 0 K Z D X 4 + Y l q U 0 B 0 Z L x T + o R w Q R M N r c Z 3 j E w y y D 4 Q Z j 6 z O / N A v j m O A T C n 4 u + z f h P Q C L S U p v W Z e I 1 v H M E 3 s J W V v p G h B f q E h 5 m q C N B w x h Y 8 B 7 s 7 y H d l v X G Q k d 2 6 P e B 4 a b q 1 r G j T i U i 9 n f y Q A R C L p V b N x U S k Q Y t S r b h D F B s p Z d p W r H W d Z V 6 2 B X i x z 6 1 Y T / 5 q X W 7 e a N s / a J G g 0 y l U / T j Q Y B E 7 I 8 a 0 g q b l k n c U 8 f F 8 O 2 W r a n T H f k t p f r Q 9 m o a 7 G 7 f q w F x z B z X 4 w I n A C f c d d w U w D S w Z c 1 y N i x z M W R 5 m d N M 1 i 5 m 7 9 f 6 8 M O 0 J O T O L V E t W 9 Q c B z j N + G w X 5 p K 2 k o t Y Q f c / P 2 d 2 b X k s Q p c 2 n 2 I K f K o b G 2 U R H 5 H W y Z c z E E j r j g R f Z N J C V G P I Y n I u Q Y R a b 0 t W Q t H a 3 Z 5 R 5 Z Y 2 c 5 D r d g R v O O B y t t j 0 H 4 m F w R L 3 4 7 q V Y G K X + b L J Z w + 4 W t 9 N a T K A 7 X S S 0 Y q + P z i b 9 6 w U T k f n v c n p y J J j r F M B n R F T u S C S T E B M W c w 9 z F q A / 8 k j f Y p 5 t + l d 4 H 2 1 D W a b g 1 3 r S C N x O m H 0 b P S M M / W Y + a 7 U 2 b J G x H y 4 d 6 7 R w V j E X t 8 L S g o W 9 y X Q S j Z k X 3 8 t Y 6 t z K Q t g m h F p Z A 4 O t T q D o v v g m J 9 R 1 z i X 3 W F V g 9 C 2 S C B q 0 X H a d p s x S 4 T 6 d q e S m E w A j v Q b B T i J I h 4 z u o 8 D J C h I / x 9 K I q 8 X O 2 5 V 7 n Z t a J T 0 S r M x 8 o z G i k o T s T H a 2 8 + n 7 A N P 5 e 3 D b 5 u z d 1 7 M W W o q I g h A 5 D c 3 a 1 a X L 8 U 6 K 3 A O s 8 C 0 z 5 2 J 2 n s u x O 3 a U k y 4 T c j E l 9 a G U f N h e 8 / l n D 1 / L m N X F u P 2 + 5 7 K 2 P u f G t r T 5 3 p u w v R L d 8 e O g A H Q + 8 F n 4 m K 6 u L G T O u a f Y w j + 8 0 F v q d A U i O m N h K E L v o g Z 6 C 8 R Y D J r W A I f t r z w T 1 V V b 7 + u W f r w g T 7 d q 4 R c E U p k E K b h d j 1 o a + W Q E x 4 k s U 5 f C x 3 t N O Q P 6 n z K S f v g 6 J U 8 P j H G A V M h N J q 2 m u + 6 C D E 0 i b X F M 1 P R v F u b x + p 0 L K 0 H 0 t 4 U u B C / 5 B 2 7 c F y n i u 9 U + h O L W y / M s S R E A s R n K B B T 6 2 / I z t 6 V a V e R L c 7 G y p 4 q Y U 6 K 8 r Y x M R b Y L T d 2 b R y i / p 3 7 W a D W 6 n B S I J q 2 V z b M P v W q r u d r w b W l i H 3 k q + Y t J f u 0 E d y W 0 9 6 0 4 H b Y W k m Z C d b V Q d l e R h j b G 8 R M d f S Y P o P M r j R U V 1 q U w U w F C m K c m E y h o C T Z y E r t C C 1 y v k 5 c B 4 N M + a p p q f V Y g f U 0 8 j 0 J I v z z T 2 3 a v / r 0 t t s M j V J i 7 7 6 Y t Q V p n + k n w x R v 7 L T t F y V 4 X l 5 v 2 b 2 y f M 7 G w K 6 t J J 2 P 9 L o Y 8 s 5 u 2 7 2 / t h x 3 F Z S + c A f z x a w h D U y m + u X F p L 2 x 3 d G 1 f d u V m V 1 p D S R k q O g 7 l q b u 2 l M r K X v v 1 Z z l c 9 s W i 7 f t M 9 d H 9 k s v s M + v 8 K f 7 E F B 5 7 + W w q 2 X 3 6 1 8 q 2 S 9 9 q W y / + I V d S 8 n 6 O D + f E F 5 n c C V 5 N J a p 3 R 7 K 1 6 t D 6 N J O s g w G Y 3 2 W 4 O o N s l b r J C S t S U A 9 d u g c 3 Q z G n p 9 F N G 6 j G p S Z G H T V c U l + p a j K 9 K N h K J i p K D P r E I h R 2 F w 7 y I L F / X H F m g p I I 4 d F B 1 Q t H k k L e w 4 g p f I o I 8 1 7 T L 7 j W 3 g 0 w I C j z b F t y i 8 l K O E D 5 u 2 Z H E m 4 4 h W 2 Z E F l I 2 U a Y q b W o O g S Y 1 2 N 6 g n 0 h T C + A 3 F u h e 7 4 / o k 0 g L o B b K j 2 + 6 7 O 2 d / 8 z q f s + z 8 S t D / 3 j Q P 7 0 N t 7 l k k j S U L W G b e s l t i 1 R m T H g r e D 1 i j u 2 V 7 7 d d t t v + q 0 o m / v P g j o H G Z o K i w n P 3 5 J n c m 5 e Z + z W T b 0 k v 0 + 1 7 b V D J O o Q d u W 1 G y 0 2 U H i 8 O K / x w o I D 2 m n R q t r L 9 6 p 2 R 1 p K R j i D T E G C w f d 7 x P w T c J 7 p Y 5 9 / l b N L W n / 9 y J o A g R s n P Z v P r d j / + d / 8 a r 9 0 I + / 5 l 5 / 9 2 b T r i x 5 K 6 q 5 k t X A J N X i O 9 w u D n T 0 3 f a f z E N V p c V K z a G 9 u t H U v e h v w A m e 3 q B v 9 4 o B 2 5 R z 7 c c 9 3 n 4 x b H / x P 0 q L q A f 2 m z f q Y r i y f f a N q i v j 3 D s u O C I 6 G k X 0 W 0 5 i t g i B p t 0 Y M P Y 9 N 3 8 k I e Y s j 5 N h L u H t + e T t S c V c k 0 S k O n f U 3 B X R X A J P s 9 / z l C C a Z o b x O 4 O o N A h T B G 0 x I 6 a s 1 x e C E 3 v N W 2 6 B 5 H T 1 2 V l w T N j T t e r P I U C g i F l 7 U 7 4 T s x / k V C Y n A i R Y 7 t 2 x c u + W t N O 6 k z h I f q d K D w G y n h l n 0 j j 6 k g g y P S a / e O B u 5 b Q Y t b J X C w n 7 p n c U 7 N s / e M H + y N d l 7 M P v S V o 4 0 R X D b r s 8 L u 7 e m C v r 2 L F 4 O W v p j W W L l X I W L i d s 3 N C 9 W I o s W s C 0 G N + U 2 / v K y B 3 j N X 1 m w n F d v + 9 I m p U X L V c 7 a 9 G a n j t I u O h Q I h 2 3 T C Z h C / m o n Z 2 T p M p 2 3 Y D x 0 M N t f g I g Z K u V h y J v x A 5 m g w + + N G W Z B u X C k M A u C q f P M F + 5 0 X e a i f 1 z e W U v K b b s n A Y I l 9 v c P 1 a u q 4 5 p C F z w H s F D l d + w e V t 4 + s A O I G m Z b U u 5 x C S K R l v G 9 t K d u l 2 / U 7 Q t m e a + 2 b 4 P + g z B D S J 9 l 3 a W u b c i Q + + C L c S f l j D N S + B K + 8 z Q 4 V F A 2 z H 3 W C x 4 e V 7 m U l a W h C Q 8 N E y r p 5 O z m b 1 x q 4 B n Y S T L p o + 6 n X y e A G 3 e r l H S T v 6 + W x L v A e 0 m w 4 E 5 K Y I V R 4 G r r e + y L z S S R / j d o S W z K 7 G h 8 + n g 4 4 I E w 0 q G P Z y 9 3 2 d 0 q A d I f 3 w l X r 3 P k k Y y q / i u J c e f y M 7 k p y k I u E K V f g o + A Y 1 q b 1 2 N 7 z u N R v 3 0 V r 8 m D k d T U Z N N J o K Y r H p 2 2 2 o r W 9 b J V q 0 a X n c a c t j W N T U h q y V M L q i R 1 4 I W u K S m s i 0 v m n p e T 1 t S q 9 h t U Q 4 3 W 2 + O t j Q M 9 8 R 4 d / R e P o K x m X V X v w + x 6 U V Q i Z j b I P m J w Q T 3 Z H e Q P c 5 S j G w i Z I s Z a e 3 o k W i 2 X D L i 1 k 7 B H J i A m F q c O 1 1 w B c I L S x v l U 2 E x A E s 8 Q u 7 e v O c 5 Z F I w 5 8 S y D n f o + q z u M + f O Z Q y F w s R T l o u e 1 z u 2 4 U G z e 8 M X 6 m U t 3 7 p m s b 6 H F w i E d g w k g T u 7 K d u 9 1 7 E 3 N o L s A O p F 9 0 S D C L N E M S E B q I E Q M 5 K y x A R w 7 5 a s j Z 2 g 1 W X 6 + p H W 4 w B m d + f o F U X L x D z t I a O c a Q h M z a G I n o 2 0 A W Q J 4 f f 7 Q L T m a k p M B N Q 0 4 K 6 0 + 3 X 3 6 t O x D 9 A v L g 2 Z D t O A 5 d D v d t z B e 6 f Z Z o W h h P R K d G j v X R 3 K h x 3 a h c L 4 k L 8 Y + v M / 8 L H 9 o A Q A Q 5 B l n o m u O G 3 k b 3 m S C B U s H s w K E W q I y W 5 V p 9 3 2 8 h N 1 i k 1 K 5 R u v d o Q Q I m R 0 J D 1 I D Q q M R d S W k g + W d J F C a r G 5 s l N i Q O 5 J G d 9 w M O F 2 8 q C A B + H 3 U U R M x 7 a L Z B W I R 3 W K c 4 p d G J c l 5 X R A g + G + I w + N m g s 5 f c k a M 4 S 5 8 N C v a d A q a q f s 9 Y Q G f z + E f D R 9 P z q A g p K e q + d D k E v p g F v 6 / s G n c v Y N b 8 v Z M 6 t Z 2 5 C P R G H / z U r X + V m k u t A e t h F d y U f s m Z W E v f t S 2 t 5 z K e / W P j X a P V v K R u R c R + 0 D T + f t f V f z d l F + Q V 7 9 u D Q f l X + E J R C z 9 1 5 M 2 H s u p k W I 8 n t 0 7 q V 0 1 N 6 x m r R v e 9 + 8 v e 1 c 1 u 2 t u 1 0 Z 2 L r M w t v r T V u Q L 3 b l T F I m k b S j 2 h 0 T t b J 1 a V U q 4 K u v Z O 3 t 5 5 L 2 9 U 8 X 7 K u u Z G x U b 1 i i E b S U T E u K x B D l I 7 M + u B y y U E H C i p x A f a b f 7 H 6 Z a M l y 0 X h n 9 P m k x Z 6 V V s A F G a h 9 B 0 N x m t j S T c 4 v p L z 5 H W g I M 5 J X h q 0 p s 4 9 A w D R 9 s 2 s h i w / x o a Y B g X F l g X F g l 0 T M S E m C m b a Q R c 6 9 q X f i W w y 8 o p X U I w m 1 s M Z I D Z J N 5 / / u Q G + Z o w p 3 x E g Z s 9 S M v x f 4 0 v r P H m J B d k V g R z 4 i e y z l Q G M Q Q c l G V h 1 T F a s 7 s s h 2 L R r 1 6 v j V O k R 4 w i 4 c y U F Q g R s O 5 K / s y Z z E h h X p 6 N q M m E e N h z v 2 A c k E K j 3 g / T S g U V z 1 0 k c A o l i 7 t Z B V p a n O h Y e W I W W f z H j Z 6 m 6 p g s A 9 n d t z 0 C w e f 7 g J p w M R G r l 8 w f N E F b 2 l A H 5 p A Y A I 3 f f / 2 K s y o b r O x G P 5 x n d 9 3 a r 9 g b c z n 4 e N P 8 G A B g 7 8 t T o 9 X c M O G G 4 8 L Z O M W 0 r 2 E J s B / P V / f c O V X 8 Z E Z G H i f / 8 n n 3 G 1 K V g m z 3 I P a I y 9 o P 7 8 R y 6 4 D I i / 9 W 9 u 2 l 6 d D Q D 0 X D H b d 3 1 g x b 7 u H X P 2 1 / 7 1 G / b J L 5 e E A z 1 b / 1 h N / H f / 1 D N W k N b z N 2 H e L Y 3 t r s y / S 1 d z N p / B q f e a e S T o H q O a x l 3 4 Z u 2 h S E W q 5 2 h k Y s J B h D A T A A 4 w N R H c 0 7 T r A + i h p s P N P R K 2 J 1 8 K R i x c H H T F z I c r d h F 1 e 9 8 F + d L R r i s B T a l x k l s l n u U 7 t Z z Z B 1 D p a y 5 5 X k L + g C G 9 l e N 6 o w Y e Y q R p o P o S p b Q R 7 i Q U T 8 E M i r w Q e T Q A 4 W M + r L i l H H m Z C / h H J C 0 G 1 V j q T r s 1 I k 5 l S i q r Q c T 4 s d U b g z 2 r d N c 0 4 A N X G T Y V m r O 4 t B a q F 6 T B N A d / 3 s D 5 f 4 d A n T m 2 Q 6 c F + U 4 D D e p g T s + h 4 + A N G m d Q s C Z k n j g / j V z G 2 U M I I 4 v c v a d e A w n E X R 1 k 1 X O I M R z i A U L N 0 p I A g + + X + P L C t U P n 4 F / f b L q d 3 P G H b m 6 3 r C g i p 3 s k 0 u 4 v 3 X D S U F I v H r X l T M Z W M 2 l b T m c s K W 1 O H K j V H N r 1 j a b T d h T A v L v b 0 T P U F L X r 1 n b b 0 4 L 1 r t 3 Y b V m 1 2 r d O f W S 3 d t q 2 q e 8 J d m w 3 e z a U S c g e u 2 g 3 t m O h v X 4 3 C O p E 1 A 7 S k Y B A J G R N f d c i U O B 9 d T z Q F 0 n s 6 C J E B e 4 m h H k E k I U O M / F s A i e f u b F r v / b y j n 3 6 9 b J b Z T w L a F K C E r N x E p e x r j E m n 2 8 a W E O 1 V p E J 2 m t J s J J Q Q O Z 7 w t K x u U M B D L Q U V t g 0 u H v K e j i O 9 r i m O S 7 Z I N F z G z 6 4 A Z i C Q w w F g R N 4 c K M q g K P j I X Z u l 0 M r 5 o C J e u O a J B 9 I p w o M 8 1 R i l T H 1 D + r W H J S k m v f k 8 D H R J J 8 g O G 8 J Y T k R 1 D 3 Y x 3 T i X 5 0 W 9 i s L P Q J g N s y l p Z a T X k B + R L d I k 5 M N b E x S z o t h W b r g m y 2 Y j s y 1 R K Y O N Z d 6 6 w F C p B p Q A i U u B Q d G L O r Y F T K l n Q i I O s u X B 4 n R h p 2 B W 6 z m m F E o C j R 0 j y m 8 g 9 0 A 1 1 A U h I O F b Z y v 9 2 P W J N 2 b H D A 0 j E 0 g h i U V P G + K q K C N Y H l s s X J A Y 8 R d P R g R 6 N D 3 S z 3 m h g 6 + p z Y F g Q 6 G d 7 U g C 8 N X E Q J q C M J 0 P n A O u 0 G y b S k M M H X 7 4 4 H b M b M i v N L L f e F E b q j + z Q I l p n / + B T I 2 7 t r f + 4 U 1 v d 6 y z 9 + u i S E O n 8 y W N A N Z F 7 O 3 E F b 1 n w Z 6 4 n b 4 4 B i 1 7 m U y s O q Y z w P n C K o t + P C i X S Z 1 f f f k Y c D 5 W c O O E z a y 1 l 3 p 7 G k I k o B I w I H m o X J Z 5 n z c I z r s S j d k V 7 q 2 W y P C t W T h E q x g r Q h R Q s L t Q X l M 4 n H n G 9 F p G B P t 5 W m k 0 w M h e v / w n E R h h u O U w M w 6 q z P R 4 n 7 p 3 H 2 g K Z h 6 a C 1 q m J D H O n 1 A G P h k B M Z 4 7 w 5 9 l n / E g d / m V r i i v W A E v Z L v B R M E Z Z 4 E 5 L + x 0 V w w J o J M B O X A x u 3 S Q s T O F c L 2 9 H L M l n J M R q o 7 H N P d o k 2 S 9 E H 5 A A F p 1 q A Y P i j m D y 7 K e l g M W j 4 j 3 x P / S 0 d G m i a c C 1 l m N W x n 5 j H B 9 X s i Z I W M i E j t n r s k 3 2 w 1 K n 8 i Y m c p D a 1 n M x / H o 8 7 N R e 3 p J e 9 7 l o N c W p B 5 P S W 9 e c f 0 Q y L Y c I L 0 Y c C V B Z D g G q P R Y S g C R j N V m Q D 4 5 t W 7 Z b u x 3 Z U 5 2 3 P p a R y z G f G s s p W M u g 9 0 V / G S F z W e B e a 3 K i 0 y I 1 Y t y S 7 x k k Q o i 7 n Y B Z t P X r T 5 x C X L x c / I I v M S m E 8 L x A 2 o + B S W x A 4 k N c 5 6 + P Q y n E C 5 f G 9 M p s F e 9 w 3 R R 9 y Z e N Q c P w o a 7 Y p V B r e d f 7 A Y f 0 a S o + s m g W 1 M y D z p 5 p H w u Z I S / W l b 0 h U H A / Q o Q N j 3 k 6 9 W 7 d d 0 4 J x f W o j L e U / a s 2 f E A V D j x F x i 1 7 y j w M s I 9 9 L 4 0 V g r O e p O v N l W T Q F 4 B K F o D p m U t W 7 N O u 2 O f K i + s T t f R K I d E w N 8 N + X 0 9 + U A u E 2 Y 1 Y B k j O i j Z 1 o g M M j 9 Y 9 W o n w O I 8 O A 3 i C Y U D F m v T x 3 w k M z G t j Q N U p Y g i 9 m l x Z T u N 7 L N 6 s D K u 2 0 r R K M W E y O y 5 i o e C 9 t 2 s W a x a M w a r Z Y l 4 m Q I E D i B m A N W r j Y t k U p a r V a 3 f D Y t o T f S N d R n D L h C J V H d 6 / b a r q X m z t h V c H 5 a m N i H 7 W 5 Z Q l V C t y W p J Y Y K r K j B X v c c s K z l f / i Z L 9 t P f R 5 L x 4 M / / s E z 9 n 3 f c t H Y G R 8 A x W T 1 v 7 J 1 2 H 9 y I B y 5 p R s E T X T M A h k X T y 0 N b S 7 V N p Z u U L r h w F 9 6 D F Q g O Y M l Q q D M 2 9 t C 7 1 m + w b J 2 t 1 e T G s i K X T T O L D D o e 7 U 1 2 Y + b s v G z l o u e s 8 6 o I X / p j g Y i a p n I i v X 0 u S W z L x c 4 J 8 F P j P v N Q b U 9 t H / 8 6 1 v 2 v 3 7 2 o A L T 9 3 y g Y P / 5 H z j v C I o j p E F / U O A C g n 5 9 h w I j I 0 n d k c 3 L h 3 W k C t G + C b P S B 8 w 0 T M d S o + y I N h a P u X t 7 w M B 5 7 3 0 m 4 S O M s v 8 q w A z B O X d M t H + t B / y G l s D f 2 r + H g N M g f s a G 9 T 3 j l r T h M O o i n n z n z l f n i S j i 1 + E b e c 8 D d w f X + 6 9 H Q U u q 4 d 5 W z a 5 e n D u d 2 Q e I o f B 3 b p e l 3 d S e B V k x u a 7 a P y 9 c T 8 1 c I G D + 5 S e v 2 / / 0 G 0 X X B s b i q y 5 l 7 W / 8 8 a f d l A B A a y n b B U O x k O E Q 6 C L q 8 e F D h R M H 9 U 9 8 o L m U N X t m u a + x Z 6 M 9 r K 8 3 P 9 7 7 o M a 5 h F k 9 C E + J f M 5 T 7 w I / G A y s 1 F y T + 7 A t f H k D D / C C K i W Y Q X E X n L a 5 w G X i e u 7 3 N w N s x f J 3 f m n d a S g f / v z X p u 2 7 v + G K e z 5 H G I n K 1 i s P g L 1 G 0 N Z k i l G f j X 2 W w r K l h 5 N F g G g 4 V 8 H o E Z n L M Z T M s o H 6 z o 6 I V D R 6 G M A x J h p K f t m j A B k B 7 U H N 0 k M 5 3 R 0 R D X 7 i Y w I I / c W b 0 m 6 J q F 2 U i T h b S B R h 5 f M i v / C W q R K A i q s t + U 9 y 1 y x M m Q S d E F g Q j i d o R j j s V h q 2 v t d 2 9 W 5 S i Z j L k i f H 0 T c / Y c y 7 5 Z A E 4 t F j 4 0 y + 4 U B j K N x N a H I a 0 O J k Z F A V y 6 U G T Z 3 i a z y M g u k r 6 Z M T M v r y i F t 6 w L V E d 3 f 0 R m a t 0 7 4 y s 4 9 u 5 R H A C t R 6 o 2 4 9 G b Q 9 a Y 6 h H N + + p M 5 Q m B i Q / S z / a k A 4 R h K J o j Z O a o o J e e U A e S D 8 Y Q C T j 8 3 L 9 q N O e m G L G J + Z 3 R f H 9 v g w U O T w 8 i K R S U K w A Z l g 0 s s a L V d 4 U X 0 b d L t q t 9 f e h 4 b 9 j g V k 8 r V d X x 8 G P C f 5 a L P 1 N M C 8 X i a 6 K I H w 6 P c 4 D k D v 5 a W Q N e p 1 k 8 L Z B 4 i O y B t F J 6 s t b 3 f A a p u d D a W p 9 X l X A g z f J y k / U 1 a u 8 z 9 H P X k y d a k Z U K z r C f g s 5 T P 2 n q e W 7 P 1 P L 9 n z 5 3 M u W O I x k 4 d D s l x i o Y N M h K O A 7 W 2 8 T Q L u B x h y r x G Q S R w 0 y s 7 T P t p N N g f L T N i E g O U Y 9 I d z S X O q t M z 1 g X k v v r 8 P d B 7 B l l F R i o W 1 g y w + 1 H c E 5 w 5 l m 5 8 E v U H X u l a R k 8 2 K S i l O d R o z w m 2 8 F V i 0 V H j J I u O 0 R V 0 0 j z U t Y a l 0 L 3 8 P G q V W H c T a F 9 H C W v g Z a o o 6 5 u 3 f S k h 9 n + k m n W D d D 5 O g y 5 m w j o i b 6 P y D b 0 v b f M 5 z J F 0 7 Z O 7 t M 9 g J g B R C Q k H 0 m x X 8 q o H F w o S 1 5 f j z t T T E W G 1 B U z C p 5 y j p t M C 8 o Q i m j z 2 v + 7 M P M O b W a Q G G 4 n h U o P 8 0 l 8 W d g Y H u l X i I t p 8 C 3 C 4 n j Z G I P y w c e s S I 9 v E I j o 3 v g u 4 7 P u O 3 o h W o p b e U 8 d K J I M r 6 M G A N S f R I U / j V / Q I E 3 Y i Q s h R E v B D A 4 y D C T R S V K Q l U l o g f C d g T T n n G 7 I b S A D T k C E y M d 5 x A o Y 2 0 S c r P R f 6 q a i e C l f k w c v D w s Y k i s p a L 9 r M X F T l 7 b b 3 n G r e k i / b S E a K z c v n Y q Q O r x E W J m Q Z T H 4 J i W m f y c f 5 J Q w C h 1 9 s l K 3 d v C y M H o V W A S N 9 8 7 I o L r Q P 4 A f 7 d / F p z T J Z 5 W o r v y B K Q g 8 l + q j K 1 8 A 2 Y f 3 G 7 v u s E C B q A I N 1 O I P o O h 7 4 5 2 R 9 o N S s G l s N K 2 B 7 f K S J / x W M o m B z C 1 D v 3 + T D 4 3 1 H w / e Z O y K g 8 R G l f F s A t J n s y Z b z n E q G K J h 4 i 8 q M + j T c l q Z b k p w S 9 e u 8 4 8 2 y + 8 K b g Q Y M i Y F z 8 f o H 3 Q a t r 4 W 7 8 s Z p 8 Q L 3 Z s 8 1 i x 6 6 c z U i C B x 0 z k S 7 E n k k E O J D 4 m N I d k Q b F S C l z o S H e b z 5 h 8 D 0 J n a Y Y a L k 2 s q S c M a K X S D K i 2 f C B W 9 b D E C B X h D r C 2 8 y 9 B U T 8 r W j Q r r f C V m Q 5 j r v j Y X B 1 + Y Q L l z F x 5 N i b Y + 6 n Z K H w C J i f 6 r P U x l / U 9 / A J D O W 0 o d r S 0 n N d 1 V o x 9 K p + j 6 r N Q z E Q m 7 E 5 B q Y V r O a F T N z j 9 F l C A q 0 V 2 F 3 f H L d D U W O L R J Y 6 H A U M X K 2 9 Y 5 X + H W H K Y x K A U H i G / V v D C y 4 w 4 e + n i y 9 w 2 v 1 6 f f P I a S c O 9 c 7 3 0 S h 2 4 r f f e 1 X n + V 2 Y 5 3 d H T D q 4 B e c S f a Q u A Q S N i Q q D + Y x K d I 0 6 D + z q s F v u W E A 2 d 6 f b t 4 R s i W w M / 8 V h x j F 5 O O 5 H g k 4 B e r b P U H I c r V K u W D K V d G 1 4 q 2 E k U z w g o n u c D A W x b Z e 9 s t L 5 b N I F J i g 7 Q G r R J C D p 8 M 9 Q 7 I O Y a h q Y 5 G c d E 9 Z A W I I x x N w c Z H T O m y t i u c Y h T t H l Y w k 8 5 t 6 G 0 m C j s K y K Y c h u C 8 F o l V n A 3 B v 1 O 6 6 2 + X F a C p P / H a v s l k h j a Z P X N 0 z J Q 2 0 X o P A I 0 3 f Q t j q n v y V h o f O W F 0 R H O l n q w c 1 T M s V x K N N d 5 w a 7 a 2 P b l M P I 6 k k e c B Q M Z B 6 1 u h I x U 4 X R i Q S G x u T n Z S R U w p J M P a v 1 d q z e Y + n H E b 0 + B n z G g P h d t g C h Z K S b R i 4 a 8 3 Y D I W r m v c Y t k U y 4 r S L j i Y T 7 7 O 0 W I g Z O 6 b O 0 A o V R o t G I q 2 h L 6 J r P q X T K 7 S j i d g + R V l s s J G w p F 7 Y z B T n Z I X y n q d n y a Q S d F h g R / U M L t 1 p t 1 4 + v B D C P + L g B d M S j I i F p A S Z 4 K R G W i h 8 w E z B L k I d m s Q W E / W M a V w I a Y Z n G w U V p G p l 1 p S 3 5 K j L x s E I c D 3 J P D j 7 f 4 x 4 S q m f 0 h f y U t I T s c c v p c S u O C p t P A 6 u U W e Y / G S p n A t K f + 9 o u E C k 6 U 5 D i M i k x R V y 2 I I c 1 p O G q e t 1 U E z f 0 q j a O b o v x W c W s / j h B v / P Z n f F L o 5 C l c g G 7 I g 5 k M m 8 W B v I N y q 0 1 a w W 2 J 9 8 A U p m j h L F z Q r P v F f t z / o c Y b S 5 x X s g 7 e i 7 r Q c D G W 7 u t m 2 q c t w i M / E B q o x H y f B J A m n 6 p V H F z t L g x S T F d S L q d n c Y p V 5 a Q K Q i C p e v E q B I c M m P 9 m u Q O h C 4 X 5 V v Q 4 I 8 H V q 5 U b H H B p Q q 8 9 e B 8 E s + 2 f 5 z A d j u v r X f t w k L E 5 r O n H I c Z L T U N F K P 5 F 5 + 8 Z y / c a s g l G d k z q w n 7 c 9 9 4 3 p 5 d 9 X L y R k V p 2 q o E L S s M 9 A 9 T a i D f 6 y b z c H V 2 k L / / 3 m y 0 F n S b r h 0 d K a X + x 9 v P e F s e z T J R b 9 D W d 9 J G r K 1 y 7 D Y B 6 Y X x 9 k h t D F g x F p Q Q J j h y + O K h r J y + z O H w I G r B d s S C c m V s R X b i U l p O + p Q 5 N w 1 s I N z u t E X g M W f m + U s 7 q N P C p t T k S W V j S 6 4 Y 4 G L q q q T R 4 W T F h w G Y i K 1 N M B t J 8 W g P q F g j 0 f K E g D m a + Y W C J X M Z 2 c x d P Z N F g m 1 7 9 e a u v X a n Y l + 8 U b Q v r f X t j b W y S 3 r d 2 t p 2 G 8 7 5 p q o D 4 Z j P b I M S f c R k 3 s c C N O l o I f 6 m g E D E U l Z + h 5 y g x 3 H 7 l + / s 2 M 9 9 c c f e K D X s X q l l t 3 f b L i X K A W l Y R a F 0 w k w A 1 k p Y b Y h J o x x n Q K C h T u B h 5 + u 5 Z S I z 5 2 C O k q D g 8 l K d E z c F 5 O o B I u e Q h t X N 1 d G m y T E 0 a h 7 W r b v Q M r s g z f t s 0 I I p c e 7 y v J z y Q M M F D I 4 C 5 p k W M 2 K W 2 L M 2 H 7 t m 8 3 E d s S t 6 v W A L S b 0 m L 0 i z F c R I M q l c I Z c T e v Y A o J j g f O q i F R J n Z S p 4 z O v d 7 g l Q y g S Q T p i C Z 8 6 c c R q o I + / 6 7 E L K 3 n s x Y l / 9 T N 7 e e z V m b 7 u 6 5 M z L l Z V l l 1 n Q b r d d R V Z 8 t 5 G k Z 2 O L H R 4 b l s v d P 8 H 4 l o B o A e 3 0 J N A E I a X j E f U 1 Y J V 6 z 9 U X x A d 5 V M i I M 6 Y p h E W V x a p 8 D t K 3 5 D d R B 9 B n J g d i h p G Y q t k L H a m d A J c g e 5 z P I s A d J 0 Y 2 e w b T F b F I 2 t H u o d 1 G Q C W R R z 0 u K p O T 9 V g E H z 1 g A W T b G n J v y B F M u s W b O F T w C h q S 9 U d B c a j s 1 F l A 8 q K h e D D E D n P F 5 T e l I o t u / Z J b r i H f g a x e u P 1 x A A y J + i 0 k z 8 q J L D i t O O G q J w 7 p T M r m c i l n P z t T T 8 S E Y P I l m 0 u 7 W l x w Q Q d 8 S 7 R V K 9 y y z o Z 8 D A k A P 7 L 5 l o P o 0 S X b P r p x c A h E 2 p N 3 H i R Y x J i O W 7 n W s 3 t 7 P V u X 2 d Y i V + 8 R g O U r f g o Y u G V O s 1 Y c u H k d 2 u 8 v i c A n 5 c C U 7 g 5 6 z k q q N V s y 0 / s 2 I k N C x D z q 6 7 P b G Z 7 p n G k u P A y E z t m H + T 6 O E i C 0 9 7 O D / N 8 h Z a K M c Y 2 / + I z A C R o S w T W U M 9 a q V q x f 7 l m 0 l r R Q J e p y O K 0 m Y V D 9 g h y A i z K / u y 1 J 6 a h F w o e j U 5 6 j 3 X I O P U S F p e O i a z M A 4 x 3 1 / a P A d C 2 + x 3 n f 0 w I I 8 x N C i f o d V S f O B x i I b X 1 a N / u W k h g L r g Q t l X + 4 T I n H A S S g Q g y B F e H q T a M L D Y Q Q P S z I G H t 2 V G x 2 x v I V 2 z Y W r V x Z P l w q e t 8 U F g F D O 4 w d 3 3 F 4 E V p M 6 o 7 9 y M / e t k Z 7 b I s y u Z c X Y v Z V 5 7 L 2 r s t Z C y a 9 w p z M 5 T F t w j T H 5 9 6 o 2 q 2 N l q 1 L Y O y 1 R / a N 7 7 h o 2 c j Q g m x T 0 5 e H I 2 E / 7 M s l i e f k Q x 0 d X W W N 1 P P H + F A O Q J / a 1 + 8 M L C r m c n N N N X F P Q g x F U r S / q B W G k u L o d f W 8 v s Z b z w 5 K 2 D j k y I c N V D + 3 M w 5 c O + j 8 7 I S k z 1 B u V + 6 3 A I 4 r b P m W A s j l P x 2 n m X A l J 2 3 t X t N y z a A N Y i 1 b u r S g g T 1 q 1 E 4 P P N + 7 w 4 P v w 2 Y P L E 0 P n l N b j / b J H x p Y y 3 V c 1 B D a Y d X t 3 c 2 K n Z / H 4 f c 2 R 8 B S G T K v K A E k S p K w O U j 2 9 c E x l q 7 / 0 v p A f l P I F i J 1 e + Z 8 z o L y k e B L 6 A + a 4 x 5 Y A D e 3 G / Z / + 8 R d e 3 G N g i s e N r 7 7 G 9 5 u z 1 9 Y 9 G 4 I y P c Z d p s u / e g 4 h i L U / / Y z Q x c + 3 w c M M p m v z H e 5 5 f 1 i u m G Q O v R i K D G H M 0 G l u L w 5 M w 4 u E v C K Q i P q y H u f Q 2 X k B d 1 m W / r C Z W 3 P M B P g S 5 f / v w L h B 5 y c N n u B m g 8 L k r K 9 + a A V a x 2 r 3 K 2 5 M O q b g c G w I 2 1 w y j Q m C I J J x s f E T M B J I X j o h x 1 R M s m o 3 S 2 F 3 C 6 J B A U i U a Y 5 4 s 4 c h s G Y z u A 9 h 5 v 2 c F M c c U s l E / a O C 1 m 7 s J K 2 U Z J 6 H 1 F L J u L u N 8 7 l l e u Z 9 m C b G U L c v n v E S 6 k O t R 8 A w k f E q 4 Y d P V 6 Q O + X J I m I A t 0 7 N X 2 O 2 P r L x p q 6 l K J D w F 5 S p G c l K K + v V V Y u l t A J Z J y z j I W j t L + M h T R X l D Y q 4 u Q / C S X A s R / M k Y E D p 4 P 8 B x w M Y z K Q i 8 q 3 i N n d u w U o 1 G e C k 0 b w J w K Y n 4 u k L v w f C W + y 6 s d b s 3 H L c z i 8 m L E g V I Z l m M A F z g P i Z / u H m F i f C 2 j 8 Q V i m R 1 G q W W n Z R a x 1 T B 5 r V z m x f t J A 6 z N w b F a m T a U D o n C B 4 4 L W M 1 F F 4 y 2 M g l 4 e H / w f D n N F B s R / W t 8 E 8 K D i 0 D w e P p W l o s i N A d / K Y e Q r c A t 2 T o C l z 7 / + A B 4 O n 5 W U 6 6 3 U Y S n k r O Y 8 f 4 2 P g 4 A L 8 l 1 k f 5 l j A H J G 5 8 V Y D e 1 P N Z 0 O 2 s p i 2 a q 3 h c v V k r Z 0 a S C X L y F f 6 U m n b X t z d t l u l s t U 7 1 N I Q 4 U P F 0 j j s V n J u n s q 4 c V v J R + 3 d l + f s 2 j I F K w 6 D i 9 A d I X 3 4 J i 1 T L t 8 U Q z G p f F V M f S F o o b N i I j Q P 1 X B n N Q 2 g z y 5 g h 1 l 3 T K w N s 5 Z j G g K V 3 9 k e h 6 7 o y 2 M K a p C b l p S K h m D e C v j / C h 9 q C p B A k m G T T / f D s M 8 m c 8 P 9 M y i U s r s x t L O R l K U u S c O c 0 g x j U r w 7 b F r C z e E 9 H K 5 J M B 2 v j d w 8 y F c C K D y z U e y 5 y d P F X M T V p j g J Z 5 h v 1 A V n 6 9 C z + G o p M Z A 0 V r P X s x 1 2 Y e / 1 b S G d s E I i 6 Q I e z v T W N V u t h g 0 H I b t X S j s f j v s Q h Q 2 L 4 s e D n g U i o t O Z j A l E 0 k X 5 d e e z 8 o 0 I 2 D x A g R w C h A O R U 3 j j l K u R A t U v 7 Y x d C v o R s + u Y e + V y 2 e b m T p e X 9 z j g O I Z y y l V E d 5 J t / 3 h B D q o G m / k N p N 9 x y y v c s g 9 m x y f Q 6 g d t a 3 d o S d n q Z y 9 l L P w Q e X X g + 1 E E F 1 n a 4 9 v C z d t E e M d e D l 4 f / t 6 n h V a 7 b 3 t V t o g R U x X i l i T N n E m c G a A V L P c g o X Y 5 M 7 K Q C D a A R x E n G j h y k / j k 6 + 0 2 2 v I h + x Y P S 1 O r 3 d E I y y 9 6 9 s K t p q 3 L b 7 s p H D c 6 P T u / w G 7 5 C y L + g c v l m / W j s s O x P Z M c W O G s P j y s j y m G o p a 5 E 4 p o s 2 P A 9 3 N 5 9 Z 5 + T J Q X 1 Y s j + V b B S d q J S q L d o V e 4 0 B u W 4 8 9 9 P E A 2 s n y A Y F T H 8 U w 8 2 w q y 1 j N p M X 9 Y Q g o 7 / S F M o E e 1 A t w U y g O U k 1 + B 6 U H g i G N C I A 8 D V F I 6 v 5 J 2 y + 7 r r a F o 5 + h 7 8 H W 9 G 7 B F M R P B B r I g W O k K o I m Y 6 0 z K r 7 p Y y N n V h Y I t p l O W j s u x G Q V s r 1 S 3 n / j N D f s n n 7 x p n 3 z p j n 3 + j S 2 7 s 1 M 1 l g b x t K O e G F V f Y t K c z q w 7 A e g 3 4 X r u R f G Y r o R k q 9 c V E 3 e s 3 h R z S 3 C 6 c 9 Q B + I I I Z F / n k D 3 D X C S v z W a T K J 8 6 w p r 4 I 4 C L j o r 8 f S W A J d 7 N f t H q v W 1 n G v n L P J 4 0 e E R + P K F j 2 r j S U 8 7 Z Z q G g p G k 0 a E 0 x f q O m Q f D T V 5 4 k M E S n 4 E X n m x x D 6 D 6 4 / j 4 q Y + s g M E E G + V G Z F P B p V 8 z D 7 c V H 7 o K R f J S R f C m I W Z 8 4 i 1 M d h I T P O K s B E j G b y y Q s m 4 q 5 v Z V 9 o C v U p e h L k 3 m 3 4 / 8 D i O m e B Y 1 D O I o Y 1 n l i F G i a N X h u Q l 5 H t d G w 7 X L F 1 o s l 2 6 q U b a d a s W K 9 Z p V m Q / 1 o W 3 X Q s t u 1 k t 3 b K 1 q j 0 Z S v W J N J 2 r N 2 q + 3 W 9 P G e u v H U d e + J J g P 1 H e m 0 Y 5 Q Q 5 l 4 m I 7 M l f L S 5 8 7 j h J A 3 V H d S s 2 L k l k 6 A v i Z O x f I x a g Q 9 e t 4 R U e Z L + n 1 t u M s 3 c e h 7 O 9 t Z O 2 2 K V g S 2 f z 1 q k g N S a / P 4 k o C d f 7 n W Z T 5 h 8 x 8 g / J 1 3 7 l M C W G / 0 E x 3 O z P L Q t H c 9 f o E z X 4 c a Q b L x V Y 6 s b d u 4 f W F U E 3 W z 2 L D g I W m E x Y R l p p u m x w s w f i D M b 0 g 6 V X s f W R f D / 9 F d 2 7 I W b a E C P M Z 9 e n b M / 9 v 6 L l p J m 9 L P O h 5 2 6 h W M p W + w 1 b D E 8 t H q y 6 c z K k U x 3 9 h y O i k G 9 5 T 4 6 X 3 i J C G n x U N g S M Q J B R C T l l 0 l A S j y 6 i G B 1 2 L F t W U d 9 m Z U M d T w S 0 7 U S H l F v X R 7 z c C i e i N 6 f W F O i X q + 7 C d 0 n S Z D T c B J D o a F a / Z I Y i g K R Y S F / U Z 0 / 2 R z 1 z B y W G r w 1 A s E H P d J q 9 a 7 V 7 7 Z t 4 U z K 4 v M P 4 w k / A p y C o Q B X F V X w O A r T H A U s H 9 8 u d a w t N X R 1 N W W U O w N Y H c s 2 o e W m m E 2 S P 5 X s y h Q z y 8 d j F h 9 H L N w O W m w p Y p G Z d t 2 t V 9 y k e X R M A c 6 g d S t d + 5 k v r 9 s X 1 o b G R t K w 3 E o m Z r / v 2 p K s A h a a i q n C U Q s O 2 7 a U D N t K s 2 / l b M O 6 8 Y G t p r M u E R p 6 I G h C t Q a Y h u q 6 Y T E C z / Y q 5 k 4 B 5 F i R I N K j m p G u b R W L l s 3 m H C P D j J T S h q H g D 8 o 0 u F D M c Q y F e b C x s W X n z q 1 O v n n y c B J D I a 2 g V P 5 g b 2 / S 9 c G M 7 p 3 / 1 g i E a e j K s 9 6 9 2 3 c b B m R W N N D O x n l C I D N q d G v k N l U 4 i a E e D F 4 R x 5 4 O N r A D b d H w 6 d K o E C L r p Z H d 3 O z a x W X 5 U w u S 3 r o B E 6 m 1 s n 5 r 9 6 0 Z b b o 1 a A u p u E e A E G J f D R b R u p 3 0 Z 1 D U G b T h f g t T p X R 7 b O I v a 8 2 J L n t l K y R j l o 7 G b W N P m m 6 Q l q A V U + q a r E y 6 l e 7 A Q o m + 3 b O q h e b N L s + x B O j w / l x Q G p 9 h d g B / 7 k i g P h D + V 1 r P l o / E W j w H a r t / P + 7 F a m X S p E 5 k K B y t t 3 J S 9 y S G + v 9 F K B V 7 1 q + 3 b G E 1 Y y F W s z 0 B w E k O D g N u t 3 b m W G a J 8 m G A H L V m r + T 8 0 1 S U r H l J 7 l N W Y o K h 7 h U H 8 k G G r r B m t h G w J j u g J C T d U y F L p c f S T E e Y 3 5 T C L u v 7 C 0 e 1 H d 9 q a I F K 0 F o 7 E l L z 8 q f m d P 5 4 Y C / d 3 b V s L u r y 7 d K t O d s b d 6 1 k F e F i I D c l Y k U J h S u F g l 2 c y z v m f W S Q y U e 7 x m K o 3 d 0 9 W 1 x a u K 8 P l D e r i f d l M R 7 P U M w / 0 S G S Y t 8 K + A + N m S D 0 r e 2 W p V p h y 5 6 T O f I E g q W Y L + 0 G y w d i N t o S Q 1 H K y g / k M e Y + S q F 2 3 k 9 e 7 o s 8 6 k t H I / z O b x z y X c b y b f b v R w Z B Q s z L m n H e c y O u m c g J r M m d U k P a L W T J W t z q 8 k X C B b O l v H u i m u D V n b g P m E O j W O T y Y S I 9 B G K 6 i r Q T z J l k b f p w b L 3 W 2 L q X 1 b j G 0 J I t + T T t k I 0 W p C l S M v N D Y 0 v I J 4 q o D Q Q 7 m L M K q Z 1 Z o u o n P O Y + A B + w B 7 w + F 3 C B D N K r y P w 4 D g K 1 n d 2 x W x e v i x y C e N U 9 y K C m a C M z w a 4 R / m 8 P 0 6 C H g P / Q G A p n + v a 9 u u X r U Z t f E R 6 Z 5 3 u c u B M B k x Q 7 3 J H v B J E T T d Q 4 k 0 o W Y B K S Y / Z 5 f J 4 c B 2 P K B / + 9 D k D v X b Y 9 2 d M j f Q m D 8 R s 5 g 3 4 a H a F u v p N U H k R H 1 m 6 N Z B L 1 L C s x P R p F r b 0 Q s I W 8 d 1 t 2 Q q F 4 y 1 G r w V 0 V I Y q b Y P L N A n 3 s S i M V p a l g q K z u N 9 n 0 Y X x z Z A H 5 j F T U J W 8 y V h K X 5 9 T 3 y a Y N P r i C K / L f 3 P K L R 3 G l 0 V D 0 M x 2 w V r v t 8 H J S o n i g + t r O 2 C 8 7 B Z L V b z c 4 p W r F C n L A b C i G A q F 4 k f g B 4 I Q D 9 c Z 1 p 2 w k a p E j G m b + w R + 5 A / g P U U O t 7 z Z d 2 a x 5 d l e 8 J I T 5 u P L Q f R i O + m 4 W I G j S Y E R A b o M C S l n p Y 4 A s 8 2 m 4 H 7 2 P B E d F S J 2 y k 4 Z w o W 4 d w 7 W B 1 a I 9 t 0 w 8 I a M m H U n a Y C l k k Q x t C 0 h L y L d Q m y n L R c b 3 P v h v 1 S d n 8 k 1 q 2 3 n a k Y c E b C h m a s t s 5 L u 4 m C l M w i r K Q c 8 Z r Q / l M 4 b k q 3 Z d V n u i J i u A y W E Y S s + k 1 Y T V q w g F / b F T 4 i O B n 0 I m Q 4 1 M + o b 8 q F x O j T k G A r V 1 a S g K K j B Q L g S s l 8 7 Q a p 2 G F f I 5 9 9 m p f T r C e 5 C j j o J o h 3 A y c 5 E a 9 O A E o M j g H u p d N g V L q h d S V B o 6 U J 1 P k q F o J 3 C f / X 5 K m F z u + s g d c G S 9 H f i k v z V 4 V I t i 3 m W 6 E h D Q E C X t 7 F Q s X 4 l Z / k z a F Z / x 8 K w D s 2 m 6 O b N N 4 / M s S s j X A 0 9 o F X 7 j H G m p w P n D H E S d O a J Y t I U k 1 t l b v x l o t P q u S G h T X v h Y n c h 0 + 5 K 1 8 r V i M Y v K b + q r b f 0 4 U T M 1 Q M Q c p b y Y f m f P K L 8 o i o s n w Z R i J j 7 D U E M K Y e I L g p u g P u s + 5 V 7 A w m K S O J n i + j q S D 1 h M 7 y m Q w n I P k 1 b D z 2 e C N d l N G r t 8 1 N M h h 2 e W v F N o k / u x j + 8 j a S f h G O 0 J / V N / j 7 m s S q V q 8 / P H Z w 4 F b t 5 4 Z U y F I D b w I p x I P B 0 C w l 7 0 O f E Q I T K Q M J g O l w p P E X g S D D m F A 6 J J 6 i 3 f T Q F E 2 B J B l H R + q T m 2 V Z k D y 9 Q 2 m 5 z 2 J B m K 8 m Z E r 6 h V c d o l G b Q G P P R F n K 7 S 6 I R A q Z 7 j i F T t F r o c b b O 8 m q K I / D a X G l s 6 j m D y + l O u 9 q 1 2 p 2 H n L 2 a l 4 E M y 0 e S H k O r F G h v 3 l I c B H q p r W G u l t o B / F y G b Y a h 6 J 2 j b N Y p 5 e m W I c 8 m T n 0 M 4 / T S h d D Z t W 9 9 t u X m X m F R P I M i u l R K Q 8 l c C + m 1 c l 5 A V n p z J S d 8 Q H m o z V g 9 E T i k x i B z k d S S U O 9 I 0 c T F e Q o K 2 n i E 0 L h o U 5 z R Z W a v z Y 7 o P 5 e 3 C 1 Z F V x K y d f N C W s h L E 9 4 R w i k y K f j y G o h 6 K N O P 6 2 F q F o M X T Y 4 0 X A t 8 T c o 8 c D 8 I K K K l D a g e m J P 0 o F s t i q M I h n j j Q 5 G b / H z t w 6 3 C 3 y B +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 G u i d = " 3 3 0 6 a d 8 a - b a e 8 - 4 1 7 d - a 5 b 3 - 9 7 8 9 a 4 a d 9 c 1 7 "   R e v = " 2 "   R e v G u i d = " c 0 6 a 7 f 5 d - b 9 c 2 - 4 b c 6 - b 8 d 4 - 2 3 4 2 7 9 1 3 f 8 4 9 "   V i s i b l e = " t r u e "   I n s t O n l y = " f a l s e "   G e o D a t a G u i d = " a 9 d 8 c 5 d 1 - 9 8 f 0 - 4 d 1 f - 9 4 f 5 - 4 d 6 b 0 e b 1 e d 1 6 " & g t ; & l t ; G e o V i s 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 M o d e l Q u e r y N a m e = " ' R a n g e ' [ C o u n t y ] " & g t ; & l t ; T a b l e 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 M o d e l Q u e r y N a m e = " ' R a n g e ' [ C o u n t y ] " & g t ; & l t ; T a b l e   M o d e l N a m e = " R a n g e "   N a m e I n S o u r c e = " R a n g e " 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 & l t ; R e g i o n C a c h e   x m l n s : i = " h t t p : / / w w w . w 3 . o r g / 2 0 0 1 / X M L S c h e m a - i n s t a n c e " & g t ; & l t ; r e n t r y & g t ; & l t ; r e n t r y k e y & g t ; & l t ; l a t & g t ; 4 4 . 8 2 0 8 6 4 4 1 0 9 7 9 5 8 1 & l t ; / l a t & g t ; & l t ; l o n & g t ; - 9 3 . 8 0 2 5 2 2 4 2 1 7 6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1 & l t ; / i d & g t ; & l t ; r i n g & g t ; o x g r 5 i 8 r 8 K o - 0 G t o 5 i B m j 6 F 4 2 s i K i - y 9 D 2 u r Z l w q w B 9 m _ j B z 0 1 B 1 i 4 q B v y s G y u y h D k m p o E n x u x X s 3 8 u B i 8 9 v C o 8 z e o 1 w M 7 7 s d h 4 _ P r 7 1 c w l z i B - z p G r 0 4 M h x y L r z h a p x l J 6 z y 9 F v y 6 B _ q 0 y E j 7 u F 0 y y g B 7 l 7 V x t 1 I 0 r 4 C x 7 8 4 B - 6 8 w B h 0 p 1 F _ t 5 J 2 8 4 K g _ j I t u 0 o B u 4 i p B u 1 6 D 3 o o D 1 1 z 2 E s 7 7 F v 3 o 7 B o 4 h 5 D 0 4 q 1 C 0 h 4 W j 1 5 v B 2 u 7 E 0 y 8 p C r 2 p y B 5 4 6 v C 7 l h y B 5 1 k 6 C 1 6 v g D g m t x C 5 q _ 3 B 3 1 4 V 3 4 h r I o t 9 4 v E z y - r m C 4 r N o y 0 u I z 0 7 1 y Q y 9 1 x F 4 j 2 B h i g 8 C u y p h Y q o z C 2 0 n n G h 3 l C 3 - q I x l o 8 - j B z v g s w E 8 3 _ C u w h 9 m S k 9 s 7 8 I s g 3 x k B l k x p 2 I k w t z V 4 j z V - o - V u 9 y V & l t ; / r i n g & g t ; & l t ; / r p o l y g o n s & g t ; & l t ; / r e n t r y v a l u e & g t ; & l t ; / r e n t r y & g t ; & l t ; r e n t r y & g t ; & l t ; r e n t r y k e y & g t ; & l t ; l a t & g t ; 4 4 . 5 7 9 7 8 5 3 1 8 7 9 5 8 8 5 & l t ; / l a t & g t ; & l t ; l o n & g t ; - 9 4 . 2 3 1 8 1 9 2 9 8 5 0 8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0 & l t ; / i d & g t ; & l t ; r i n g & g t ; 4 8 - s t u o 7 - K x p s y 9 h J j x _ H - m s C - 3 1 i B - m 5 o B s 8 6 o B k v 6 n B v 0 u N 1 i y u B 2 7 p n C 7 4 6 b 9 w m t D 5 8 n W 0 l u q C z u n N p l s O j g v G 7 y g K 8 _ 5 U 7 2 k x B _ 3 r 7 B h - t Z s _ r l C p l 0 d 5 9 v 2 B m s 0 D x 4 5 T s u r I - 5 n z B h h n E 2 g q R r v u Q n 3 i w C p _ _ H i _ 5 J u 2 o H y l 0 H g 4 t D m s _ v B v y 1 M i l i O l i v l C k - 1 u B y u x 4 C p 4 5 c j 5 v Z 9 4 t D u v 8 J 0 - - h B j k 0 g B g w _ a 0 _ m c w 4 2 e 6 _ s D s r 4 s B l u p - C 5 j s c m x r F g h x E 0 w y R 1 y 1 Y o v r D s h g T x _ 6 B t r v U 9 w _ C t 6 y F y u w H v q 0 2 C h y 6 m B w i 2 J 6 6 o d 3 q 1 D m 3 n M - 1 x B 4 z h 1 B l z w 9 B _ s j G 5 m n B z j z 4 B x y 5 B - y 1 C _ 5 h Q 4 i 1 d y h j F 9 s r 8 Q z l k g B k - 7 U g n _ w D 8 p z Y _ v 1 S x 7 r B s k z b z t w W o m 6 o D - x g R - 9 p W t q m F 4 j i k D p 8 g f 5 4 0 Z 7 6 z D 9 x 6 J 8 0 6 z V p _ h o 2 I 0 j o y k B t h l r x v C m 6 m o B x h w x 8 D 0 3 6 g r j B x 5 9 7 x E v _ 6 0 s K h p m v l S z 9 i P h 2 l 5 u E & l t ; / r i n g & g t ; & l t ; / r p o l y g o n s & g t ; & l t ; / r e n t r y v a l u e & g t ; & l t ; / r e n t r y & g t ; & l t ; r e n t r y & g t ; & l t ; r e n t r y k e y & g t ; & l t ; l a t & g t ; 4 7 . 9 7 3 6 8 3 5 0 2 5 8 5 0 3 3 & l t ; / l a t & g t ; & l t ; l o n & g t ; - 9 4 . 9 3 7 4 1 5 6 3 3 4 9 9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7 & l t ; / i d & g t ; & l t ; r i n g & g t ; o z 2 i 1 0 p t v L _ 6 l i w 1 B p i z 7 U o 2 i q 7 H i v w n X i 6 l I 1 s y u k D j q l Y p v c 9 u 0 0 u B 5 r r r z y B i h r 3 B 5 h 7 V j h 6 i B r 7 0 8 w M 7 _ x 4 2 X 2 2 v p 8 w L x h n 6 r S m 7 7 m k O r h s 8 z h B 5 s 1 k R w 5 5 - r G r r j w Y j x 7 u B 7 i - p B 1 7 p w H l 3 j 9 q R z q y 9 7 O u 7 5 9 g v C s s i 5 R q u 4 r R 6 w k g d x r v y I t j m 7 D i k s 0 E r i m i F k o 5 6 H l 7 x w D o n 6 q F l i - h I s 0 m m E 6 _ 6 g P p u 4 8 3 U - h 0 1 D 9 h t z B 8 2 h 6 l p B u g p r n n B v i h o H 8 n m r r O 3 0 g 4 g B & l t ; / r i n g & g t ; & l t ; / r p o l y g o n s & g t ; & l t ; / r e n t r y v a l u e & g t ; & l t ; / r e n t r y & g t ; & l t ; r e n t r y & g t ; & l t ; r e n t r y k e y & g t ; & l t ; l a t & g t ; 4 7 . 5 0 9 5 7 7 4 1 2 1 2 1 8 1 4 & l t ; / l a t & g t ; & l t ; l o n & g t ; - 9 3 . 6 3 2 0 5 0 4 2 9 6 6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0 & l t ; / i d & g t ; & l t ; r i n g & g t ; 3 s 0 3 t r 4 z l L t 2 z - 7 K 2 o j 3 j E p g 7 - B z x r - - C o j h 0 l H 7 x i x t C m s r r D 1 o u s C w 3 z k K q 8 9 j v C s s u j x D - l r m s D 4 k 3 5 D k 6 s 4 9 G o 5 w p I k 9 4 u r G 5 h v s o B 0 6 y 4 N k _ 8 u 4 u C p r 7 9 6 K s 1 3 g 6 N 5 7 l B r s 3 3 x B z k o 0 1 B s v t 8 r p B s x 0 v q K v - 8 9 r l B 5 5 u l 3 J r t 8 l r B 7 2 c i q l Y 0 s y u k D h 6 l I h v w n X 9 1 v o 6 H _ 9 r Z k o v b k p 5 D r s r K - p s w B n t o C l u p O 9 - y 2 B 4 i y P m r 0 H k _ l P y _ o N v 0 u S t 1 g h B u x o V - h v J 7 1 _ D w h k L l h x K 5 v r N _ q 0 B 0 4 m B r 2 j m C 4 y k f h - n Q j s q u P n u 0 o d z p r p p g B m t q _ L r w v y M k y x p D w 3 s 0 W p i 7 j R p g o q B p g 1 C z - _ G z 0 3 d k t y v B 9 4 0 H - t u B 7 o k B 2 7 h C k i s t F k z s 5 B 4 x 6 1 B t 7 t 8 C 9 r w P w k - c 1 7 k P _ i u G l 9 l I 7 r k T x j s V i z o H x 7 m L 9 q 5 M p 1 6 9 C x x p Z s l r G 5 o h E 9 6 0 H m s x s M 2 3 - G k 3 n 0 C k g i Q 4 z k O 0 i i Z 5 x 5 C 7 4 0 C 7 k 3 D u o u D x 4 0 z B g 7 z L 4 p 7 G 1 2 - f n 8 0 K p u n B m 1 r E l k l C 8 p u G 2 x o E g p h D v v 5 Y - 4 s G n 1 w D p r s K t 9 5 D 0 - t E 9 s y E 9 y r O u 6 m C u u 3 f z q w N 9 6 5 L 7 8 z G j p l H 5 0 h K z r i B i 8 m F y - h D q z y G i 6 2 D v m u B 5 m i D k m l N n t u E q i 0 F i 0 v D p 2 - F 5 k y E 7 j _ F r n l J 7 1 q H 0 0 n J y 0 m G _ l l f l w x W 5 y 7 g F y p i S h x s o B 3 t q u B j 5 n C - 6 _ B k h u Q w p h b 0 x v X t g w H t 4 h b r y o B - 0 r U z r 9 a n 9 x E 3 t u J 6 n k I h t _ J 0 - u R n _ 0 R k j v c x m - n C - m k K n 3 j Q g m 0 e - r v G g z 8 E 7 i 6 N u t l F - i 2 e n k 0 E o t 8 E h o 2 O 2 u k p B n 4 _ Y q k i E 4 2 j O z p v r B q t 2 C q - 5 M q g j y B l t 4 D q 8 w Q x - 3 X p 9 l I 0 - x _ B v t p O u u j r B u v h i B 1 m j P 8 _ l a k 2 x U _ 4 q L r 2 m X m l 5 G q s r p D 0 8 q M p _ 2 F _ _ j X i - i Y m z 1 1 G 9 7 r F n 3 x O z v r S s 7 p S 9 p g T s z i y B j 7 v C - 4 k 2 B 4 _ 8 F u 1 2 w B o x u H x h 0 W r 8 w D z - m O 7 8 z z C o j m U 5 0 6 D z 8 0 P x v t N p s 3 B 4 2 q J 4 s n X u n 0 K g 0 n L o p u a 5 o o Q m 2 q F 1 3 q i B 1 0 8 D 0 8 3 M 0 7 p K o r o 2 C u _ - l B u t 1 I x 0 i Q s z v 4 u G l x s l y D 1 z m x o G 1 3 7 0 p E y _ - k k O 2 4 2 k 1 I - 7 t g l K & l t ; / r i n g & g t ; & l t ; / r p o l y g o n s & g t ; & l t ; / r e n t r y v a l u e & g t ; & l t ; / r e n t r y & g t ; & l t ; r e n t r y & g t ; & l t ; r e n t r y k e y & g t ; & l t ; l a t & g t ; 4 4 . 4 1 3 4 9 6 9 7 6 8 4 2 8 & l t ; / l a t & g t ; & l t ; l o n & g t ; - 9 5 . 8 3 9 0 9 3 0 0 8 0 8 4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9 & l t ; / i d & g t ; & l t ; r i n g & g t ; o 9 g p 1 x r u j L q g r _ i j C 4 0 2 - C 4 z u 4 B 5 8 6 x y E n 9 o j 4 u E 3 k - w v E n q s o D w - s v t o C h p 7 4 5 s E & l t ; / r i n g & g t ; & l t ; / r p o l y g o n s & g t ; & l t ; / r e n t r y v a l u e & g t ; & l t ; / r e n t r y & g t ; & l t ; r e n t r y & g t ; & l t ; r e n t r y k e y & g t ; & l t ; l a t & g t ; 4 3 . 9 8 6 8 0 7 9 3 6 2 2 3 1 5 1 & l t ; / l a t & g t ; & l t ; l o n & g t ; - 9 1 . 7 7 9 2 8 9 7 0 6 6 2 0 3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6 & l t ; / i d & g t ; & l t ; r i n g & g t ; 3 h w g s r 9 k s K r z 6 p k B h z u 0 B v n 3 x C 9 k t _ E w k p j P _ 1 t n J w i k n E y t _ s D n o m 5 D _ _ y x Z r p v 1 E 3 v 6 x F 4 p q k D s 9 9 z K p i 6 l B l 4 3 2 B g w 9 m C n x - g X u 5 n N g v _ o D u n j f v x 2 w D q j g z E t 3 y 4 B q q s y C g 6 - 0 N j j 1 n E q l _ g J h z j 1 C 2 6 p p C 5 0 4 i F n 9 m 7 B j 4 4 0 K _ 2 v _ H 0 2 9 4 B l w r 2 J _ 5 x v G 9 g k n N t 8 x Q 2 o p k C n g - 7 F 4 l k v G 6 8 w l I m v t 7 C j - - h M k x r n W - 8 0 6 X 4 z 6 k L 0 q n o O k k h o I h z u h K s g i q h d h k k g o n C 5 g _ 0 p 5 L & l t ; / r i n g & g t ; & l t ; / r p o l y g o n s & g t ; & l t ; / r e n t r y v a l u e & g t ; & l t ; / r e n t r y & g t ; & l t ; r e n t r y & g t ; & l t ; r e n t r y k e y & g t ; & l t ; l a t & g t ; 4 4 . 4 0 3 5 5 9 3 0 0 2 8 7 0 8 5 & l t ; / l a t & g t ; & l t ; l o n & g t ; - 9 5 . 2 5 3 8 9 4 5 8 7 8 6 8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7 & l t ; / i d & g t ; & l t ; r i n g & g t ; 4 i w p y p w - g L o i 1 7 z E x q i 1 7 i B q j 6 n _ b 7 g n l B s 3 j F v 6 2 C t 7 3 X k u 0 F 4 u 6 J h w _ G 0 v 4 J 9 3 n I 5 k u g B n 9 _ L 8 j j Q y 0 4 M h l p G 4 u w F r - m G 7 2 k v B 6 3 v O q 8 u H q 5 4 y D q i 3 d 1 0 j O 5 q w I h g 0 B u t 6 s C o l 5 N 5 o g F 7 0 z J z 9 4 U 0 z o a 6 h p C n q p J 7 9 n c 1 3 _ I h i w B _ 3 h f _ t o v B q z t n C t j 4 E r i _ V o o 7 E 1 l - C q m l S z _ x C q 2 i L v g o x B 2 6 9 I 0 3 y Q g g i F o j v E i j k B v o t U u i u q B 5 q v J 3 8 u I l - l m B 9 o v D v u 6 o C 6 s 5 C x 7 2 G 9 k v g B q w 3 H i h u I j v q f 7 o x E 9 y k F t _ - B z w 5 G 1 n m Q u v 4 R _ _ 8 d k 5 0 F j g 8 3 B 4 1 2 H v 3 p b g 3 o W 5 n k h B p m o R w 8 7 Q 0 i 6 j B 0 x 7 F s 7 k g B 8 u q m C i x - f _ n 0 m C r s 7 F i 1 q 2 D 6 t r k B 4 h 6 W s 9 8 x D l z o M y z n - B w 4 u q B w 3 s R h i z V 3 9 x I 9 z w G r h l q B m - 5 2 E s h v 8 D 0 o k i B u 1 k R v x 6 X 6 w 9 E 0 g v 1 C 7 r _ H 5 s u D - - m w B j 3 k d 2 - i V s k _ k D u o 4 7 F 6 l y k B h 3 o M y 5 u 8 D w i 2 I t t u Y x k _ o B 8 5 6 p B p m q F o z _ U s o r K g 2 0 Y 9 i 1 E h 7 y K - x 7 q E o 1 9 4 N 0 6 5 R 8 w 2 w C k - h 6 F s - s c q z 1 Z u h p 9 B w 9 k g B x z t b 9 g p _ C p x r 9 C z h v O 6 v 4 M x 5 q a s o p y 0 O 1 n 6 s 9 g B h k y l m o C - 0 8 2 g J 4 l q 6 k v C & l t ; / r i n g & g t ; & l t ; / r p o l y g o n s & g t ; & l t ; / r e n t r y v a l u e & g t ; & l t ; / r e n t r y & g t ; & l t ; r e n t r y & g t ; & l t ; r e n t r y k e y & g t ; & l t ; l a t & g t ; 4 6 . 1 2 0 5 6 7 4 7 5 1 2 2 4 9 2 & l t ; / l a t & g t ; & l t ; l o n & g t ; - 9 2 . 7 4 1 2 5 1 7 4 0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3 & l t ; / i d & g t ; & l t ; r i n g & g t ; k u 5 y 1 u - o 9 K x r s j B p i 1 W q h m t K m 5 l t B o 2 - u D q l o z B z 5 5 r N j u l w H 9 v _ g C m 1 k j D i q h g D 8 4 0 k C r t z n C s w s V j m x t C _ h o H h u h m B n 4 3 r F y w v X w p 3 T n m 7 Q p 0 j o F g h t R m 3 n z a y 7 g y M n l l o C 4 9 g l O 8 3 y J p - k G 0 z 9 M v u 0 8 S 5 m 3 w G i _ 5 0 B q s p F v 1 6 K p - o f n k v 8 B 1 5 g o B - 0 q q H y v p u D g r s x I - p l d _ 3 w v B u _ 0 l C v 1 5 o B _ m 7 7 B j 6 x 2 B 3 k x s D h 5 8 4 D t s 0 4 B l w - 6 H r r h 2 E 2 9 5 Z s t 2 Z - i o x C u 4 x l B 9 4 6 r B h r v b m t l H q x i 1 F _ v 5 F 3 h l O 5 2 m l G 9 q h 3 B h w v 8 B _ 5 n 4 C 4 y 5 g C u q 2 q C t - w u N p o v p H w x m R 4 0 w w E 8 r 7 j C i 9 z b w _ 6 0 B q w m i B z h y j D 3 9 y p B i 7 1 u D h i z o B - s s o B 0 l h g D 2 q o k Q r t m l h B r v s _ h U g t n g H _ o k m R k m u 8 j D _ 4 r x g 8 K o p l - u I o 3 6 8 1 9 B r p n - y E 8 n 4 v z l B t u _ s n 2 B & l t ; / r i n g & g t ; & l t ; / r p o l y g o n s & g t ; & l t ; / r e n t r y v a l u e & g t ; & l t ; / r e n t r y & g t ; & l t ; r e n t r y & g t ; & l t ; r e n t r y k e y & g t ; & l t ; l a t & g t ; 4 7 . 3 2 4 8 8 7 5 8 9 6 8 4 0 2 5 & l t ; / l a t & g t ; & l t ; l o n & g t ; - 9 5 . 8 0 9 3 3 5 2 1 3 0 0 2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8 & l t ; / i d & g t ; & l t ; r i n g & g t ; z m _ o t 0 3 8 z L g 6 9 i j x B g 5 x 0 p D t 3 8 1 x W - 5 7 l j E 3 3 2 r r - E i u 6 4 l o C g 7 u 5 u K i u v t 7 F & l t ; / r i n g & g t ; & l t ; / r p o l y g o n s & g t ; & l t ; / r e n t r y v a l u e & g t ; & l t ; / r e n t r y & g t ; & l t ; r e n t r y & g t ; & l t ; r e n t r y k e y & g t ; & l t ; l a t & g t ; 4 4 . 0 2 3 3 2 4 4 1 1 9 6 4 0 9 & l t ; / l a t & g t ; & l t ; l o n & g t ; - 9 6 . 2 5 8 7 0 9 2 6 9 6 0 6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2 & l t ; / i d & g t ; & l t ; r i n g & g t ; s 7 l l u 4 z i k L r 7 t n o o C g 3 w 5 3 I m g 3 t E 1 2 4 p 3 m B p 9 o 5 i o C 8 n y p p 6 C & l t ; / r i n g & g t ; & l t ; / r p o l y g o n s & g t ; & l t ; / r e n t r y v a l u e & g t ; & l t ; / r e n t r y & g t ; & l t ; r e n t r y & g t ; & l t ; r e n t r y k e y & g t ; & l t ; l a t & g t ; 4 8 . 3 5 8 0 9 0 9 9 1 6 7 2 0 7 1 & l t ; / l a t & g t ; & l t ; l o n & g t ; - 9 6 . 3 6 8 9 4 9 1 9 4 6 2 0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7 & l t ; / i d & g t ; & l t ; r i n g & g t ; 7 8 1 k l s 1 - 5 L 5 9 _ m l 6 C t h y _ o W n 7 7 p B k x 7 u B s r j w Y o m i h s G 6 s 1 k R 8 0 g p w S - 7 u t x B k 7 s p 3 S k 1 w r n j B j g r u l l B i s i 9 k v I 4 m r n B g k k j F l v 3 d 8 r 1 M 7 _ 1 q B g z q K m w 1 g B 9 9 7 S 9 j - y B g y l 3 F t 5 v P 7 j 9 H - v s M w m v v D 6 6 1 8 D r 3 r K q 3 7 c 0 u z H - x k R 6 g 6 8 E z s k P r 8 g D h 4 i S l k 1 k B k l r I m 3 n C 4 u z i B 5 0 q H 5 _ z S 9 1 o 8 F 0 4 s F y n h H s 5 l H _ _ 8 J g l h o K i 2 l W k 4 - R g n 9 D h w 6 G q 0 z 8 E h y 3 I s v x J x w p L - j 1 z B 7 u y s D 4 4 y I 7 1 r X h 8 g J j 6 v S y h - 0 H l g 4 W 6 x 7 I 7 s o R q m 4 S x n o 8 C m 7 6 e 9 _ 0 O w s 7 G p u _ r B 7 9 0 Z 2 5 - 2 C k 2 z O _ 4 j F g q 3 f 1 z 6 2 B m 6 o 7 C m 1 t i B 0 y u H o u 3 D - 9 7 r C 7 - l f 1 1 t _ F 3 q s K 3 2 l D l 3 x W i j w N 6 z o z B k g s F 3 x 8 g B z o k 6 B 4 y - F 9 1 4 p D 2 0 m x C i 4 x g E k n r J 1 j u F i j 2 H 0 t q R h g l U 9 t 6 z C m 5 - N 0 r 8 s C 7 7 r Q w _ m D w x v V u t _ G t n k w B p 4 m E 7 m 7 N h h 8 _ C j y o G o q 0 O k o 2 Q q h u 0 B 5 u 2 v B w 3 j 4 B g z - C y 2 6 g B 7 r 4 C i t x L 3 4 t q B v 0 2 W i 1 x D 3 p 7 0 B z k p z D s n - H s m - D t m 4 J u o r 8 B - v v m D x r 6 V q p w B y i h H 9 n g 4 F j 9 i s C h 7 4 D 9 2 v L t 4 l 4 B 6 8 l M s w 9 K g - r h B z k r D l u u y F v t 1 J 7 5 g J n x s J r o n L v h r j B 3 t n F l o t p E n w 9 Q g 7 7 L 5 1 t K 9 w t v B l l p O _ i 5 s D 1 p g Q o 0 8 R v z o U y 1 8 U t g w J 9 v y K 1 w _ z C y 5 u Q 2 h 0 G 1 t 5 F 6 k 1 D k m 3 i B r n t w C s q m P w x h E p 3 s P x w i F r s - y C u 3 x G h - 1 x B n l h h G 2 - m D m 1 k D h m 4 w B - 7 w U i k i I j 8 j 3 B 3 o t D 5 o 4 D v 7 h S l 5 p 7 F q i q P 2 v l F 3 y k E x u r F p p o m C n k - a v 2 n j E 2 x 5 N s o m C x 7 u M 4 u r 8 B h 6 n P k w s t I q _ p d x u y J l 3 8 K _ 9 n K r s m - E 1 4 v a _ _ t M _ q s C r i t G o 7 t 0 B u _ p I z 3 _ F q 3 l _ B w 8 k I 3 l r C g r m s B w t q C 3 q 6 h B k 2 t X n l s k C t v g F 1 _ x K 3 8 9 0 B s w n J 0 r k L 3 4 3 N l 7 h i C 0 v h m o 0 O _ t p x K r 1 6 v 8 B 8 5 o x D 1 o o 4 s C 0 r 0 7 k K & l t ; / r i n g & g t ; & l t ; / r p o l y g o n s & g t ; & l t ; / r e n t r y v a l u e & g t ; & l t ; / r e n t r y & g t ; & l t ; r e n t r y & g t ; & l t ; r e n t r y k e y & g t ; & l t ; l a t & g t ; 4 6 . 6 0 8 2 1 2 8 6 7 8 4 0 6 & l t ; / l a t & g t ; & l t ; l o n & g t ; - 9 3 . 4 1 5 6 8 0 9 2 2 9 1 9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4 0 & l t ; / i d & g t ; & l t ; r i n g & g t ; k l x k i 0 p t i L 2 l u 4 k P 5 r 0 5 h e 9 5 j _ 9 M - 3 2 l r t B 5 7 3 q E 7 z q n B w 8 g l 3 E 8 q _ i n G o j 8 s j m B h _ _ 9 7 K g 8 t g l K _ 1 n j 1 I z _ - k k O 5 x 6 z p E 2 z m x o G u 7 u q 5 H 6 i r 7 - o B j l 9 l 6 C r t 0 k B - 8 u z E u r h g F o m p o y B g i p k b j 2 8 p r E 2 1 x j _ P q u 1 0 B 3 g n m B l 7 2 g B k _ 0 s r r B l v j j i G x 1 6 k 0 C p - l _ H 2 v z p B & l t ; / r i n g & g t ; & l t ; / r p o l y g o n s & g t ; & l t ; / r e n t r y v a l u e & g t ; & l t ; / r e n t r y & g t ; & l t ; r e n t r y & g t ; & l t ; r e n t r y k e y & g t ; & l t ; l a t & g t ; 4 8 . 0 6 6 1 1 7 0 6 6 9 8 9 2 3 6 & l t ; / l a t & g t ; & l t ; l o n & g t ; - 9 6 . 0 3 6 7 4 0 0 1 3 3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4 & l t ; / i d & g t ; & l t ; r i n g & g t ; 3 6 1 6 l 8 _ 0 2 L 9 5 w 1 x E y 3 p 2 B m 6 x r k O l g n i l 6 C 1 r 0 7 k K 2 o o 4 s C 0 v j x D v l v o O h k l g Q - t p x K 1 x y - k i B t i i k 7 N u y 5 t G 1 2 1 v g C u 3 2 l m n B 9 g 3 9 k 3 B o s v h z b v 3 m p Q 4 l 3 x 8 J & l t ; / r i n g & g t ; & l t ; / r p o l y g o n s & g t ; & l t ; / r e n t r y v a l u e & g t ; & l t ; / r e n t r y & g t ; & l t ; r e n t r y & g t ; & l t ; r e n t r y k e y & g t ; & l t ; l a t & g t ; 4 3 . 9 7 8 4 8 9 7 0 6 6 4 6 8 9 & l t ; / l a t & g t ; & l t ; l o n & g t ; - 9 4 . 6 1 4 2 7 1 9 1 8 5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8 & l t ; / i d & g t ; & l t ; r i n g & g t ; 6 9 y g z 9 - _ 9 K t x r 4 p v E 8 8 2 - w o B _ y g r 3 v C 5 q 2 u w J n 7 1 _ t o B & l t ; / r i n g & g t ; & l t ; / r p o l y g o n s & g t ; & l t ; / r e n t r y v a l u e & g t ; & l t ; / r e n t r y & g t ; & l t ; r e n t r y & g t ; & l t ; r e n t r y k e y & g t ; & l t ; l a t & g t ; 4 5 . 9 3 4 1 0 3 3 7 0 5 3 5 9 2 9 & l t ; / l a t & g t ; & l t ; l o n & g t ; - 9 6 . 0 1 1 7 6 5 6 2 4 1 6 0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5 & l t ; / i d & g t ; & l t ; r i n g & g t ; 0 u n _ x 4 o 7 u L s o s w v y E 5 l l p h S h i p o C g s z 7 B m 8 n _ m Q x 4 5 s h z E z 9 9 1 6 P 0 r q i D i k 1 6 C 5 h j t o S & l t ; / r i n g & g t ; & l t ; / r p o l y g o n s & g t ; & l t ; / r e n t r y v a l u e & g t ; & l t ; / r e n t r y & g t ; & l t ; r e n t r y & g t ; & l t ; r e n t r y k e y & g t ; & l t ; l a t & g t ; 4 5 . 1 7 3 9 8 4 8 8 5 9 0 0 7 9 4 & l t ; / l a t & g t ; & l t ; l o n & g t ; - 9 3 . 9 6 2 9 1 2 4 5 3 1 2 6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5 & l t ; / i d & g t ; & l t ; r i n g & g t ; t r 1 - 7 5 i l _ K q 8 _ 2 E r q m 0 6 C u o r C h t h a p l 2 E 9 4 n I q _ 5 U 7 8 9 w B 8 g _ D _ - 6 F 9 l 7 P v x r B p 4 x f p g r P o r - L h v _ h B _ z t j D r y s n C 1 v _ 0 B v j l p B 9 w 3 K 7 2 3 X z i 3 q E y _ 4 s F i l p p B 0 0 j Y 0 n 5 K _ w z W u k m o H n p v w D s t q R r r w - D - m g R x h x H h h 8 o F w 9 j e k q k 3 B p z n y B - 4 n 9 H g 9 0 H 0 h q 3 B m j 3 W m o x P 7 q r _ C i n h G w m _ D 8 7 y J 0 3 - J j _ r W t h u I j 6 n b m q 9 Y s s i K h x u H 4 z o B 5 l h U o 6 y G - p i m B 9 j h m B k j k O 7 r m h B 7 - 0 M g t o S 8 y 8 C l h s V j 6 n f w 3 2 C 8 y g G h 9 j M k 5 t F p 5 9 L r y g C 8 - r 6 E 7 7 z U v s m g D 5 _ t S r 1 9 R u t h R s y p b 2 g 9 s C p 4 v L s k 7 T h y r g B i 8 q L u h s F y q m X 2 v s P 3 t p t B p 4 i U h g v g B 7 y j K x r k Y z - y I t 8 5 v E w 9 t 8 D 8 _ l y H 4 8 4 8 J o n y 1 C k 3 j y B h l 6 K 1 s v X 7 p - v B - 7 6 8 B u 6 s 3 Q - 1 3 6 J n 1 u p k B l 4 y i D _ 7 n o B s - _ G o s 0 J z r 0 7 B i 7 q i D j 1 2 p H p 2 5 4 E 3 h m 2 J 2 v m o E s 5 5 v U m u z x F x u k g E l 3 4 x B k z x k F j i o t B 1 7 w F 5 h l 5 b s i w 3 F w u w m D g m 5 i C s x z S - p x 4 Q j 5 w J 6 n o o B _ i - K l 1 l z E 1 k 0 u D 3 m x f _ s - 6 D u i s O k q z 7 J w h y u D m j i 2 E j 7 g y D 7 p 3 L 9 n g W - 0 j c j g n S p j j F g h j I 9 7 r E w y 1 u B m v 3 G x 1 t H g g x l C n 3 _ i B 3 y p Y g 1 g 4 B m - x u D l o 8 r C 8 v u f i r 5 I v u o G x 4 7 J 2 9 n R h j 1 G 8 r l S 7 j 9 C 9 t g F j m k C 1 s 4 B l m _ B s 2 4 C o 5 - M h p 4 D z j l B x k m D i i 1 B m j 5 U s 0 3 C n 7 W y k 0 E 1 k 7 B _ 5 k B 0 v h B w 8 h I 9 q _ E 1 k 1 C _ 8 t E x - h D k j 0 B p i i N 6 z 0 Y i l x C _ 0 _ B u i 2 C l 8 m C k i _ G p _ n E s 6 t B s t 2 G m m 9 B x z u B s t 2 Z 4 n 8 I p y x B s - _ B u z _ E o 8 y P j u m C q u 5 B w o 3 H o u - W r s j I v u n D t _ 4 B y 2 x J 6 _ o H 0 m h U g q s C p 6 n U v o h g B t 7 6 e x i s v C g p s a r - 6 h E 6 o 9 j s C 1 4 0 Q t _ j J t h 3 t D 9 z u F z w x H g h - T s s r D 9 j 1 D u _ o F m l w s B z z j K 2 i r J 0 m o W - q 8 J 9 i i R z _ q X y 6 h D p _ j B 7 l q C 1 7 u E 5 3 1 E 9 _ x Y l - 6 0 B v r g h G 6 k 3 Q g 1 9 4 B 8 7 y f 9 v i b u 9 h C l 1 w v B 7 4 g z - B n n q E r k 7 E z g 3 z O x 6 5 1 t g B 3 y l v s v E & l t ; / r i n g & g t ; & l t ; / r p o l y g o n s & g t ; & l t ; / r e n t r y v a l u e & g t ; & l t ; / r e n t r y & g t ; & l t ; r e n t r y & g t ; & l t ; r e n t r y k e y & g t ; & l t ; l a t & g t ; 4 4 . 0 2 2 1 5 1 3 1 4 7 3 6 5 8 3 & l t ; / l a t & g t ; & l t ; l o n & g t ; - 9 5 . 7 6 3 3 9 6 6 8 1 7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0 & l t ; / i d & g t ; & l t ; r i n g & g t ; 0 q j _ z z y i i L 4 5 u p u a q - h h o o C x z 2 r v T 7 t v w x G l 6 u E w i q i B 8 9 5 k l 5 B n 7 l j o o C n y j r s 8 C & l t ; / r i n g & g t ; & l t ; / r p o l y g o n s & g t ; & l t ; / r e n t r y v a l u e & g t ; & l t ; / r e n t r y & g t ; & l t ; r e n t r y & g t ; & l t ; r e n t r y k e y & g t ; & l t ; l a t & g t ; 4 3 . 6 7 3 7 9 7 9 5 3 4 3 0 3 5 2 & l t ; / l a t & g t ; & l t ; l o n & g t ; - 9 2 . 0 9 0 1 9 3 8 2 6 9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8 & l t ; / i d & g t ; & l t ; r i n g & g t ; h 1 l n r v i m w K v t 3 o s 0 J w 8 s - w n C i 8 g 5 7 0 J 7 g 2 p n o C & l t ; / r i n g & g t ; & l t ; / r p o l y g o n s & g t ; & l t ; / r e n t r y v a l u e & g t ; & l t ; / r e n t r y & g t ; & l t ; r e n t r y & g t ; & l t ; r e n t r y k e y & g t ; & l t ; l a t & g t ; 4 5 . 5 6 1 2 3 8 8 0 4 7 7 3 2 9 6 & l t ; / l a t & g t ; & l t ; l o n & g t ; - 9 3 . 2 9 4 8 1 1 4 9 8 4 1 3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1 & l t ; / i d & g t ; & l t ; r i n g & g t ; v _ t j p 5 t y 8 K 7 x 4 n - E p - l 8 _ B y 2 7 p 1 I n 9 1 t 4 R u g s 4 s k B x p o j 6 J 5 7 4 r X 1 s 3 6 1 B h s m s t F - w _ n r L i 0 0 M 6 q 6 n 5 n D 6 m 8 i C x 3 z q w C & l t ; / r i n g & g t ; & l t ; / r p o l y g o n s & g t ; & l t ; / r e n t r y v a l u e & g t ; & l t ; / r e n t r y & g t ; & l t ; r e n t r y & g t ; & l t ; r e n t r y k e y & g t ; & l t ; l a t & g t ; 4 3 . 6 7 3 6 4 7 1 6 5 9 1 8 9 & l t ; / l a t & g t ; & l t ; l o n & g t ; - 9 3 . 3 4 8 7 8 4 0 4 7 2 4 1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7 & l t ; / i d & g t ; & l t ; r i n g & g t ; z n l n l 5 0 k 2 K s x 8 7 j 2 G _ k x 3 z o C 1 z i v 9 1 G n n s x v o C & l t ; / r i n g & g t ; & l t ; / r p o l y g o n s & g t ; & l t ; / r e n t r y v a l u e & g t ; & l t ; / r e n t r y & g t ; & l t ; r e n t r y & g t ; & l t ; r e n t r y k e y & g t ; & l t ; l a t & g t ; 4 7 . 8 7 1 5 3 9 8 1 1 7 0 8 5 9 4 & l t ; / l a t & g t ; & l t ; l o n & g t ; - 9 6 . 0 9 5 6 0 6 1 1 1 1 4 1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8 & l t ; / i d & g t ; & l t ; r i n g & g t ; - p t w k 0 h h 5 L l h k - g 0 C 2 3 5 h y E _ m x s 5 J s s 1 n x E w 3 m p Q p s v h z b x m g 6 k 3 B v 3 2 l m n B w u h u k I v t 9 _ _ J 0 r p g z E l s 6 x 9 L & l t ; / r i n g & g t ; & l t ; / r p o l y g o n s & g t ; & l t ; / r e n t r y v a l u e & g t ; & l t ; / r e n t r y & g t ; & l t ; r e n t r y & g t ; & l t ; r e n t r y k e y & g t ; & l t ; l a t & g t ; 4 4 . 0 0 7 0 1 2 1 2 4 0 2 3 9 & l t ; / l a t & g t ; & l t ; l o n & g t ; - 9 5 . 1 8 0 9 4 2 3 0 6 5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4 & l t ; / i d & g t ; & l t ; r i n g & g t ; 8 6 k p p u y g h L q 4 y q 9 4 G o 7 1 _ t o B p s z x u i B r 1 y 1 y E k 5 u l r u C p - h h o o C & l t ; / r i n g & g t ; & l t ; / r p o l y g o n s & g t ; & l t ; / r e n t r y v a l u e & g t ; & l t ; / r e n t r y & g t ; & l t ; r e n t r y & g t ; & l t ; r e n t r y k e y & g t ; & l t ; l a t & g t ; 4 5 . 0 2 2 1 2 7 7 0 0 5 0 7 2 8 4 & l t ; / l a t & g t ; & l t ; l o n & g t ; - 9 5 . 5 6 7 0 2 3 1 3 6 3 8 4 0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9 & l t ; / i d & g t ; & l t ; r i n g & g t ; h 2 r h k x z 3 l L i y o b g _ h i r L 9 x w o 9 g B r v 2 o o p B j 4 r _ i J _ p h s r e - p p k s 1 D t g q B r 2 k v F m _ l C v w 9 L i v 1 D g 3 v J 6 j l h B 9 r u n B m 7 k o B g z g l B m p z H 9 v r D h x 7 K u 7 q J r t 9 I 1 1 4 X 1 0 1 v B j g g 5 N u o 2 t 7 M 9 r j 0 C 7 o u H n i h B t t j I 8 - m D z u 0 F - 3 u G l z 8 O 6 i r J _ t z D v 9 o f i s o E 4 7 0 N v 2 9 D 9 2 8 C - 9 4 e g z 1 I 1 8 v K 2 l 4 L n y t e p 0 p D v 5 x 2 H - g o Q 3 1 - P i r k I 8 h 1 B 2 q 9 Q - w Y v 0 t U t 3 o F y 4 4 P 4 s w T 4 q z F 9 7 h F z p 5 I u u m K h 4 5 E 0 7 z R 7 m z X k 1 w H i 3 0 W - 2 7 E w g z O q 4 - C o 3 1 I - g _ H 2 z h J l t g E o g 4 E q v t G g 9 - M 0 u l F t t u C y n _ n B h 8 o t B i 0 u p C 9 l 3 L _ 4 n F l r o R 8 s 9 J m h l w E 8 o i B 9 j 2 G 1 l y D 3 1 l I 6 t w F l 0 v g C q 1 x Z g 4 r I - l o J o 8 4 S y z l q D p w k W t n b w j l k C 7 5 t i B 7 p t 5 B u l m Q q w g I 4 q t G r - p E x q u o B m w 4 M u p t v E 7 0 w E x 7 q g B s 6 6 O v j u i D n i r G - u 0 P r w _ Z 8 u v Y x 2 s b q o m 7 B o s 4 L z h h 9 D 4 8 t 0 B 1 8 8 q D k x w D n r 4 G v 6 z F u t 4 0 F r w v J p r 7 N m 0 d p 0 p v C _ 0 t 2 D i n 8 p B l 2 s V 7 o t c 2 o 4 B p q r u L x r 4 O w l 3 V g p k B o - t k E 2 m k o B s p - 6 B x q i S z x r Z o 0 h J m s 5 S o 4 3 y C 7 q k R r n m E - z j j B 0 t x D 7 t u t M 9 5 7 X g j 3 w D s q _ V y u o 0 C m x l 2 I y 0 - 9 C w 7 4 G m t _ 8 F v k 4 e 7 j _ _ H 7 0 i 3 F 1 x s R j r 2 1 B t g i F r 0 2 C 7 s 3 L g 5 k - D k o l 5 B z 3 p L r t 0 P 2 n z R 3 y 8 q B 1 7 s E l y 4 J 2 h 6 Q z 2 p q C 4 2 z E 3 y t L _ 6 q T z 2 6 K o x s P q v 4 S o 6 r w D 4 2 x 0 C i 6 t S z n p v B 6 u 7 R & l t ; / r i n g & g t ; & l t ; / r p o l y g o n s & g t ; & l t ; / r e n t r y v a l u e & g t ; & l t ; / r e n t r y & g t ; & l t ; r e n t r y & g t ; & l t ; r e n t r y k e y & g t ; & l t ; l a t & g t ; 4 3 . 6 7 3 5 9 1 2 1 9 4 8 8 2 3 7 & l t ; / l a t & g t ; & l t ; l o n & g t ; - 9 3 . 9 4 8 0 7 4 8 4 9 1 7 4 6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9 & l t ; / i d & g t ; & l t ; r i n g & g t ; z n l n l 5 0 k 2 K r u 0 1 v o C z 2 2 o 6 1 G l v q v u o C i - w t v 2 G & l t ; / r i n g & g t ; & l t ; / r p o l y g o n s & g t ; & l t ; / r e n t r y v a l u e & g t ; & l t ; / r e n t r y & g t ; & l t ; r e n t r y & g t ; & l t ; r e n t r y k e y & g t ; & l t ; l a t & g t ; 4 5 . 5 0 2 2 7 3 6 8 0 8 8 9 & l t ; / l a t & g t ; & l t ; l o n & g t ; - 9 2 . 9 0 8 2 0 8 6 3 0 0 4 0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8 & l t ; / i d & g t ; & l t ; r i n g & g t ; _ p h _ 2 9 3 z 6 K s o 7 n D 7 u j - F l 0 h z P 3 v v v D 0 5 0 x D - 3 l j B u 6 9 _ D w 2 r Z 7 2 p 9 L y 6 u h E - p 4 F 4 l q T t 1 t 9 D 4 _ 2 r D w 5 7 _ F l q q N 9 w y X - _ z K m 8 h N g 2 t a y 1 k H m h v s M 1 t h x I 9 s m r X 8 l 7 o B 7 h y t E l s s - B 4 v y r O 8 4 o s E 5 t _ 9 G x 7 5 s D 8 5 k k C 6 4 6 R v 5 p Y 7 _ 3 t R 8 i h y F 8 u x 4 H j 3 g V - h x - B w 7 6 u P 4 2 3 y F _ w o 1 Q y 2 5 x M w 1 7 _ I p 4 j K 2 3 0 9 C r 5 k o B _ q y H m h u k B w u p h B 8 u 0 I 8 5 x 3 B v 8 6 a 1 i - 2 C r q s r B w w j h B j 9 o _ F s 0 x 4 B h h t w N v x l 1 D - u w K 2 g m 2 E r p 1 L 4 k x E 9 k t 1 B _ s i q D o 8 5 k B 5 p o 0 B u u _ s n 2 B m 9 1 t 4 R v w 2 t 3 I j h p 3 _ B k 1 q 7 7 I j _ 4 p s E j 9 2 z i t B & l t ; / r i n g & g t ; & l t ; / r p o l y g o n s & g t ; & l t ; / r e n t r y v a l u e & g t ; & l t ; / r e n t r y & g t ; & l t ; r e n t r y & g t ; & l t ; r e n t r y k e y & g t ; & l t ; l a t & g t ; 4 5 . 2 7 3 0 9 9 9 2 7 4 0 1 4 8 2 & l t ; / l a t & g t ; & l t ; l o n & g t ; - 9 3 . 2 4 6 2 1 8 6 2 6 6 1 9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9 & l t ; / i d & g t ; & l t ; r i n g & g t ; m z v t t 9 p g 8 K q y 9 y 8 B 2 2 x _ 5 E z t x 6 8 Z 6 v y z y M 2 8 g 5 M i x z L n u 6 q s E y g r 8 R y 3 z q w C 7 m 8 i C 7 q 6 n 5 n D v 9 v 6 x R h 2 8 0 E 3 i r 8 C 7 w l 4 G i k g h G o i 5 - D 9 9 k g B 2 6 i z B p 9 s O h k t v B q g z r C 8 g i t Q z i k x N - r 2 1 B k m m f x q u _ C v 8 y t K i 7 4 t Q 1 2 r 0 I m 8 4 k D y 9 6 p D l 3 o v B m t 5 - J 5 1 l w C z 8 o 1 C s 8 o 8 D k k q Q s 8 9 j G i k t _ B m l y j L y 1 9 _ G g v 1 2 C & l t ; / r i n g & g t ; & l t ; / r p o l y g o n s & g t ; & l t ; / r e n t r y v a l u e & g t ; & l t ; / r e n t r y & g t ; & l t ; r e n t r y & g t ; & l t ; r e n t r y k e y & g t ; & l t ; l a t & g t ; 4 4 . 6 7 1 5 2 5 7 9 1 2 5 2 0 0 9 & l t ; / l a t & g t ; & l t ; l o n & g t ; - 9 3 . 0 6 5 4 6 5 4 6 0 7 3 9 8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2 & l t ; / i d & g t ; & l t ; r i n g & g t ; t s m z - q m t 4 K m 4 h s h F 2 3 q j k B z r 2 W 8 5 t 2 B h 6 6 J i t z H 7 7 h b s 5 o o B 1 5 p t C o 5 1 K g y 8 f y w 3 q B h 9 3 P 3 r 8 i B j 0 p t C _ g q m B g 6 l k C 9 v s E - l t W x t 7 d h j u _ D u q g 3 D i 8 8 S m 2 u I - 5 6 - L h l 8 v x J 7 h 2 i v E l - 5 8 l C 6 - s 4 n E m 9 6 1 C v q u x N n t o 9 F s j - h Q n y w u F v u _ 7 P 2 p 4 u E v 7 m i F y v 8 8 s B r i 4 q B 1 3 t v K 0 n q q D w o 4 z E 5 n m R n h 9 m B q v 9 4 D x h q r B y v j X 6 z n n B s i h 8 S k k 6 o B 0 n w - D y j x w D z s i 5 B u 0 - o E - 3 n K 5 0 u 0 U 4 q x Q w v j m P w s o x K y 8 j a v p n 0 B u 3 u q E o t 4 h E - o 3 - H 5 8 w j D 7 z - 6 B _ 9 _ k F g 3 w v d k 1 6 H p v j B o 8 h J l m 1 I 3 2 x p U j t 9 Q 5 2 h u B s t w t B h i v j P 6 g x x J s y _ P 4 3 h K g 1 l Y 7 _ s D j h n c 1 y r C z 8 q x C 6 n 1 4 B u h 6 0 D s n l D q q 1 S i 1 - D k s i n D 6 t s 8 D x 0 p n B j w y y B q n w E k k i Q k 8 m D - k j 6 D 0 8 8 v E 5 7 h g J 4 o l z J l 4 l i D p g l y B 4 k 1 v N 2 q 7 1 B t m 5 - C 8 2 1 N 7 x 7 v q D x i n - B 8 2 s r x E n 1 2 t f m x r p w E 1 y 5 F i - i - j D 8 m x v 4 N & l t ; / r i n g & g t ; & l t ; / r p o l y g o n s & g t ; & l t ; / r e n t r y v a l u e & g t ; & l t ; / r e n t r y & g t ; & l t ; r e n t r y & g t ; & l t ; r e n t r y k e y & g t ; & l t ; l a t & g t ; 4 5 . 6 9 8 8 6 0 2 7 5 0 6 2 7 & l t ; / l a t & g t ; & l t ; l o n & g t ; - 9 3 . 9 9 9 1 7 2 7 1 5 6 8 1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6 & l t ; / i d & g t ; & l t ; r i n g & g t ; j n z q 9 h n h j L 5 6 x j 8 6 C 4 - q z - S n k 5 z Q 3 9 n g k C 4 j j 5 p f p l p - m v C g q k S k v o o D u q _ 3 G o _ j 1 B l 0 3 a u w 8 k C - h y J 2 v y q B y 4 t t D j 5 5 m D 0 s r 4 B h 1 w V n k i t F s 0 g H h u z W x r 9 1 D - l 3 E 5 l x Q w 9 t C v 7 k 6 I 1 h 0 r D l u 3 S 1 k h m E 8 z 7 q J 6 t k J 4 p j H 7 q t H 2 k y 5 C i - - Q 0 _ 8 0 B 3 h 4 l F v 6 8 7 G z 8 r t B 7 s p s B _ _ p u D k g m I 5 9 2 E 1 - v S w u u _ D 3 y 3 L n n g l F _ z p p D m o h H s i x 0 B i 0 3 R 4 z 1 y B s j x d q v 1 1 G 8 7 8 7 C q t 9 k T y j u g B j z 1 s E p u 2 y C i 6 y h G & l t ; / r i n g & g t ; & l t ; / r p o l y g o n s & g t ; & l t ; / r e n t r y v a l u e & g t ; & l t ; / r e n t r y & g t ; & l t ; r e n t r y & g t ; & l t ; r e n t r y k e y & g t ; & l t ; l a t & g t ; 4 5 . 9 3 3 9 6 4 0 9 7 0 3 2 4 8 7 & l t ; / l a t & g t ; & l t ; l o n & g t ; - 9 5 . 4 5 3 6 8 8 0 9 0 4 3 3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0 & l t ; / i d & g t ; & l t ; r i n g & g t ; _ 0 p y 7 6 z j p L 2 j z 3 - F l 8 n x 6 C _ - z h B w 4 8 h B 8 9 r w j S x z 5 1 o l C 6 2 5 q v w B u u n 8 m Q - r z 7 B l q t o C 4 l l p h S 7 m 9 h - k H & l t ; / r i n g & g t ; & l t ; / r p o l y g o n s & g t ; & l t ; / r e n t r y v a l u e & g t ; & l t ; / r e n t r y & g t ; & l t ; r e n t r y & g t ; & l t ; r e n t r y k e y & g t ; & l t ; l a t & g t ; 4 5 . 5 8 5 9 6 2 8 0 0 1 9 9 6 8 1 & l t ; / l a t & g t ; & l t ; l o n & g t ; - 9 5 . 4 4 4 3 6 8 1 3 2 4 6 7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0 & l t ; / i d & g t ; & l t ; r i n g & g t ; m v 1 t 1 5 v u q L 8 u i 9 g i H g y y y 5 R v j w r B 1 _ 2 j i S 8 m 9 h - k H g _ y 1 l S 9 i i l C w l m u 9 R & l t ; / r i n g & g t ; & l t ; / r p o l y g o n s & g t ; & l t ; / r e n t r y v a l u e & g t ; & l t ; / r e n t r y & g t ; & l t ; r e n t r y & g t ; & l t ; r e n t r y k e y & g t ; & l t ; l a t & g t ; 4 4 . 0 3 4 4 7 7 6 9 2 7 9 8 3 7 6 & l t ; / l a t & g t ; & l t ; l o n & g t ; - 9 4 . 0 6 7 1 6 2 8 6 9 3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4 & l t ; / i d & g t ; & l t ; r i n g & g t ; 4 g 3 j t k t v 4 K 4 i m h n o C w m m 1 k B y h l 0 r j B h x w N t z y I y t - Q 2 - m K r _ 6 o B 8 - y I x 1 q O 8 9 r G o v z 5 B 5 i 5 4 C 8 o m e w v w I 4 7 i X z 2 w T q p t J o 2 m G k 4 9 8 B 3 3 - V k h s D 1 u v E p g h G 5 x r Z q w x L g - 7 _ C x s r 8 C u 7 r b s s r 8 D p 3 h u D q 9 q v J r 4 4 l B y 6 - M 1 x l i B i x q i B k 9 r M t p 1 C v q x E m 1 - n B 9 z v X y _ q - C 6 2 8 G s _ p i B 5 0 q P 4 o m V y m 3 d x v 2 B 7 8 k G q 1 u D k v l p B x - 6 S 2 5 n h B y l _ K z 4 1 k C 3 r - C 2 _ 2 M q m t B t - 7 9 B t 9 n 6 G - 6 8 6 B 4 6 t _ C p l n q C h g - p C x i - z B h u u s F w o w W t 6 k W z 8 6 G 9 3 3 B 3 s v F _ 5 - E 2 h t X q 2 g N u n z E 2 1 t F 9 q n K 9 g w E m y 6 u B 2 2 j H j v k M u u p B 2 h j T x l t i B y v 9 N h 7 j C w o 6 7 B t 7 6 U x 2 g V z 8 6 C 9 g j T 8 q 4 C u r _ h B x 6 4 N k 1 n _ B 3 s u C 2 - 1 N 7 o 6 O 0 m z e k 4 z P 6 l m J 6 1 h p D _ m y d _ r j E 9 r l f j u j G l t - C k g 4 I h p r R n w p n C 1 n x F 2 j 5 E 1 i t E 0 k h L k v y E y 5 2 P 2 n 9 a 6 h t Q 6 6 n V 0 g 0 C l h 4 I x j w K 8 6 2 F g p q Z o x y a r 0 y D u p o y B t y x E _ v 1 H l 2 t J 0 v m U 1 v n w B 1 w y H 8 x p G u 5 m W 6 i i E n - v O y p p D - r s u D k 2 p n 4 C 5 z o F u n r g G 5 _ r o l h C s q p 5 x 3 G & l t ; / r i n g & g t ; & l t ; / r p o l y g o n s & g t ; & l t ; / r e n t r y v a l u e & g t ; & l t ; / r e n t r y & g t ; & l t ; r e n t r y & g t ; & l t ; r e n t r y k e y & g t ; & l t ; l a t & g t ; 4 3 . 6 7 4 0 7 0 0 1 6 0 4 1 1 7 8 & l t ; / l a t & g t ; & l t ; l o n & g t ; - 9 5 . 1 5 4 4 0 9 9 3 6 6 8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9 & l t ; / i d & g t ; & l t ; r i n g & g t ; j z g z i 9 - m - K n o 3 k k 3 G o w z _ 8 n C t _ m p q 1 G v - 0 l z E r 4 v x x B q v l F k s 4 o s F o h h 9 g I & l t ; / r i n g & g t ; & l t ; / r p o l y g o n s & g t ; & l t ; / r e n t r y v a l u e & g t ; & l t ; / r e n t r y & g t ; & l t ; r e n t r y & g t ; & l t ; r e n t r y k e y & g t ; & l t ; l a t & g t ; 4 6 . 5 9 2 4 1 7 8 2 3 2 8 7 6 9 & l t ; / l a t & g t ; & l t ; l o n & g t ; - 9 2 . 6 7 7 4 1 1 5 8 3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2 & l t ; / i d & g t ; & l t ; r i n g & g t ; t g g m y m t - 9 K n 6 y m h T t h h 7 7 C 0 g 0 8 C - j 0 q 2 F o o p _ I j 5 9 k g 8 B l 4 n g U 6 t - 3 n N s x j h u k B 4 x l t 3 E m w u m e k r s n u B 6 z q n B t - x q E w u s 4 s P 9 4 r x g 8 K & l t ; / r i n g & g t ; & l t ; / r p o l y g o n s & g t ; & l t ; / r e n t r y v a l u e & g t ; & l t ; / r e n t r y & g t ; & l t ; r e n t r y & g t ; & l t ; r e n t r y k e y & g t ; & l t ; l a t & g t ; 4 6 . 4 0 8 8 5 8 4 4 8 4 3 8 1 7 4 & l t ; / l a t & g t ; & l t ; l o n & g t ; - 9 5 . 7 0 8 1 9 5 4 9 2 1 7 5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5 & l t ; / i d & g t ; & l t ; r i n g & g t ; p j l s p x 4 9 q L z i q 5 s S 7 _ w q B 0 j g - N w j r 8 s d r p 0 T g i x B l o v p p F 8 r o m B 0 h x y z E 8 l h k s E i y v r 5 U 2 5 3 g 8 B n _ g p m C g s g p r N s 3 t _ r p E 6 w _ o 4 E y w p j i H y 0 - w 6 o C z h 5 2 E - o r - i S s q z x v j G i m _ o m a w z 5 1 o l C & l t ; / r i n g & g t ; & l t ; / r p o l y g o n s & g t ; & l t ; / r e n t r y v a l u e & g t ; & l t ; / r e n t r y & g t ; & l t ; r e n t r y & g t ; & l t ; r e n t r y k e y & g t ; & l t ; l a t & g t ; 4 5 . 2 8 2 9 5 9 7 6 2 3 6 0 5 4 8 & l t ; / l a t & g t ; & l t ; l o n & g t ; - 9 5 . 6 8 1 0 1 8 1 3 6 1 3 9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5 & l t ; / i d & g t ; & l t ; r i n g & g t ; 4 - r 3 q o u q o L _ u 5 u r e i 4 r _ i J y 9 z u u E 3 _ l y B p 3 r j _ R g _ z z u 7 N h _ 8 n D 6 g s u B w r i - 1 E w n _ 9 v C k - q _ D 5 h 0 n s C 2 p 8 3 B l t o n B v 4 x b j x j H y _ g F 6 9 5 Q 8 r _ R j q s E w m 8 2 J y 2 t C k s g H n z 2 3 B g v - l B m 8 k 9 B 4 o 3 5 H l g s 2 _ Z m j y 2 U l 3 i w 8 T & l t ; / r i n g & g t ; & l t ; / r p o l y g o n s & g t ; & l t ; / r e n t r y v a l u e & g t ; & l t ; / r e n t r y & g t ; & l t ; r e n t r y & g t ; & l t ; r e n t r y k e y & g t ; & l t ; l a t & g t ; 4 4 . 6 4 8 1 5 0 9 5 4 7 0 2 7 5 7 & l t ; / l a t & g t ; & l t ; l o n & g t ; - 9 3 . 5 3 6 1 4 4 9 2 8 1 0 9 0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2 & l t ; / i d & g t ; & l t ; r i n g & g t ; s u u 2 s i 8 y 8 K s 3 9 m h _ G p 5 6 F u w t q w E 7 5 m t f k 6 u s x E y i n - B 8 x 7 v q D i x m x C - g 0 c 4 j 4 h C 6 o w I v h n 2 B 2 n r - C q p j y G 5 3 p M l r r 9 D 2 5 n N l m j r B w r 1 q D y 6 t p B m 7 7 g B 1 3 7 Y j w 8 x K n t g E 8 _ q 2 B 0 1 u i B u s 0 l B 9 - r _ B 8 s j 3 G 0 v o a 7 8 4 2 C l 9 _ q B v q o H 9 t i F 4 p s e r g - r B 8 7 s u C k o i E 4 4 h r I 2 1 4 V l z 6 3 B h u 3 3 C 4 t _ q R z 3 l T r 8 j q B s v 0 z B 3 l 5 - B i y y C l m q k C s 1 1 W 3 - y y B m k t r E 0 i q q C 0 i 2 E _ x 4 3 E 9 8 0 H z i _ z B n s 6 s B h _ j I 1 8 4 K _ 7 3 J 1 8 i 1 F _ 6 8 w B 9 i 5 4 B k x 3 C w t 1 I 3 w 9 V s 3 v g B i 7 u F 9 q 0 y E u y 6 B y 3 r 9 F 9 g k J 3 h - Z 1 6 w L n 7 2 M 7 r o G x l z i B 3 l z c l 4 8 P 8 7 s d p 1 w M 4 j x e i t 5 v C 8 p 5 u B j 6 g x X s r j o E y w t h D j q r G 0 i 4 q B - - 0 B h n 7 j B m w q w B m _ o Z 6 r t 9 D w 3 j i K 2 8 4 F s o 5 i B n - 0 G j l s S 0 m v Z v l q h B g - y P 9 p 3 Z o 8 g f 4 j 9 j D u q m F z p s W g y g R w i 1 o D 3 h u W s w w b y 7 r B - v 1 S 9 p z Y g 9 4 w D l - 7 U - q h g B h 5 - 7 Q z h j F 5 i 1 d - 5 h Q 7 4 0 C l 9 4 B y j z 4 B l 1 m B u l i G m z w 9 B h o x - B z j t O 2 q 1 D q k m d 4 w 0 J t u 3 m B z 1 v 2 C z u w H p g 0 F _ w _ C h j t U 9 o 6 B r h g T g y q D 2 y 1 Y 0 t w R g - v E m s q F 6 j s c h y k - C s g 1 s B 5 _ s D o x 5 e z _ m c g 9 7 a i k 0 g B s i 9 h B m 9 6 J 8 4 t D - p y Z o 4 5 c i 4 s 4 C 8 x y u B k i v l C h l i O z 5 z M u 9 6 v B h 4 t D 6 x 1 H v 2 o H o 4 _ T y _ t M u 2 v 3 B 2 3 7 I v n 7 r H & l t ; / r i n g & g t ; & l t ; / r p o l y g o n s & g t ; & l t ; / r e n t r y v a l u e & g t ; & l t ; / r e n t r y & g t ; & l t ; r e n t r y & g t ; & l t ; r e n t r y k e y & g t ; & l t ; l a t & g t ; 4 7 . 7 7 3 8 1 6 8 8 2 8 5 6 & l t ; / l a t & g t ; & l t ; l o n & g t ; - 9 6 . 4 0 2 2 3 5 1 1 6 3 4 0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1 & l t ; / i d & g t ; & l t ; r i n g & g t ; 2 1 u 3 5 p q g 7 L _ o r l s p f 6 - 1 s - R k 2 z _ L 1 v i 1 v p B 5 l 3 x 8 J r s 1 n x E 2 k - q 5 J _ x 3 g y E 5 r x 6 g 0 C m s 6 x 9 L 1 r p g z E w t 9 _ _ J _ w y 1 m S _ s y t G u i i k 7 N 2 g t - k h H 3 n _ j R q k k K - s 9 z D 7 - 8 I j 6 r P i s 1 2 D m 8 v e h t 2 D z p 5 K - 9 z - J r 1 u q C m z z I r 7 x K u r z 0 B 3 1 q 4 F 5 - 0 E k l l J 1 x l m B h s g E 5 3 k i B 1 i k 0 B 5 y - v F m 1 2 E n 3 8 o B q j 2 Q _ 7 0 2 B q 7 t H 1 z j V h k w s B 9 _ y G w 8 o w B 3 s n D x - t q B i 8 k Y j z v h B 2 p w t B y w x B 8 6 m l B n t 6 m K p 1 z m G p r g - B l z j i J h h t 7 B _ m - D 9 4 u S 5 x 5 j B 8 z o y B v q i n B u - v T n g o U 7 8 1 v B 7 x r M m z k y J 3 h y c 6 z v y B m q o D j 6 7 x B - 4 9 R v 0 w F h 2 h k B k m x F i m u P x r 3 d 0 k 9 7 D v 0 q G w g 6 Y m x 8 E i z y m E o 3 l w E 8 w 5 B 9 z w r B z j g 4 B g m - M x q t G i h 1 M _ y k i B m t l E 7 y t F 2 u j x B 7 8 n u B t 9 q E k q 5 m C 3 _ 0 C 0 5 y f s 8 q I g i 3 l D r 2 4 D g 9 h V h v k B z y y a t 1 7 z D - 8 _ V k k h E 7 i 8 Y v 3 y g D l i 3 W l n 6 X k u 9 Y n z 8 p B - t q Y z x 0 S 7 k p s B r s g T 7 x t e i h w 0 B p n 4 u B r i i Y z _ 0 C p 5 x V - l 4 d k 4 7 R k 6 j F 9 _ l G k u j w B 7 g 2 K i p s 0 D 9 g 5 j C o p o B r 1 6 L y z h E s p r E 7 _ 8 w C 1 x i b 0 2 2 j B v 5 _ J i k 3 0 B w - k L w w g C v i r I s v _ X i i 3 C n u p P 8 x 0 k B m o j i B i g o B 9 w 4 2 B r 6 2 L 5 p s 2 B o o l V v t _ l B k v k C v 5 u K q 6 r o C z t 3 N r 8 k e 6 w q F y 2 4 3 E _ h j Z 5 1 z t B 8 z m D z - - v E g p m Q 2 x k h B h s u T - 6 l y C t _ n H 1 z 2 N z 7 s n B 7 o s L t g r D l i i M _ l q D j w 4 w B i i q D 7 l t Q i 3 7 s B o _ z D j i v H 6 g r X s 4 l D r 2 0 8 C u u p S 8 x t E _ t q L x - 0 T t s 6 N - 1 n Y r 6 - t B x n p M i 0 w M 4 h z w B 6 k 0 r B h k 0 u B v v x 7 C y - u k B x - h p B s m h s B 1 5 9 q C i u q V 3 g t e y m w B h s t c - l p f w - q c 1 o l B q p 7 y B 6 y w C w 5 n T 8 3 w Q h 7 w U j o x c u q 1 a u z z G 7 o 1 P t i _ k B 4 8 t D j _ _ s B 7 7 x W v o 9 L h h i F 8 _ v 8 B 1 - m L r 9 0 I i 2 y o B k v z s B 9 v g P m u i G o z g S 4 - g p C k r _ G j 1 2 C 6 m w a - q s H s v q y G w p s C l i q v B q k 9 y B o 3 x n B n z m c m p s F u n h H n _ 1 s D 2 _ Y x 2 p l E j v v N 2 q o B x z _ R o m s t C 9 n 3 i B j 0 2 D i w 3 R j z 5 m B 4 k - D s 0 - _ C 5 w j 5 C i 0 h D t 5 1 Y l t 0 k D u 1 g L s 0 w o B u - o o B m i 8 N r m 8 D _ 0 o D i y 1 v B 0 v 5 H - j 6 I r l s c 0 0 y c p o r I 5 t 7 N h l 3 i B 5 7 j Y 5 n 3 G & l t ; / r i n g & g t ; & l t ; / r p o l y g o n s & g t ; & l t ; / r e n t r y v a l u e & g t ; & l t ; / r e n t r y & g t ; & l t ; r e n t r y & g t ; & l t ; r e n t r y k e y & g t ; & l t ; l a t & g t ; 4 5 . 0 1 7 2 5 7 8 3 5 7 8 2 4 1 6 & l t ; / l a t & g t ; & l t ; l o n & g t ; - 9 3 . 0 9 9 3 5 1 5 0 5 5 0 0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9 & l t ; / i d & g t ; & l t ; r i n g & g t ; l _ 5 w v u t 2 6 K y 4 5 x J 3 v j 8 N 6 u 9 6 B t j l u B - u - Q z u _ p U p 1 2 I w s j J o v j B j 1 6 H - 2 w v d 9 9 _ k F 6 z - 6 B 4 8 w j D 3 p x j G x 0 7 J r 7 t q Y 2 i 9 8 p g B k _ - 1 1 j B 1 2 x _ 5 E j 5 4 6 G - h q l k E _ p 9 Y o 9 4 m B 3 z 9 s H 3 2 j q B _ l g 7 B y t u s E o y 2 b 1 k h o B s v m l C k 4 2 G o q n I _ 9 h g B & l t ; / r i n g & g t ; & l t ; / r p o l y g o n s & g t ; & l t ; / r e n t r y v a l u e & g t ; & l t ; / r e n t r y & g t ; & l t ; r e n t r y & g t ; & l t ; r e n t r y k e y & g t ; & l t ; l a t & g t ; 4 6 . 9 3 4 6 9 0 3 9 1 6 8 7 9 5 1 & l t ; / l a t & g t ; & l t ; l o n & g t ; - 9 5 . 6 7 3 9 4 0 4 2 1 9 6 4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8 & l t ; / i d & g t ; & l t ; r i n g & g t ; s t s v 9 o o 9 w L g 7 6 q r N j 1 4 p m C 1 5 3 g 8 B 6 w 4 t 5 U s 1 i l s E t h t p z E 3 3 n u j S 7 - 2 p B 0 z i z _ B l h g i U 5 l o y 0 E 2 5 6 x k 7 H m h l s z I 0 v i i t o B y 1 h t n S _ t 1 n H 6 x q n 4 E o z p y u E k y j m 3 E r 3 t _ r p E & l t ; / r i n g & g t ; & l t ; / r p o l y g o n s & g t ; & l t ; / r e n t r y v a l u e & g t ; & l t ; / r e n t r y & g t ; & l t ; r e n t r y & g t ; & l t ; r e n t r y k e y & g t ; & l t ; l a t & g t ; 4 5 . 5 5 2 2 7 8 2 6 3 4 6 8 0 3 3 & l t ; / l a t & g t ; & l t ; l o n & g t ; - 9 4 . 6 1 3 1 3 5 4 9 9 1 7 0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8 & l t ; / i d & g t ; & l t ; r i n g & g t ; 0 s j r 3 s k 3 i L h g z g w G - _ y 6 D 5 m _ 3 B 3 q r o B 5 l w c z 1 - 0 B q m 5 Q 7 p n h G x z _ 0 B p u 0 Y 4 3 1 E x 9 v E 6 l q C t t j B x 6 h D - r t X 8 i i R r 9 9 J z m o W 2 z s J y z j K l l w s B t _ o F 8 j 1 D k v q D - g - T 3 k w H 8 z u F k q r w D 5 h s H h 6 2 Q y _ 1 k s C 3 1 g i E o 7 u a l x w v C m s 5 c g n j d t - l q D 7 i - I i o z J s _ 4 B w u n D - 5 k I g 7 h X v o 3 H 6 j 6 B k u m C w 7 0 P v z _ E 8 1 - B t _ w B w 3 9 I t t 2 Z 9 m v B n m 9 B 8 2 3 G t 6 t B q _ n E l i _ G h 0 n C t i 2 C - 0 _ B h l x C q j 3 Y l 8 j N 0 3 0 B y - h D 2 _ u E 0 k 1 C x u - E g q j I k l l C 7 q _ j B o s 8 F 9 g w B l h n D 7 _ p I l 7 m Q t 2 4 C x 8 _ B 2 s 4 B i m k C 5 x h F n - 9 C k w n S q 5 w E x i 0 G w 3 m E y 4 7 J z 2 p G y 6 6 I 7 v u f 5 g _ W z q 2 j C i 6 o J 5 x 9 x B i r 2 G 6 7 i J p 2 9 K l s 9 K 2 3 t i C u y 8 B u h h Q i 1 8 c z g h p G - u 1 j C p 4 k D y 5 3 5 B n o z O 3 v g 6 B h p i v D k w o 3 D s r l - P m u s I 0 n o N o 6 2 U _ - 4 e y 8 3 i B 9 r p H h u m p F y o n c p n s w C t 3 4 G w 7 s N x o _ S - 8 3 3 B 5 q s m B - m 2 9 F u 1 k m C k z 1 s E 9 _ - X x s g t U 9 7 8 7 C _ t k - G 6 x r Z 2 m t 2 B j 0 3 R s 2 0 0 B 2 y i H m 4 u p D o n g l F z p 5 L w i 0 _ D x k y S 6 9 2 E s y k I 7 7 w n D u z 6 p B z g v 0 B w 6 8 7 G 4 h 4 l F 1 _ 8 0 B i h i R m 8 2 5 C v 2 u H 5 p j H 7 t k J 9 z 7 q J 2 k h m E m u 3 S 2 h 0 r D w 7 k 6 I w 2 u C 9 m z Q g m 3 E y r 9 1 D l 6 1 W t 0 g H s w 4 6 9 i O p 3 i r l V j t z r B g i v w 5 R 0 5 p 0 n x C 8 9 o j r B v 8 9 I 4 r 6 Q 8 r - H y 8 7 _ S 6 p s j m R q 1 n t 0 a 1 s 2 q l B 9 l l x H & l t ; / r i n g & g t ; & l t ; / r p o l y g o n s & g t ; & l t ; / r e n t r y v a l u e & g t ; & l t ; / r e n t r y & g t ; & l t ; r e n t r y & g t ; & l t ; r e n t r y k e y & g t ; & l t ; l a t & g t ; 4 4 . 0 2 2 4 7 5 2 8 9 8 7 3 5 6 9 & l t ; / l a t & g t ; & l t ; l o n & g t ; - 9 2 . 8 6 1 7 2 8 8 7 4 0 5 6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1 & l t ; / i d & g t ; & l t ; r i n g & g t ; 9 4 l u s 2 t j z K x 2 z w C 6 n v 4 y f p _ w T w 9 o F m n g q o H y g 1 u 9 K v 5 i w r g B 2 - 5 8 n o C 5 4 h - 2 r C & l t ; / r i n g & g t ; & l t ; / r p o l y g o n s & g t ; & l t ; / r e n t r y v a l u e & g t ; & l t ; / r e n t r y & g t ; & l t ; r e n t r y & g t ; & l t ; r e n t r y k e y & g t ; & l t ; l a t & g t ; 4 7 . 5 2 3 0 6 4 6 1 1 0 4 4 1 3 4 & l t ; / l a t & g t ; & l t ; l o n & g t ; - 9 1 . 4 0 8 5 8 0 0 1 4 9 6 5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3 & l t ; / i d & g t ; & l t ; r i n g & g t ; 9 o _ 8 s 5 n s 9 K r 1 _ 6 z v B r n r j s K 6 j 6 r x _ D h x h w p l G 7 2 u 1 g j D 6 w o _ e w h m p v Z i v x 1 u c j o 8 V 4 g g z m B t - 3 s o I t _ m h F 3 z 2 f j 2 _ h r J - h 3 D 1 r u J 9 1 o C p v h P g w 8 1 J h 5 0 X w m t I 6 z x a i 2 1 n D t g h I 3 t h J z n 8 u B 3 6 j r B t _ t h Q g _ s 4 C 7 g u 0 O x 5 5 M g i t D n 9 7 F q - g k O 9 r l 2 X 5 1 6 i C t t 8 3 B t p p 5 o B q 5 x u M t x m 2 P 1 n l 7 J y h 7 1 B q q 9 - G 7 0 5 6 W 3 3 l 0 C v l h J 3 p 9 B j 2 8 T m q h 7 C v 7 v i H 3 9 r m B - 0 5 7 C n 6 m q I v w o 4 M o 8 k y I s z p y B x 5 5 D s h g q H p 2 o L 8 5 - P r k v 1 F m 2 p 0 L w 3 s _ 6 C t l 9 v W _ o m h D 6 9 3 t C 5 7 p 2 C g p o x T 8 _ w p N q t 4 u C 8 w g q G 0 r 7 0 F g u q h O o n 2 4 Q v 8 t 2 D h j q I s s 7 q B 0 l p Q x 3 m G r t 6 4 C p - y G 6 r z I k x l I 8 p 9 g C 0 u 4 O t 2 j g C _ 1 g 5 B 5 5 4 R 2 _ k 6 C 4 k l E 9 v i E g x 7 r D 4 o n 4 B 2 m i E q - 2 M v z i U t 6 x S 3 o x v C t 5 0 y C 5 6 t J 4 1 n Q 6 r u 7 C t z u h C z 1 u s C m 9 k X 1 u y y B i o 5 n B h y x E h u i i D j s n 2 G v q _ V v 4 z g B k p 7 E m 8 9 w T p 0 z S - g q f g 8 5 f 4 g x g B 3 m h R m 3 m n B n 1 h p F _ s 6 z B l 5 3 E 1 2 l r B q t l k B q 1 q h 4 D _ p x 5 0 C k t q m l C z 0 n 6 - D 0 8 j z B k g 0 z B l q m l l D z 3 i n 9 F y l z x w B l y 7 j J 0 s w t o E 4 4 n 0 B m 9 3 w V 2 0 8 q g B 7 l n 2 q G i t 1 8 T v t m B 3 u 4 4 0 o B 3 j 1 C r k 7 _ B z 5 3 i 0 P 8 5 o 2 7 M & l t ; / r i n g & g t ; & l t ; / r p o l y g o n s & g t ; & l t ; / r e n t r y v a l u e & g t ; & l t ; / r e n t r y & g t ; & l t ; r e n t r y & g t ; & l t ; r e n t r y k e y & g t ; & l t ; l a t & g t ; 4 7 . 1 0 8 6 5 7 3 3 4 4 4 8 2 1 & l t ; / l a t & g t ; & l t ; l o n & g t ; - 9 4 . 9 1 6 3 9 4 5 8 1 6 8 3 9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2 & l t ; / i d & g t ; & l t ; r i n g & g t ; n 5 h n 6 i w g s L 8 r j u m S h x u R 9 3 1 p m B m t o C 5 t q n 2 C 2 h m 9 x g B 1 j _ m B 7 w 6 n 1 E t u m s g L i j j 5 s G w i h o H v g p r n n B m 9 m g x E z z 9 r D 5 6 x r u U k - p 9 u D 4 4 g i x C w _ o x L 6 - 2 p B j 1 j s j S x 2 1 x q c 6 v k v n P _ s 0 z 1 J & l t ; / r i n g & g t ; & l t ; / r p o l y g o n s & g t ; & l t ; / r e n t r y v a l u e & g t ; & l t ; / r e n t r y & g t ; & l t ; r e n t r y & g t ; & l t ; r e n t r y k e y & g t ; & l t ; l a t & g t ; 4 4 . 0 0 3 6 2 8 6 4 7 1 7 2 3 3 4 & l t ; / l a t & g t ; & l t ; l o n & g t ; - 9 2 . 4 0 1 5 2 9 7 4 0 8 7 2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6 & l t ; / i d & g t ; & l t ; r i n g & g t ; 0 3 _ j m i i h z K l y 5 t w i B x 2 j 9 D k 0 k g _ x C j 6 v 4 m o B 3 1 m y w i B 6 9 s q u E y k 2 s 4 t C l n g q o H v 9 o F 1 3 u T 5 n v 4 y f 9 m v w C 4 j g n E & l t ; / r i n g & g t ; & l t ; / r p o l y g o n s & g t ; & l t ; / r e n t r y v a l u e & g t ; & l t ; / r e n t r y & g t ; & l t ; r e n t r y & g t ; & l t ; r e n t r y k e y & g t ; & l t ; l a t & g t ; 4 5 . 1 5 2 3 9 6 0 7 1 0 4 5 6 6 5 & l t ; / l a t & g t ; & l t ; l o n & g t ; - 9 5 . 0 0 4 5 7 9 8 5 6 0 0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7 & l t ; / i d & g t ; & l t ; r i n g & g t ; k r t _ g 8 p 8 k L p h _ C 0 4 1 5 g v B h n k p - L _ q 3 h y l C l w _ W - w 3 V 9 t g 9 t I k 5 g I 5 r 6 Q r s - I k w 7 j r B 9 9 - 9 w w E o 3 r j _ R 2 _ l y B j u 9 H l t u 4 r n C r 0 5 o x C p z h H & l t ; / r i n g & g t ; & l t ; / r p o l y g o n s & g t ; & l t ; / r e n t r y v a l u e & g t ; & l t ; / r e n t r y & g t ; & l t ; r e n t r y & g t ; & l t ; r e n t r y k e y & g t ; & l t ; l a t & g t ; 4 3 . 6 7 4 5 2 8 2 1 1 0 5 5 & l t ; / l a t & g t ; & l t ; l o n & g t ; - 9 6 . 2 5 3 1 4 8 4 2 2 3 5 4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4 & l t ; / i d & g t ; & l t ; r i n g & g t ; p 8 m 6 2 v g o i L 2 h n k 9 o C y s t 3 h g D g 1 g g 1 o C 1 o 1 w x - C & l t ; / r i n g & g t ; & l t ; / r p o l y g o n s & g t ; & l t ; / r e n t r y v a l u e & g t ; & l t ; / r e n t r y & g t ; & l t ; r e n t r y & g t ; & l t ; r e n t r y k e y & g t ; & l t ; l a t & g t ; 4 4 . 3 4 9 9 8 3 2 9 0 5 7 1 1 6 & l t ; / l a t & g t ; & l t ; l o n & g t ; - 9 4 . 2 4 7 2 8 5 8 1 3 5 9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9 & l t ; / i d & g t ; & l t ; r i n g & g t ; 9 4 2 6 y 6 t u 7 K r m o X q 0 h N 3 6 7 l B i 0 z v J o 3 h u D 8 _ w 8 D x 5 t C x x y N y s r 8 C h - 7 _ C n 0 v I j u r c 1 n i G 0 u v E l h s D 7 i i W l 4 9 8 B p 2 m G r p t J - v u T 5 7 i X o _ x I 8 g p e 6 i 5 4 C 4 o 3 5 B 9 9 r G l y s O 9 - y I s _ 6 o B 3 - m K y v h R s z y I 9 r y N u 6 8 C s z 5 m B 5 q - F 0 w x 8 D 7 5 p Z j l s R _ 2 o s E g l s E n j p o B w r k H 1 0 1 B z r h m B 3 2 9 g C n s n M 7 v 1 c u 3 u B s r 1 U 6 m y O q u n j E _ 2 q 9 C 6 u 0 7 B o w p I m v _ w D v _ u H 4 n l N t 4 o O i 9 g Q 2 r k 7 B n g 8 j K i w t O m 7 g I 3 t n G q n 7 V 1 1 x M l 1 n Z 6 1 j I w o l N 3 5 u Z j 8 y B 2 _ k s B 0 n s h G m g 3 o D v k 1 S 9 t x N i n m X l p l D 7 r p D u t 7 Q 9 z 4 H o _ h o B x g z z B l n h H 6 i p T 0 _ s W q v 1 J 1 m n m B w _ y R u t w G 8 2 8 O k w 7 J q 8 u 8 B s q t H k 4 7 E y 9 n u C x r 5 V t 2 s f i g 3 N o p g X u r k m B 1 q 1 _ B v w 8 1 B w g j s C 7 y v P v 5 n 8 G q p 7 C r i 3 f j y h J 9 h h H x g 1 U - 2 l E q g o C 5 u _ 5 1 t M - 1 j p a k 8 z C q w 0 O - 5 y G 7 1 q w B h - k Z z n 0 x B y k h F n t w E o t 3 N z z 8 e x n s 4 C v x 9 s D x 5 7 S z r 2 L h o z t D i i k 4 H l y 8 r H l 7 4 c o p 9 U s h s G _ m s G t u k B q h z R 8 q 8 I _ z - K v z 7 F r z q C 6 r g X x i _ J k k z g B i 6 z g B x x 8 F u _ l F y 6 n i C h l 6 B m i 4 p B g k w B 3 8 v E _ m p h B 5 _ r J 6 l z W 9 n u X s g 0 u C k 3 j M 3 s o d 0 u g H k 4 6 p D 7 7 1 L i r 2 D j g l D 4 5 3 V h _ n I 1 - m B 9 2 m S 0 q o J g q t C - i i _ C i r i k B y w o H n z 9 I q m l L 9 8 4 2 B 3 w l k B - - h E 4 u 5 U - y 1 V 1 7 k C o y u u B x h 4 t B o 1 1 p B 7 y g N t 7 0 O u y r a 1 n y a p 6 i F - _ 6 F n u o L n 2 s B z t 9 E u _ 2 Z i 3 r C h 2 g j B n - s 4 B l - x G g i h a 7 t 0 B y p i D 3 t u M q l g F 6 m 6 P i - k n B 9 t v J m g n I z u 8 1 J 4 p z M m y s K s p i D z x 1 J n j 5 s B 3 x o K m 4 _ h D z w 1 N g g y R s s r Q w 9 8 D 3 l x J t 8 t E - 3 z g B 7 h u E 4 - k H r 5 u M g w q J o 6 r j B 4 8 y 4 B 7 6 k R g o - l B z l y 3 H 2 i 2 Q l 9 3 x C 2 - 7 H r _ x 4 B w m h g C - u v G q j n R x - v S x k j K g r i h B _ h 5 E u s x G n 4 r M x 9 x v F h q x J q w s g B 6 o s Z z g o H v h v x B g 9 _ B z r 0 D 7 8 x b m u _ u B _ 3 g F 6 i 9 6 B 9 u y O 8 i 5 n B t l 9 I l q k i B - 2 0 K 7 h s C v 8 1 V 0 h v b 9 w 9 E m y r J h _ 8 I - 9 2 L p j f _ u x J k 8 l H h o 1 l E 4 s z l B x 7 l u C u 0 o S _ s n O p w 3 D h - z E y n t D n h w j E q i o g B 1 u _ X 5 i i E _ k p W 9 x p G 5 8 z H 0 v n w B 0 3 o U k 2 t J 2 j 0 H s y x E _ 6 r y B 3 y z D n x y a - o q Z 7 6 2 F w j w K x w 5 I 0 6 0 C 5 6 n V i h r Q 1 n 9 a i 5 4 P j v y E 1 k h L 0 i t E 1 j 5 E 0 n x F m w p n C g p r R 8 w 2 I k t - C 3 1 k G p l o f u s k E 9 m y d 5 1 h p D 5 l m J j 4 z P z m z e 6 o 6 O _ 6 3 N 7 l v C j 1 n _ B w 6 4 N t r _ h B s w 3 C h 7 g T 3 h 6 C w 2 g V x k 9 U v o 6 7 B t y k C q r - N w l t i B 2 n l T 2 g q B k v k M u h l H l y 6 u B h - u E 5 3 l K 1 1 t F m l y E p 2 g N m v v X 9 5 - E r n u F 8 3 3 B y 8 6 G 5 l n W w 0 y W g u u s F w i - z B g g - p C o l n q C 3 6 t _ C 7 1 g 7 B s 9 n 6 G s - 7 9 B p m t B 2 l 1 M 2 r - C y 4 1 k C y 6 - K 1 5 n h B l 6 4 S 8 1 o p B p 1 u D n 1 j G w v 2 B x m 3 d w y o V 4 0 q P r _ p i B 5 2 8 G x _ q - C x h y X u 6 i o B u q x E s p 1 C i l 3 H k 4 t J s s p Y & l t ; / r i n g & g t ; & l t ; / r p o l y g o n s & g t ; & l t ; / r e n t r y v a l u e & g t ; & l t ; / r e n t r y & g t ; & l t ; r e n t r y & g t ; & l t ; r e n t r y k e y & g t ; & l t ; l a t & g t ; 4 4 . 2 4 2 0 7 8 9 6 7 7 5 7 9 & l t ; / l a t & g t ; & l t ; l o n & g t ; - 9 4 . 7 2 7 2 4 4 6 5 6 8 9 6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3 & l t ; / i d & g t ; & l t ; r i n g & g t ; z 0 s x q 6 g w g L 4 n s x r - J h g p 9 0 D t n v 0 B 6 z o F l 2 p n 4 C 1 x 4 N n y 0 D i q s D g - z E t x 2 D - s n O v 0 o S y 7 l u C 5 s z l B i o 1 l E l 8 l H u g z J q j f g _ 2 L i _ 8 I m j t J _ w 9 E 1 h v b w 8 1 V n p r C 7 i z K m q k i B u l 9 I 8 n 8 n B h s 0 O i o 5 6 B - 3 g F n u _ u B 8 8 x b 0 r 0 D w z - B j y y x B 3 r p H 7 o s Z q 1 p g B 1 4 v J y 9 x v F o 4 r M u 1 y G 9 h 5 E - q i h B w k j K t k y S r j n R g v v G w m 9 - B 3 2 1 4 B 3 - 7 H x s z x C 3 i 2 Q 0 l y 3 H h o - l B 8 6 k R 5 8 y 4 B p 6 r j B h w q J s 5 u M g 1 j H n g t E _ 3 z g B 5 6 s E 9 s m E 9 p j K k t t Q g 9 v R v 1 z N n 4 _ h D 4 x o K r u 8 s B 0 x 1 J s t h D 2 _ q K g x x M - 0 z 1 J n g n I _ t v J j - k n B 7 m 6 P y h - E r 1 s M y t h D 8 t 0 B h i h a m - x G j n p 4 B t 3 9 i B j 3 r C v _ 2 Z 0 t 9 E r j s B z 4 m L r 4 5 F t _ j F 2 n y a v y r a u 7 0 O 8 y g N g u y p B y h 4 t B o l r u B 2 7 k C g z 1 V 4 3 7 U g g i E 4 w l k B x m 1 2 B 6 7 m L j j - I z w o H j r i k B 7 n 9 9 C h q t C s 7 p J _ 2 m S h u m B l w m I 5 5 3 V 3 j k D h r 2 D n l 0 L l 4 6 p D 1 u g H r j r d 8 u l M t t 5 g B 9 h 5 i B t _ s H 6 5 w W 6 _ r J p t i _ B k s j 7 B 1 6 6 B x 6 n i C _ i n F t 4 9 F j 6 z g B 1 k u G 4 x h K i i 7 F y 5 i X l y g E w z 7 F _ _ 9 K 0 6 9 I r h z R v 7 - M t h s G w y - U h x 7 c m y 8 r H i m 8 3 H i o z t D 0 r 2 L y 5 7 S w x 9 s D l x n 4 C 3 6 5 e g y 1 N o t w E 5 v s D 8 j 7 C 4 i - n B i - k Z 8 1 q w B j j 0 G p w 0 O 7 7 z K 7 i q 9 B n 0 6 O r 6 w H x u y w F 4 0 g D h k 6 T o k p N y 5 l b _ 4 - g C p 7 k g C s 2 y C h 4 _ R t 4 r D 6 1 g E v 6 6 K 6 j o C i h 1 M g _ p l B t z 5 O o m n x B s p s L v 4 g Q t 9 - B x - l H u g 9 M v u l H j 3 y T 7 r 4 D 2 g 3 I y 5 _ R x o 1 B - 4 o 1 B r q v d 6 w l l _ b t 7 j y 7 i B 4 1 y 6 z E l 0 p l B q 1 y 1 y E & l t ; / r i n g & g t ; & l t ; / r p o l y g o n s & g t ; & l t ; / r e n t r y v a l u e & g t ; & l t ; / r e n t r y & g t ; & l t ; r e n t r y & g t ; & l t ; r e n t r y k e y & g t ; & l t ; l a t & g t ; 4 5 . 9 4 5 2 9 4 4 6 4 7 6 4 5 5 1 & l t ; / l a t & g t ; & l t ; l o n & g t ; - 9 3 . 2 9 3 6 3 9 4 4 3 4 9 8 0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8 & l t ; / i d & g t ; & l t ; r i n g & g t ; y w v 9 0 o 2 5 _ K 9 n 4 v z l B 3 y p g z E o m u 0 - S 6 r 0 5 h e _ 8 v 2 k P - m k t 9 R 6 3 g v s E 9 l w 8 G u i p 3 p F x 8 _ o 2 L w p o j 6 J t g s 4 s k B & l t ; / r i n g & g t ; & l t ; / r p o l y g o n s & g t ; & l t ; / r e n t r y v a l u e & g t ; & l t ; / r e n t r y & g t ; & l t ; r e n t r y & g t ; & l t ; r e n t r y k e y & g t ; & l t ; l a t & g t ; 4 4 . 3 7 1 4 5 0 5 3 6 8 7 3 2 0 5 & l t ; / l a t & g t ; & l t ; l o n & g t ; - 9 3 . 7 2 9 7 8 0 0 0 7 1 5 9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1 & l t ; / i d & g t ; & l t ; r i n g & g t ; w k 3 p i h n n 6 K k 6 _ - - i B 5 2 m g x o C 5 n o n k 5 C 5 n _ b 6 l h - B r u r I t x 3 T l s 0 D 4 9 v 2 B 9 n 5 Y y l o D o m 1 9 B t u r Z r o x _ B 5 4 p r B 7 _ 5 U 6 y g K v 3 t G 1 o q O v 0 l N 0 7 p q C t x l W 5 p h t D v k 4 b x o q r C z p q 6 C t h r C _ p 5 b r 8 6 o B 7 g 2 o B g 4 1 i B r u r C s p 1 S s _ 2 B t r u a x 3 - G i y h J q i 3 f p p 7 C j s g 8 G - z t P g 1 _ r C x 5 m X t h 9 P n s 6 O 7 s 5 O 2 o h m B n p g X u 0 3 f m 0 w O 9 g 3 V i w j u C 8 0 6 E 8 _ r H 6 4 y 8 B j w 7 J 7 2 8 O 2 k v G x _ y R 5 j k m B p v 1 J z _ s W 5 i p T 5 8 - G 1 t v z B n _ h o B 8 z 4 H m v 9 Q - o q D 5 s k D i 6 j X 8 t x N u k 1 S l g 3 o D z n s h G u 0 h s B - n y B 4 5 u Z w u j N q o i I k 1 n Z h 9 v M y 8 4 V 7 l m G _ t - H h w t O r g z j K 2 w g 7 B i 9 _ P h 8 m O 4 t j N w _ u H m l 5 w D o i o I q z w 7 B u 8 l 9 C g i 2 o C 5 s - Z v h 1 C r r 1 U m k u B n 6 y c r 0 l M 7 1 5 g C - o _ l B h g 1 B v r k H 7 o s o B - k s E 9 2 o s E v i q R 8 5 p Z o i u D s x r 2 C 4 q - F k 3 8 m B t 6 8 C x h l 0 r j B v m m 1 k B & l t ; / r i n g & g t ; & l t ; / r p o l y g o n s & g t ; & l t ; / r e n t r y v a l u e & g t ; & l t ; / r e n t r y & g t ; & l t ; r e n t r y & g t ; & l t ; r e n t r y k e y & g t ; & l t ; l a t & g t ; 4 6 . 9 4 9 3 6 0 7 6 6 0 5 1 2 6 4 & l t ; / l a t & g t ; & l t ; l o n & g t ; - 9 4 . 3 2 4 9 3 3 7 2 8 4 0 4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0 & l t ; / i d & g t ; & l t ; r i n g & g t ; x z y k j t h 2 n L h s x G r 3 9 C s g o H j 1 i W u g k L z 8 5 M t p g G y z n x E k s g x j E s k 0 l t B 8 p 8 o v F _ m 5 3 O 2 q z C 2 l y H 5 0 6 1 m D r u 9 k E p - w t E z _ 7 r t E w i t z W 4 r 0 0 8 B - 1 l 0 j U 1 y 4 u 1 C i l k m v 8 B 8 s 8 w 6 H v 7 u q 5 H p 4 q m y D 8 o 4 5 u G t 0 g Q v t 1 I v _ - l B p r o 2 C 1 7 p K 1 8 3 M p 0 9 D 2 3 q i B m 7 r F 6 o o Q g 3 r a h 0 n L 2 7 1 K 5 s n X 5 2 q J t h 4 B w v t N - 7 2 P l 0 7 D p j m U n v 4 z C - 7 o O v 6 x D w h 0 W g 9 v H m l 6 w B 5 _ 8 F g 5 k 2 B k 7 v C r z i y B _ p g T 8 - r S n 0 t S r 0 z O h h t F n z 1 1 G y w g Y _ r m X q _ 2 F 8 0 s M 5 y x u D _ o g F v j p X - 4 q L w 6 m W _ t s c 4 p y L v v h i B u l g r B w t p O k h u _ B q 9 l I y - 3 X q 7 u Q p s 5 D p g j y B p - 5 M i z 1 C 0 p v r B 5 2 j O p k i E r o 8 Y 3 u k p B t l 4 O p t 8 E 7 h z E _ i 2 e v t l F 8 i 6 N h z 8 E g s v G w t x e o 3 j Q j 0 i K y m - n C l j v c o _ 0 R 1 - u R i t _ J 7 n k I z 8 s J j 7 w E 0 r 9 a 7 s p U s y o B u 4 h b p s x H k k t X 4 8 j b l h u Q z k _ B n h n C 2 t q u B t r p o B x p i S 9 n 1 g F m w x W 2 s i f z 0 m G 1 0 n J n h s H - 2 j J 8 j _ F 1 i x E l v _ F j 0 v D q o 1 F o t u E k s j N 6 m i D w m u B q 7 1 D q q x G x - h D y 3 l F n 8 i B 6 0 h K - z m H 3 z y G _ 6 5 L v l y N v u 3 f 2 i m C 8 y r O _ s y E s h v E u 9 5 D 9 _ t K o 1 w D g 5 s G 7 - 2 Y h p h D 2 w n E 9 p u G m k l C 2 2 s E q u n B o 8 0 K 2 2 - f 5 p 7 G w k y L y 4 0 z B m m v D 6 k 3 D - y 1 C 6 x 5 C 1 i i Z g w m O l g i Q l 3 n 0 C u t _ G n s x s M _ 6 0 H 1 o g E k 9 p G y x p Z q 1 6 9 C _ q 5 M l x o L j z o H y j s V 8 r k T m 9 l I - i u G 2 7 k P x k - c _ r w P p 1 y 8 C 5 x 6 1 B s s w 5 B 8 0 y t F 2 y i C - 5 k B g u u B _ 4 0 H l t y v B 0 0 3 d 0 - _ G t 6 1 C q g o q B q i 7 j R x 3 s 0 W l y x p D s w v y M n t q _ L n s w m p g B z k l o d k s q u P i - n Q w 5 h f s 2 j m C 1 4 m B u - 0 B 6 v r N p t v K x h k L 3 1 - D g i v J 2 n m V x 5 9 g B w 0 u S q k n N l _ l P u 3 1 H 5 i y P _ - y 2 B j 2 g L j 8 g B m r p 4 B s s r K l p 5 D v r _ Q i m s U 0 3 k I o i z 7 U 4 x t _ g n B n - 3 m 1 E 0 j _ m B 1 h m 9 x g B t l w m 2 C m 1 n C 8 3 1 p m B g x u R 0 j - r m S - s 0 z 1 J u 6 n g n S t 0 1 T 6 7 7 k B g p 9 0 o J z y u r z G j - u m B u z t G 5 4 g H h m 4 t B j y o I 2 l - W h k o a 3 6 9 X p g s a o s r a u 4 i C _ 4 5 k B h 3 6 J 7 q 9 E - 9 g I v v g G p 6 5 l C 6 x k F i 0 n i B 9 2 v j B u o l h D y _ s z D v j 7 p C 7 8 3 j B u 3 n m I 9 r x 2 B g 9 x r B l r _ G - o y r D s m 6 R 3 l w P 8 l 6 l B v i u C m 0 p R q _ x C z 4 q v K j 0 h f o t w 9 K o h _ W 6 j u T _ p u L o p q J h 0 q 2 B x 3 u Q r 6 h d t 5 i a 8 2 8 o C 1 n 2 x H 4 z _ n F 4 y r 1 B w 4 o e z 8 u 4 C 2 w i z B h m 8 o F g z 2 V l 4 s W l w 5 6 B x o z y C g 9 p x B 3 n 2 k B 7 9 v E 9 i u Z 8 x l a u r q 9 B h 7 o 4 E - w 7 G r _ z j B v t r w C h 0 _ 0 C p 4 g b n - 2 G k s n J q 9 4 N r - 2 h E l v 1 j D i y u F z 2 1 J u _ t H - h x y D _ k x F w w s j B 0 5 m G v o 2 a 1 6 8 k B l h g w E 7 g m L w _ g E q s 4 p D l 9 3 h F 7 6 m _ D 8 t j D s j 7 l B 5 _ o M w 2 i X _ q y I & l t ; / r i n g & g t ; & l t ; / r p o l y g o n s & g t ; & l t ; / r e n t r y v a l u e & g t ; & l t ; / r e n t r y & g t ; & l t ; r e n t r y & g t ; & l t ; r e n t r y k e y & g t ; & l t ; l a t & g t ; 4 7 . 9 0 6 6 4 5 8 7 5 4 8 7 7 & l t ; / l a t & g t ; & l t ; l o n & g t ; - 9 0 . 6 0 4 3 0 5 7 2 2 5 0 9 3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5 & l t ; / i d & g t ; & l t ; r i n g & g t ; g w n 9 4 h u z 6 K g k 8 1 t Z 1 q 0 i 4 x J n - - m - j J x r g s o z E 0 w w Y 6 p p g x E 8 j 6 g D q 7 6 m C p 0 - R x 2 i T 9 4 1 g N h y n Z r q o L 8 7 l g B r k f i u p l C p 4 s J y v n V x q x y F q z 6 Q m r v C o _ o C y k 0 I j n z G w l i G 4 p l J 1 5 w D p m z H u 7 i 3 B t m 9 K w 2 w C s 2 5 H z m m I j 5 z u C p z h k D 2 h s d p 6 w i E t l o 6 B p y p v B 1 - x o B 8 z 8 C u 4 8 L j z o M 0 q 7 H j 3 4 U s 2 n V w n w B z m h B v t 3 l B 9 l q B 4 t 3 B o q r I 1 s p g C i 4 5 M 8 z 6 Y w u q M x y g L _ y g 0 C i x - u B j 6 m K j s j v B 5 o 3 j D 0 1 r H g 3 h L u m t - B 6 g 3 N m v j o E - o r G r h - N r n u E 6 l 0 C m y q m C u j 8 G z 4 w L - k p F v 1 0 y B 0 z 7 P u 7 p I p t 3 M 6 i 0 B g t 5 o B 7 w 3 p K p w 6 t B n r - l B z p x i B m 4 m c s h p S 7 8 s K h g t s B u 4 t _ C m k x V v _ q O 4 o 2 D s h m D v z o k B x v x J v i n D i l w s B s i u 5 B m 4 s T 9 2 x C i g o F x - 5 s B _ 5 4 I l i x Q t 0 7 6 E i 4 m M z s u - D t t r r B l q _ Q 5 7 9 M 7 g 9 D x 3 t C 7 x k D 7 s g I h l 1 o C 2 v z y F m 0 u i D n 6 j 3 D t p w C i 4 8 O 0 l x C s 5 q c 7 5 g 6 B v 0 - h F w 6 j w B k y u 4 C 6 j 2 F g 2 _ 3 K o k x o I 1 1 0 1 I 3 r i 4 L x h m f 6 s l g F k k z 2 B x w z s C 8 3 z h E - 8 m q E g x u g F y t 8 d - l 0 0 F _ j k m F 6 h h 3 W s i w 4 I 6 g m 8 G x y p I y h _ k B 6 n y 3 E 2 8 5 j K - g 0 7 B m 8 x M v v v S 8 h h K 2 6 r u J o r n f k 9 m G n u 2 C v h 3 2 B - 5 3 M 7 k i Q 2 r - j D i 3 2 n C n 6 u j B q p 0 - V 2 s z 0 H 6 0 p 8 G 4 6 1 b k t 1 b p y j Y n 0 k 7 B z s o E 6 y _ U z 6 p R u j 2 n C 5 z 0 X w - v s B l 0 6 0 i B x 6 h u C y w k T 1 4 m f s v 4 m L _ k 1 q B q o x c p 2 q g D q n k l B j _ i t E t w p F m 1 6 g F 8 o o s G u 8 7 b u k h 3 J h t 8 z r B 6 2 l _ I h 6 7 p e l q p w D - w u 2 F g _ 4 B _ s y k F u 2 5 K p - 2 J h 9 k e s t 7 n B k t - f l 8 7 L t r i F 2 m t T t 7 3 O _ k j K k 6 w L 0 9 0 m B h s o b h x m R 8 8 n H 4 3 6 4 C 1 6 0 l B 8 s y I t x 5 N 6 i 8 K z p p q D t m q U i r l D t 0 v x B 6 2 - M 3 r 9 K 5 k n S 7 p x p B 0 l v q B 3 - x x B z g m s B n 0 v f l x 3 u B h z 3 W p 9 2 l B x 7 y D 4 o 7 t C n j - g B z 0 r y C k q r 4 D 6 t k 1 N k l 6 U 9 9 o y B g _ t a 7 r i R z q r H i o k M n q u 7 M t s 9 r B s 1 4 w B z - 8 0 B t x - u Q j 1 7 m E w y l s D - x h h k C _ n _ l l B j z o I t j _ 3 C 5 _ z j I 7 4 1 C w l g D 0 - l D _ 2 s n B v l 1 F - 4 t g r J 2 z 2 f s _ m h F 5 - p r o I 3 g g z m B i o 8 V 6 j 8 y u c o p 1 m v Z 5 w o _ e 6 2 u 1 g j D & l t ; / r i n g & g t ; & l t ; / r p o l y g o n s & g t ; & l t ; / r e n t r y v a l u e & g t ; & l t ; / r e n t r y & g t ; & l t ; r e n t r y & g t ; & l t ; r e n t r y k e y & g t ; & l t ; l a t & g t ; 4 6 . 0 7 0 7 2 8 0 6 9 4 9 5 4 8 & l t ; / l a t & g t ; & l t ; l o n & g t ; - 9 4 . 8 9 7 5 1 7 1 9 4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4 & l t ; / i d & g t ; & l t ; r i n g & g t ; 6 h z x t j h m p L q 8 4 o _ y E 2 i s 3 _ O - 9 5 d n 8 - y q c 3 9 6 3 D x 6 r C v 5 6 B p h n l l C z 4 n 3 3 B t x k I l 6 5 Q m v _ s 0 C r l 6 d r _ x C 2 x n R w i u C 7 - t j C 3 8 x Q o 3 6 i B g g u v B h h 9 G h 9 x r B 5 1 t 2 B v 3 n m I n 9 0 j B w j 7 p C z _ s z D x n r N 4 j h 0 u r D g u h 6 z E 6 _ w q B q p 4 4 1 m C k 7 z U 4 1 - h B o i w I y 3 i - j D 5 m o y r E & l t ; / r i n g & g t ; & l t ; / r p o l y g o n s & g t ; & l t ; / r e n t r y v a l u e & g t ; & l t ; / r e n t r y & g t ; & l t ; r e n t r y & g t ; & l t ; r e n t r y k e y & g t ; & l t ; l a t & g t ; 4 5 . 0 0 4 3 9 8 0 1 8 7 7 1 6 & l t ; / l a t & g t ; & l t ; l o n & g t ; - 9 3 . 4 7 6 9 0 6 1 1 2 7 8 0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4 & l t ; / i d & g t ; & l t ; r i n g & g t ; m z 9 r 6 o y n 7 K q x q y G 1 n r - C r 3 q 2 B y 3 x I 3 j 4 h C _ g 0 c 6 u 7 z E 7 o m r D m g - 1 B o x - v N 1 x o y B 5 2 q i D o h u z J t r q g J 0 8 i w E 5 r _ p E z m y n B z s 9 g C m 9 x l B 9 q y r D w o g - D h 3 y m B 6 z 8 i E q g 5 4 B 2 9 x h C u 6 j G k h n c u 0 _ C 8 j 0 e 2 i 6 X 9 0 3 m F - z u F v q p Z v l j 1 E j 1 z 1 B z _ m q B 4 z 9 s H p 9 4 m B - p 9 Y g i q l k E 5 w k j s D g k 6 2 C z 1 9 _ G _ y 7 j L j k t _ B s 8 k k G l k q Q t 8 o 8 D 0 8 o 1 C 6 1 l w C n t 5 - J l 9 z g B 8 5 k j E n 8 4 k D 2 2 r 0 I j 7 4 t Q w 8 y t K y q u _ C l m m f g s 2 1 B 0 i k x N 9 g i t Q r g z r C 9 1 p v B q 9 s O 3 6 i z B _ 9 k g B p i 5 - D 6 l 5 g G 8 w l 4 G 4 i r 8 C w 2 y 3 C s z i 8 D y - y I w r k Y 6 y j K 9 k s g B 1 w g U j i m t B 1 v s P y 9 j X v h s F j 8 q L i y r g B k 9 4 T q 4 v L u 0 4 s C t y p b u r - Q s 1 9 R l 6 r S z v h g D n z x U k 5 l 6 E s y g C q 5 9 L 8 z s F t l i M 7 y g G o 9 1 C j u t k B g j k T k u 9 C h t o S - m z M 3 v j h B l j k O p h _ l B g q i m B o x x G 4 l h U 3 z o B t l t H 0 5 g K n q 9 Y 6 s r g B n 0 z N 0 0 _ j B k 1 1 L l n 6 D v r g F t 5 3 y C x - t c z 5 5 R z h q 3 B - 8 0 H _ 4 n 9 H o z n y B s z g 3 B 4 l h e l x 1 o F 1 1 v H g n g R 3 2 q - D t t q R z - p w D 2 w _ n H _ k x W k z 3 K k m h Y q _ l p B q s y s F n m x q E - o 1 X x 8 1 K u j l p B p 7 6 0 B n r o n C u 0 o j D i v _ h B p r - L 1 h p P o 4 x f 7 _ q B p m 5 P 2 m 8 F v 6 0 E 5 x 9 H w - y P p _ 5 U h r m I 1 i 1 E g t h a _ v q C q q m 0 6 C w g s u B t 8 2 l C g 3 l C _ y g n G y u y C y h v m r B g v 1 B x 9 1 x F 3 5 8 3 y Q n y 0 u I w h N - p 3 s m C 7 v t u 4 E 0 p x u C q g - r B g i v e x s u H r j 1 t C - x 9 2 C z v o a 0 3 q 3 G 8 - r _ B 2 u 3 l B 0 z x i B 8 0 u 2 B r t h E i w 8 x K x n _ Y l 7 7 g B x 6 t p B v r 1 q D p v m r B 1 5 n N k r r 9 D 4 3 p M & l t ; / r i n g & g t ; & l t ; / r p o l y g o n s & g t ; & l t ; / r e n t r y v a l u e & g t ; & l t ; / r e n t r y & g t ; & l t ; r e n t r y & g t ; & l t ; r e n t r y k e y & g t ; & l t ; l a t & g t ; 4 4 . 4 0 9 8 5 3 6 1 8 4 6 3 0 3 2 & l t ; / l a t & g t ; & l t ; l o n & g t ; - 9 2 . 7 2 2 4 1 9 7 7 6 6 8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6 & l t ; / i d & g t ; & l t ; r i n g & g t ; 7 6 j r 1 4 v k 0 K - - w 7 - R 6 q - q 0 I x _ 3 g x E n - l r t V w p w m D g g i o H z z l r H 9 i q n E g 1 k 0 F h t t l K q 3 8 t E p j 8 L q 3 - 0 F q _ 4 t E t 6 y n C k 4 x s C x r 7 l E v 9 4 r D s t z 6 I z 5 2 g K w g n l D 6 7 g 6 F w t _ 0 G r _ 6 n D o r x 1 E 2 4 m m U m - 4 w D 1 j x 8 G 1 i l n F l - n z B z 3 n 6 I v 0 _ b u 6 h K g k g J 5 i 1 1 B l k q I u z h z f 8 w 0 z B n h 9 2 B s h _ K _ o 3 S s 1 6 V 2 t p z F g 2 j v D 5 z g f g 1 2 L q 9 6 T 5 v k n C - u z Z z 8 p Y t 3 _ m E - q j x B w w 9 1 X 2 3 m m O i 4 3 _ Q 1 l 0 1 6 C q h s 3 n E m - 5 8 l C 6 h 2 i v E i l 8 v x J z g x - L 2 n t I y 2 6 S _ 7 6 2 D l v o _ D l 2 4 d g m t W _ v s E h 6 l k C _ 9 m m B v n l t C 4 r 8 i B i 9 3 P z w 3 q B h y 8 f g l 0 K h t l t C 8 z l o B 8 7 h b j t z H 9 n 5 J 8 j q 2 B 0 r 2 W l w - j l 9 B 9 - j t i f 1 - o w v p B & l t ; / r i n g & g t ; & l t ; / r p o l y g o n s & g t ; & l t ; / r e n t r y v a l u e & g t ; & l t ; / r e n t r y & g t ; & l t ; r e n t r y & g t ; & l t ; r e n t r y k e y & g t ; & l t ; l a t & g t ; 4 4 . 0 2 2 3 5 3 6 7 8 8 0 4 0 6 6 & l t ; / l a t & g t ; & l t ; l o n & g t ; - 9 3 . 2 2 6 3 7 1 3 4 6 4 8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7 & l t ; / i d & g t ; & l t ; r i n g & g t ; 4 x 4 y z l 1 1 2 K n r w r 7 t C 3 - 5 8 n o C y 4 m n 3 t C s z u r q o C & l t ; / r i n g & g t ; & l t ; / r p o l y g o n s & g t ; & l t ; / r e n t r y v a l u e & g t ; & l t ; / r e n t r y & g t ; & l t ; r e n t r y & g t ; & l t ; r e n t r y k e y & g t ; & l t ; l a t & g t ; 4 6 . 0 1 2 6 6 0 2 3 7 9 7 5 6 2 4 & l t ; / l a t & g t ; & l t ; l o n & g t ; - 9 4 . 2 6 8 3 6 0 1 7 5 0 6 6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2 & l t ; / i d & g t ; & l t ; r i n g & g t ; i o k n l 9 r m m L g q x p 6 E l h k u 2 W o k i t F i 1 w V 1 s r 4 B k 5 5 m D z 4 t t D 3 v y q B g i y J 2 r 4 k C m 0 3 a p _ j 1 B v q _ 3 G l v o o D h q k S t y 3 j n v C 3 j j 5 p f s 6 n 9 4 F 3 q t y 2 C o x v y h B z 3 r j _ R 3 h t s 2 h C 3 2 x 7 8 F 2 _ j l z E x 9 w Q 7 0 s I s q 0 5 f 3 k 3 C 2 - l w B 8 - o h C - 1 2 G r l j T v 1 x F v 4 m 1 G p w o p H 8 _ 1 m B 2 1 k _ C 7 j 4 M u s 1 3 F 0 y q H _ i 7 U _ s 0 I z o g M t z 3 J 9 2 l h B - h _ h C 8 4 r s F 3 h j 4 C p x 9 N l x 3 R p i 9 E 0 v 8 p B h i v 3 B 4 3 3 I 6 x y V 7 r - F - 1 s I t p t V h n 0 W z z j P 5 5 1 b y 8 6 I 8 6 m _ D m 9 3 h F 6 n z p D x _ g E 8 g m L m h g w E x 5 5 k B 7 1 z a 1 5 m G 4 v v j B - k x F g i x y D v _ t H 0 2 1 J j y u F m v 1 j D s - 2 h E r 9 4 N p r 7 R p g r s B i 0 _ 0 C j _ m w C t q v b 6 - t I 7 2 o m F m u m 9 B 9 x l a o q k g B 3 2 i o B j j 3 l C j 0 2 t C x t h z B m 4 s W w o 0 V g s 9 8 E y 6 w 3 B _ r y p C n 3 j m B s t 2 v B 5 z _ n F 2 n 2 x H 9 2 8 o C u 5 i a s 6 h d 1 2 s Q l _ m 2 B p p q J - p u L q 9 r T p h _ W p t w 9 K - 6 _ e t - k l F l v _ s 0 C - 6 6 Q s x k I y 4 n 3 3 B 1 w v k l C 7 j 6 B w 6 r C 2 9 6 3 D j 3 q w q c _ 9 5 d u m u 1 _ O z 8 v k 3 E & l t ; / r i n g & g t ; & l t ; / r p o l y g o n s & g t ; & l t ; / r e n t r y v a l u e & g t ; & l t ; / r e n t r y & g t ; & l t ; r e n t r y & g t ; & l t ; r e n t r y k e y & g t ; & l t ; l a t & g t ; 4 8 . 7 7 6 9 5 0 9 4 7 8 0 5 4 7 4 & l t ; / l a t & g t ; & l t ; l o n & g t ; - 9 6 . 7 8 2 7 2 5 4 7 7 3 7 8 5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6 & l t ; / i d & g t ; & l t ; r i n g & g t ; y 3 6 x 7 i 3 z _ L 3 o i p o G 2 s m r k C p t m 7 o G r n 9 l E o u 9 - F l i m t _ v B 0 2 - 8 9 0 M _ n n m B q x - F r h h q B h n s k D t s 4 l B 9 z 1 n G 3 h o N 9 9 g q B _ u 8 E l s m X p 1 6 6 D w 5 l C l v 6 Y l k 7 C r 4 3 m B 1 w t O r u z X n 1 9 Z 6 r r q E 7 l 2 M _ q m y B - p 6 I u o 1 T u o q d i w 7 R 4 6 2 _ D l q u q B _ 7 u F o m u D o h m z B 6 n s D 8 p r q B 0 p t q B x w u n D p 5 g y C _ - k E l 5 4 D w i - 6 E z 3 k U 6 i g O 4 k z k B q 5 p K q g 1 c i _ k 9 B x l j B q 7 k G 7 p j 8 B l i y 7 B h m 5 t B 7 9 v H _ 5 2 0 B v u 3 E r r 0 I i x u s D g x g n B 8 - 4 6 B p m 9 C n u u B n g y F s _ s k B v r u n D 1 o 1 _ B x p g P 3 r - B 6 8 7 G x 5 n z M m m v P 8 7 q T q r _ l D h 0 1 T 4 _ z J h 6 s E 5 3 m w B m t _ G 5 k y B w z q o B l i 4 o C j 0 r I p h p Q 7 z 3 H q j 4 k D 3 r m I p o t 5 C l m w C _ m p E 2 q 3 p B p u h 8 C x t - B u i y E 4 j g r B u g 9 E p 9 3 d o 6 7 h B u 8 u z B 2 g - M l l 5 b n 1 h x B 6 0 v E u x 3 U 3 i 8 e l o 6 H - k 7 H g y 2 t B l m 9 G o l v w H z s o l D 8 v s l D 5 m u F h o 6 3 B m p - H i i 4 g I w 1 h 0 N _ o y E p w z B - _ y l B 6 m 5 I z m t 6 D k i h O y x 7 1 B 6 k u L v o 7 a s r z F u 1 9 B w 6 y q D l 0 y V - 3 h h C 3 2 u n C g k 8 Z z x _ D w j 4 j B z j w - C _ 9 p E 3 w t G h g w H 5 1 p O 0 q _ j F 4 u 6 E 6 - v D 9 v m G m 0 p 8 B p x w S 7 r 8 F k k - 6 B 0 0 l F 5 z 0 I t 6 o n D m y y o B 6 s - E 8 w _ H y p g o E 2 9 h q G - q i o B w 3 8 L p t g D 7 v 1 v B u s _ I z 2 z c r j 3 V r 1 p L 5 8 u l C 9 x _ X 7 l d - _ l E u 9 4 5 C 9 y o P i p m b 6 - u P w 3 p h H 9 j 5 Q m h u E o w 4 I x u 6 x C h h i j J t 5 k Z r 7 g C n t 8 W _ n v m D 8 k 4 y B 2 j n G q 3 s a 6 6 x n B h s i 9 k v I & l t ; / r i n g & g t ; & l t ; / r p o l y g o n s & g t ; & l t ; / r e n t r y v a l u e & g t ; & l t ; / r e n t r y & g t ; & l t ; r e n t r y & g t ; & l t ; r e n t r y k e y & g t ; & l t ; l a t & g t ; 4 4 . 0 2 2 3 9 0 8 6 6 5 2 1 3 2 7 & l t ; / l a t & g t ; & l t ; l o n & g t ; - 9 3 . 5 8 7 1 6 9 6 0 5 9 1 4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0 & l t ; / i d & g t ; & l t ; r i n g & g t ; 4 g 3 j t k t v 4 K y t 8 u 4 t C 0 1 2 v q o C m i l 9 7 t C 4 j _ 8 m o C & l t ; / r i n g & g t ; & l t ; / r p o l y g o n s & g t ; & l t ; / r e n t r y v a l u e & g t ; & l t ; / r e n t r y & g t ; & l t ; r e n t r y & g t ; & l t ; r e n t r y k e y & g t ; & l t ; l a t & g t ; 4 7 . 3 2 6 6 4 4 7 4 2 0 1 2 7 1 8 & l t ; / l a t & g t ; & l t ; l o n & g t ; - 9 6 . 4 5 5 6 6 2 3 6 6 8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7 & l t ; / i d & g t ; & l t ; r i n g & g t ; 1 v o r - l r k 5 L q v n h p l L j u 6 4 l o C o k _ 4 9 r L g t k J i 8 l C x r 8 n B 0 2 8 L _ s x 2 B u k q D 6 9 v - C 4 1 h F r j h X x 0 l m B 7 4 _ 3 C y g 2 G 8 r 2 C - 4 s q B q 1 p L z o y M v i k E s 2 k u B 0 9 u H r 3 r F n y 5 Z p j g - B 2 z 8 E _ 6 n 8 C 6 g 3 C 3 0 9 Z 8 7 1 G m t s G q u 3 K _ x o S 1 q 0 S w j p 2 B 5 9 o e 6 r 0 E m 5 p n C 2 l 3 D 8 j k N 9 7 6 o C g k j H r _ 2 h B _ p q C s 4 1 D o _ 6 k D g x z O t 5 n H 4 4 x V 9 5 w R v j k J v j 8 x B 7 i g 0 F 3 2 7 C - 0 _ R g h g d 4 g y D w i j 2 G s m y C w x 9 g C n 7 j J 5 r 4 J m g 6 Z 4 _ k h B 4 1 n C u l j P m 9 k b n q z E m 4 v O m h 0 Q 6 n u J s u W k x _ q B j l i F 9 1 i O 5 9 g W 7 h 1 F t w 4 t B x g 2 I p _ 9 w B 0 1 9 G t i s B m v u 9 B p 8 w 5 B 6 k k u B w u g H 9 v g Y i p m N i 6 q C 7 x l R j s n H r 3 m 9 C 4 h r H x m r B - y g D 0 z p Z r 3 g P 8 r q M r 8 q E r k h p B r o p L j p 6 x C 4 h n D 1 w j v B n 5 o 1 B 3 - 6 L - o 7 C x y 1 Y o h u b l - o H g h m N i l j F 6 g q G q i 2 k B g p o B n s t T 2 m _ C w 8 x j B y _ g e 6 y p c 7 r t Q g n 8 E 7 - _ P o n - C k 0 2 k C s s v C 8 s o O 1 k 0 n G n p 7 H 2 y q g G n - y D p s 0 h B o h 9 E y r _ Q _ 6 o q B 6 3 m K q s - Q i r n q B - o r X 1 7 2 E z 7 g Y u 4 z L x 7 2 E t - y F y 1 6 C x _ 2 o B x w 4 B r z g O t p x C 5 x m m C 5 y 5 M u q 3 T p 7 q C w 5 2 k C i y 7 D 4 x p t C t v 8 J g i 9 J j u 7 Q u u 2 D y p 8 s F _ s s D 6 n 3 C 8 7 t x B 6 z 1 b s x x G w 9 r D 7 j 8 l B 4 h k I 1 y 0 C 9 - _ y F z y _ L 0 t 8 E l 9 n E 7 u j E v m h S s o p Y j r y G g g l S 6 3 r B p o x 9 C 2 0 n E o q n R r 0 4 D x j k 6 B l g l Z l y j G v - z T q 6 j E n 5 u j H o q j C 9 8 v L k 0 7 E 8 n 3 N t x 4 F n 5 z x F i m 9 E 0 u u l B 9 p 2 R n 7 7 P x q 2 o C l z 0 H 7 6 w B u - v E _ 3 y Q 4 q i P s o 0 C 9 3 7 o B - j w C o o 0 W 1 z 7 g B k v x B x 7 5 k B 3 v w E 8 - z M 3 v 5 C 7 - z a 3 h 7 j C 5 2 y E q g x q B m r k C 9 _ s C i s 0 Y 8 l p 8 B 4 s i I - 0 o V k q s F & l t ; / r i n g & g t ; & l t ; / r p o l y g o n s & g t ; & l t ; / r e n t r y v a l u e & g t ; & l t ; / r e n t r y & g t ; & l t ; r e n t r y & g t ; & l t ; r e n t r y k e y & g t ; & l t ; l a t & g t ; 4 4 . 7 1 6 2 5 8 8 5 1 1 0 0 4 8 4 & l t ; / l a t & g t ; & l t ; l o n & g t ; - 9 5 . 8 6 8 0 0 4 0 5 4 1 1 7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4 & l t ; / i d & g t ; & l t ; r i n g & g t ; 5 i 2 t u p 4 g k L 0 v m 0 0 O 6 v 7 W 7 9 g Z 5 s s 4 G w w Y 7 l r P 4 s 9 H n y j e s 6 n n B h j 1 N - k s M l z z E 3 z q F 7 g j H 5 6 1 C w 7 x H n n 0 U x 0 h E 5 k 3 6 Q n 5 6 H _ g 0 D _ n l G j 9 p Y 3 x z g B 5 w 0 N w 5 r p D 4 _ 8 - G 3 9 4 5 B 6 h h J o 9 i a m v q l B z o k c v y o C s 3 5 z D j 1 3 M w _ 4 _ B 7 9 r R o g o 6 C p 6 r w D i q 2 S n x s P h r 3 E 6 k 8 b w 6 3 L 5 2 z E x m y 9 B 1 u - X m y 4 J k - p C h 1 i 2 B 6 o 4 Q s t 0 P v t r L j o l 5 B w t q - D o o 8 J 5 j w E l 6 6 0 C 2 x s R 8 0 i 3 F 8 j _ _ H w k 4 e m p l 9 F x 7 4 G z 0 - 9 C n x l 2 I z u o 0 C s 1 g W h j 3 w D 5 r 5 X 8 t u t M 1 t x D 7 y m j B s n m E 8 q k R 4 m z y C n s 5 S s p - K 2 q y i B q y 1 J 6 w o v B _ m - y B k v 2 p E o 8 i l B v 9 w N w 7 h K o p s 0 I m 9 v B n _ v c m 2 s V y - 4 p B - 0 t 2 D q 0 p v C n 0 d 9 m 9 N s w v J i 3 - 4 D 7 9 _ L t w z X p 3 3 q D 5 8 t 0 B 3 u 7 8 D p s 4 L 1 1 n g B 6 h v J 2 9 s R k _ x Y s w _ Z g v 0 P z q s G w j u i D t 6 6 O t 1 k b p 4 u F 4 o v N p t i 8 m B 9 g - 9 p H l _ l m z E w v t 9 5 c g 4 t q i 4 C w p 4 3 k S 2 l j 1 s t N l 1 4 w y E 0 m h t 1 j B & l t ; / r i n g & g t ; & l t ; / r p o l y g o n s & g t ; & l t ; / r e n t r y v a l u e & g t ; & l t ; / r e n t r y & g t ; & l t ; r e n t r y & g t ; & l t ; r e n t r y k e y & g t ; & l t ; l a t & g t ; 4 5 . 1 2 3 0 8 5 2 7 0 4 9 2 7 & l t ; / l a t & g t ; & l t ; l o n & g t ; - 9 4 . 5 2 7 7 5 0 3 4 9 3 5 7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4 & l t ; / i d & g t ; & l t ; r i n g & g t ; n 8 g 1 q g 4 3 i L o l 5 n h n B - h u 4 z E z m 5 7 3 H 3 x n 9 0 K l _ 0 4 t g B 0 g 3 z O s k 7 E o n q E p k 5 m k B t h w i i J 2 s 2 q l B 6 i 1 q 0 a 7 p s j m R 4 m m 4 x E _ w 3 V k w _ W 2 8 x 9 x l C & l t ; / r i n g & g t ; & l t ; / r p o l y g o n s & g t ; & l t ; / r e n t r y v a l u e & g t ; & l t ; / r e n t r y & g t ; & l t ; r e n t r y & g t ; & l t ; r e n t r y k e y & g t ; & l t ; l a t & g t ; 4 4 . 3 5 4 0 5 3 2 6 5 2 7 4 5 1 6 & l t ; / l a t & g t ; & l t ; l o n & g t ; - 9 3 . 2 9 6 7 7 3 4 6 1 2 0 4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5 & l t ; / i d & g t ; & l t ; r i n g & g t ; 4 2 4 9 4 k s g 5 K y j 9 v l s E r l 3 4 1 t B u 6 9 q h F 9 m x v 4 N i o - - j D 5 l m 7 m j B t u _ 7 w o C & l t ; / r i n g & g t ; & l t ; / r p o l y g o n s & g t ; & l t ; / r e n t r y v a l u e & g t ; & l t ; / r e n t r y & g t ; & l t ; r e n t r y & g t ; & l t ; r e n t r y k e y & g t ; & l t ; l a t & g t ; 4 6 . 5 8 5 8 1 6 5 6 9 6 8 4 8 3 7 & l t ; / l a t & g t ; & l t ; l o n & g t ; - 9 4 . 9 6 9 1 2 7 0 4 8 1 8 9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1 & l t ; / i d & g t ; & l t ; r i n g & g t ; g 9 9 7 9 s 1 k q L x 2 0 m B p 2 y j B _ 1 n o B x 2 u E 1 0 1 l C w v g G r r i I 8 q 9 E 9 k 5 J _ 3 2 k B v 4 i C p s r a l u p a 4 6 9 X i k o a u y h X k y o I i m 4 t B 4 4 g H _ q s G k - u m B v 2 3 s z G h p 9 0 o J 7 7 7 k B u 0 1 T v 6 n g n S 7 v k v n P t x g v q c m m - l l H 2 2 w 2 1 C 7 r o m B 1 v g s 0 o B 3 j h 0 u r D & l t ; / r i n g & g t ; & l t ; / r p o l y g o n s & g t ; & l t ; / r e n t r y v a l u e & g t ; & l t ; / r e n t r y & g t ; & l t ; r e n t r y & g t ; & l t ; r e n t r y k e y & g t ; & l t ; l a t & g t ; 4 4 . 9 9 5 4 9 6 9 0 7 9 7 2 4 8 8 & l t ; / l a t & g t ; & l t ; l o n & g t ; - 9 6 . 1 7 3 6 8 0 3 5 4 7 5 2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4 & l t ; / i d & g t ; & l t ; r i n g & g t ; 9 3 _ x l 2 s - o L 4 r j g 6 c p o o n z E 8 g - 9 p H 1 h 0 8 m B r 7 t p C u p 6 M _ u m S - r 9 K v s i C j q j G k 7 l F 5 i x S j 8 j 4 B l 5 t h B x j l k C u n b 1 7 m W z z l q D g 3 2 S r 1 m J 4 p q I r 1 x Z m 0 v g C q o v F 4 1 l I 2 l y D 8 j 2 G s 4 h B n h l w E 9 s 9 J m r o R - 4 n F 5 8 4 L j 0 u p C t w l t B z n _ n B x m v C 1 u l F 4 2 h N 6 m s G p g 4 E p t h E 3 z h J j u - H p 3 1 I i 0 g D x g z O r 6 8 E j 3 0 W l 1 w H 8 m z X 8 _ 1 R l 7 6 E v u m K n 6 3 I _ 7 h F 5 q z F w z y T i 5 2 P u 3 o F 7 8 v U g x Y _ o 7 Q 9 h 1 B j r k I 4 1 - P g h o Q w 5 x 2 H t x q D o y t e 3 l 4 L x w x K h z 1 I g _ 4 e _ 2 8 C 7 2 8 D 5 7 0 N h s o E w 9 o f - t z D 6 z s J m z 8 O r v t G 0 u 0 F 0 8 n D h 7 k I o i h B n 9 s H _ r j 0 C v o 2 t 7 M k g g 5 N 2 0 1 v B 2 1 4 X n 9 _ I v 7 q J i x 7 K p t s D n p z H h z g l B n 7 k o B _ r u n B 6 r o j B 9 s 3 F r 1 o C q l x D w w 9 L n _ l C 1 3 r m F q u t D - 1 8 0 B h v - l B 7 7 y 3 B l s g H y v u C x m 8 2 J k q s E k o 8 R 7 9 5 Q z _ g F v m i H w 4 x b m t o n B o j v u C y 5 9 X 8 8 2 F z n 3 v C 4 h 9 U t l m p O l y i - E m o u B 0 v 7 B 2 1 x H 0 h o C v g 0 L 6 t u K r u 7 M 0 k 5 G p h n i B n 8 7 r C 4 3 m Y i x 4 B r r 7 C 7 m 5 q C 2 m l G 6 s o a g 4 t E x j i T 8 o _ B g 0 l L i u m S g j 4 t E j k 3 R n 0 5 g C h 7 t 0 B x k g W u j 8 c z k q O - s g C o 2 2 N r h 4 C o 6 r N l j v D u h 6 H r - 1 B x t _ H p z 9 H s 0 7 S j u 8 K h y 1 B 3 t k D 8 2 m L 6 2 l F z 0 k p B s z _ D _ g o E 1 2 q K - m s 9 B i o w M w 4 0 P w y u D x h v L 8 h _ D n z t Q 0 u r M y l o F w _ 8 X w _ o H w q s d 2 t l J n m 7 M g j m C 0 n g E u z _ F y i l C s 1 1 L 7 u h J o 0 1 B _ g s C 7 z 2 C s t s E m m 5 F k 6 k C i w 4 U 5 k q D y 0 o 3 D r r j h C t 6 i O _ 4 _ K 8 r 9 E v 7 2 B 9 h j F k z h D 7 m n C 6 p i G 0 x s C 0 x r R 0 s 4 B h 6 x B w 0 - C m s P 9 u i N 2 j k H _ 5 a 1 6 q G 0 n v F 7 0 k F o - _ K u 5 g 4 G w 5 - H 3 1 - B 5 w o H q z t C 1 5 n F x r 4 N q q k D i x 6 E 2 k 4 C n s i R 9 0 p E w n v H t 1 o Q u t 9 L o x h D 6 8 u M 2 s n u J q 0 3 0 1 g E - 3 t q i 4 C & l t ; / r i n g & g t ; & l t ; / r p o l y g o n s & g t ; & l t ; / r e n t r y v a l u e & g t ; & l t ; / r e n t r y & g t ; & l t ; r e n t r y & g t ; & l t ; r e n t r y k e y & g t ; & l t ; l a t & g t ; 4 8 . 7 7 0 8 1 1 0 4 4 2 9 2 7 7 8 & l t ; / l a t & g t ; & l t ; l o n & g t ; - 9 4 . 9 0 4 7 1 0 0 0 2 1 9 3 4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2 & l t ; / i d & g t ; & l t ; r i n g & g t ; 4 2 g 7 u s h - 2 L k j l l 8 t L k - s _ 2 N n l q n 2 C - o 0 w v I y p i g F - 7 o y D 1 g v n L w k 1 2 P q 7 3 u C g 3 9 0 G 4 t x u B q l 3 S 0 u _ 2 D 3 p 1 t B 9 h m f t v 3 5 D q o w k K p h y 4 J - w i l D 1 k 3 v D y l 7 2 M 7 1 1 e u z y d m v 8 y D s 2 p 1 Q w s i q J 9 7 r v B v y j 9 C 2 t 1 r D 1 m 3 h C 4 - 7 k L l m w 3 B 9 t g r B 6 5 6 j F i _ w 8 H l v q p D k u 6 f 4 z 8 z C i 6 t r D l y 3 8 9 u B 3 m v i l B 0 - 5 _ p G k i j 4 F r w 8 1 _ G - h _ o F p y l v H m y z 6 I o o 7 r H l 0 5 m V _ q i k s B r t z o 0 C 3 w z v G j h n y F _ u j _ b 3 v _ m c 0 z u 4 B s m 6 s 4 B t 9 l C 4 r 3 7 D s o x 0 F u t t e l 0 4 5 B i h y H g 6 g H n z 4 I p t 7 H g r 5 E n 2 7 L r 9 8 _ 2 4 C s t h 2 m R 4 5 2 O 7 4 n B v _ k C 7 l s C h n w w F o s h b x 8 y x C x j p x C s 0 h e j 5 o R j - 0 G s 3 r f l 0 x D _ 4 h G _ t n F p p 8 Q s 4 x E x n i H 1 u 5 B _ w l D 7 l z G - 0 - E j o B p k B 5 r 5 C u l o B i z 0 B z o D j o l w B _ j w t B 1 r h T i 2 1 S 9 s 7 n B w j 0 z J m z m h E r 6 2 c 0 p j i B s z 4 8 C 7 4 Y 4 l o g B j x o F i 0 g f x q h L w g s D u w j K p 8 l k M t w 9 _ K t 1 n y B v s 9 g E u n 7 4 F h l - j h B 9 k j o E k l g 6 C 6 l x i V l - p G j 3 u m L v g u K n r p t B u v 4 _ j a 7 7 2 3 j m B p 7 o 5 4 R j 1 9 5 l K w h n 6 r S & l t ; / r i n g & g t ; & l t ; / r p o l y g o n s & g t ; & l t ; / r e n t r y v a l u e & g t ; & l t ; / r e n t r y & g t ; & l t ; r e n t r y & g t ; & l t ; r e n t r y k e y & g t ; & l t ; l a t & g t ; 4 8 . 2 4 5 2 6 6 4 5 4 4 4 7 3 8 9 & l t ; / l a t & g t ; & l t ; l o n & g t ; - 9 3 . 7 8 3 2 2 7 3 4 7 2 3 7 1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5 & l t ; / i d & g t ; & l t ; r i n g & g t ; 3 8 3 r w u 3 k w L z 5 _ g s l B 8 _ n x q K r v t 8 r p B v 7 8 0 1 B q s 3 3 x B 4 7 l B s k z i 6 N o r 7 9 6 K j _ 8 u 4 u C h i j u u E t j 1 e v t m k E _ r 0 3 E k _ l 9 n C 3 _ y g B _ h n k i B _ 4 n _ z K p t j F q 3 v k 7 H 1 z v 3 g C 4 t i B m m 8 8 B s o j k y Z s 8 t i n F v z s i C q h 2 5 b 9 4 6 4 r B r 4 u x l H o 6 l y E m o 7 D i j h K l k 3 2 B h 3 h o C 3 k w Z 1 m p h C 9 l 6 t E g x _ J z l 9 8 B o _ x J 8 n r y F v i o r C 1 g m v G p m 8 7 O 8 _ w b q 3 2 y F h g p 1 C i 9 _ Q 3 5 p e v n k 8 B y r 1 r C g k w 6 R p y 5 1 O s v s u C v 4 j p J u x v v E 7 o 0 5 G 8 2 n N q 5 _ y C w k n m B 3 i t u F o 5 x N - i v d x s u t B 1 p _ p B 0 i x C q n m i C w x u h C 0 5 q Y 3 i 1 Z y q y m C 8 _ w 2 H 3 i k 9 F q w z s I 5 9 z p C 9 k 9 9 G r s t 7 F o 6 - 0 B o s 2 p T 9 q o 7 E 7 x w m C 9 m w q D q w 2 J n s k y D y k 1 I v 3 3 f l z h t C 9 o 8 2 D - i v 0 B z t g - L r j z 9 J 0 p j 2 H r 6 q x B 4 o 3 7 C 5 1 7 h C o w 2 m c l v 6 u N 0 _ t D 4 s 0 K p r 4 n C h t 0 q M 2 _ 7 0 I p o y _ C g w - j W t g 2 t S u v n g C t 8 7 t I o 8 _ J w 3 4 V u u j Z j z m 0 E w m z l C i l u y D 5 n l 6 D 3 8 z w G l t p 1 D p k h w D 6 l v m X q v 1 g O p - v - C i n t i D v l l r B z 9 _ m B m r _ F o q 4 q G p s r W 7 s t M 1 8 7 - F 8 1 y a k o i l C - j 3 z D t p n t C z 5 _ v H 3 2 - x M i t x 1 E i v k q P v p o p J l 2 l q J 5 4 p r C 2 u _ Y s 9 s g G k n 2 _ 1 F i t s y 5 D q 9 t - n K 3 _ 1 0 Q q 6 q G 6 _ x 4 2 X n n 8 6 w M i h 6 i B 1 s 9 V - i s y m S & l t ; / r i n g & g t ; & l t ; / r p o l y g o n s & g t ; & l t ; / r e n t r y v a l u e & g t ; & l t ; / r e n t r y & g t ; & l t ; r e n t r y & g t ; & l t ; r e n t r y k e y & g t ; & l t ; l a t & g t ; 4 7 . 5 7 7 5 4 5 9 2 2 5 2 3 4 2 & l t ; / l a t & g t ; & l t ; l o n & g t ; - 9 5 . 3 7 9 1 3 2 6 4 4 7 9 2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6 & l t ; / i d & g t ; & l t ; r i n g & g t ; 2 i w v r x 1 0 x L y g v _ 5 g B 1 g 1 - 7 R 0 z 9 r D u _ v n p K y 7 8 _ v c _ h t z B g i 0 1 D t q h - 3 U 7 _ 6 g P t 0 m m E m i - h I p n 6 q F m 7 x w D l o 5 6 H s i m i F j k s 0 E h 1 r 7 D 1 0 3 y I q 4 z g d y n k s R k q u 5 R v u 7 4 - q C l r o 7 w p C j 2 z _ L 6 k y q - R t u o D _ 5 7 l j E h 4 w z x W - 4 x 0 p D 4 q x w o N & l t ; / r i n g & g t ; & l t ; / r p o l y g o n s & g t ; & l t ; / r e n t r y v a l u e & g t ; & l t ; / r e n t r y & g t ; & l t ; r e n t r y & g t ; & l t ; r e n t r y k e y & g t ; & l t ; l a t & g t ; 4 5 . 0 3 8 2 9 3 5 5 8 3 1 9 8 7 9 & l t ; / l a t & g t ; & l t ; l o n & g t ; - 9 2 . 8 8 3 7 0 3 3 0 4 5 1 6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9 & l t ; / i d & g t ; & l t ; r i n g & g t ; p 9 0 3 y h 0 k 4 K n 2 l V l m z U s v p x B 1 s i n E q r 5 p D u w x q M o y h u B m j q g F 3 _ k 3 G v g w T 5 9 8 _ E s s 4 s Q k h n 3 F q l p w O r w u v B s i 3 M n 3 g z H w 3 1 m Y - h x h B j t n p F 5 x _ t E p l z r C 7 g 4 l D 5 4 g 8 B 6 7 o u D y p 7 9 S h 8 h W s p t m E 6 q j u Q h k 2 9 C 7 8 5 5 C 8 w 5 w B x z m h B u q w p F h z i 2 R z 1 6 1 Z 7 o w 7 B _ 0 0 w D j h g D z m r u C q 6 t o G 1 v _ n B 3 z 9 y C v 0 h t B _ i p d p 7 q e o - 4 c 4 x w E o y o v H z _ t j C n 6 r V s q h t D 5 r _ 9 B m t o Y l 4 h m B l v p i E - r 5 x B 2 n z 0 F 4 m 5 P s 5 r 3 B r k n n B h 7 1 8 B u v _ 5 C j x 8 2 C m m r X k 2 6 8 B 7 x o 7 B k 9 2 z i t B h x z L m 5 2 4 M 6 3 5 x y M v h 3 - Y 1 i 9 8 p g B - 8 - p Y k 0 n p D t 3 u q E 3 x o W 6 x 0 M u i j Z n 5 h n J h 6 2 1 O 0 6 w T w y g z L p u _ l C g 4 1 S n g l m C y s i 5 B x j x w D s 8 1 - D j k 6 o B r i h 8 S 5 z n n B y 8 l X 9 q t r B q - i 5 D j l g n B 4 n m R v o 4 z E z n q q D 5 8 2 v K q i 4 q B x v 8 8 s B r n t i F _ o _ u E u u _ 7 P & l t ; / r i n g & g t ; & l t ; / r p o l y g o n s & g t ; & l t ; / r e n t r y v a l u e & g t ; & l t ; / r e n t r y & g t ; & l t ; r e n t r y & g t ; & l t ; r e n t r y k e y & g t ; & l t ; l a t & g t ; 4 8 . 7 7 5 1 6 4 1 1 9 0 9 9 1 9 5 & l t ; / l a t & g t ; & l t ; l o n & g t ; - 9 5 . 8 1 0 6 8 5 3 5 1 3 8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3 & l t ; / i d & g t ; & l t ; r i n g & g t ; 3 h l w m 7 t 6 5 L o y 4 4 i j B 9 p s 7 4 R - 0 5 6 j m B v v 4 _ j a 3 p o 5 q B 3 y p 3 J 0 5 v k E - i h 4 E q u 0 p n D s w 2 h E 5 6 v l G q 8 l k M v w j K x g s D t 1 - K j 0 g f k x o F 5 l o g B - m Z t z 4 8 C k n m i B s 6 2 c l 9 m p D z 4 4 7 K h 8 u w B 0 w q X z 3 s 4 C n 3 o w B g 1 - E 6 l z G 9 w l D p 5 4 B l y j H t 4 x E q p 8 Q - t n F - 4 h G k 0 x D t 3 r f k - 0 G k 5 o R k s k e y j p x C y 8 y x C w - j b 1 7 2 w F n t r C w _ k C 3 q o B 5 5 2 O m - p _ 6 7 V k i m t _ v B g s k g G q n 9 l E 1 q _ 5 o G 1 s m r k C 4 z n 0 9 M j 1 w r n j B j 7 s p 3 S r 4 i u x B m 2 x 5 y W & l t ; / r i n g & g t ; & l t ; / r p o l y g o n s & g t ; & l t ; / r e n t r y v a l u e & g t ; & l t ; / r e n t r y & g t ; & l t ; r e n t r y & g t ; & l t ; r e n t r y k e y & g t ; & l t ; l a t & g t ; 4 6 . 3 5 7 2 0 9 3 2 3 1 3 9 8 & l t ; / l a t & g t ; & l t ; l o n & g t ; - 9 6 . 4 6 8 3 5 7 3 0 9 5 7 8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5 7 & l t ; / i d & g t ; & l t ; r i n g & g t ; i 4 6 g s 0 z o w L h h t p z E 7 q v h j S 0 h 5 2 E z 0 - w 6 o C 2 g n 8 i s C r n 2 z D m 4 h V v 1 n 2 _ J s s o L i s 3 h B 0 o 9 K 6 _ p z C i y i B w 7 h w B l 8 i O 6 x m D z s 0 B h o w O n 4 o T i 8 2 T 8 9 m G 2 4 t C q p 5 Y g q k G k 5 p F m j 0 S s w v I w 9 Z 9 p j I t l w C h 0 9 L 8 _ y x B 3 l z L g 8 g Z 1 r v G p z p W k t _ I 3 m m I - r o M u p - F 2 3 p D l i p H k _ x C s - u V n o y o B j w m C z h u R 2 z 3 P x l x E s l m s B j 2 x S r z r K 8 p - O 8 s r R w 8 y B 8 5 z C y p 5 7 C o 2 z J 8 i 9 E 6 i o P 1 s 8 Y 9 4 p L x t s E 6 l k C x n 5 I v - t n B 8 3 q C t t 8 S m w y C 7 k 3 B 8 s v X _ o k C j h v I i 2 r 4 B 7 0 q R 7 2 9 O w 9 j P h x n p B r 1 g g B y s 8 C 6 o 6 C 1 _ n r B v u h u B 7 n 0 J 8 8 3 n B u _ _ B k m s P k p 4 B j z j n B 5 k k w C 4 h 0 H v k 4 L 2 t 7 a 0 x 4 G 4 m h R i w q W v - o P 4 3 - l B g 6 0 m B - u 4 K v x o K 7 - y K g 2 3 K l 5 o t B i 6 x E z s q 9 B o h 4 F x k 2 F _ n t E w x x E 6 r 6 J l 1 4 O z 1 2 D t 5 o P v r x 8 B n t 6 H 2 4 f g 6 - E w 4 j B 8 2 v s C 8 h - e k 6 n R z j w i B 9 7 5 F t 0 l G o 3 1 N 1 g o M n 4 x O h k v D l j 5 8 B 9 5 g Q q k 0 H 9 _ s G 6 - q B p h n D p r q B i 7 9 G 7 y 6 o B w t 8 I 7 u k R o 9 l G s g 7 H 3 4 x d 2 j y E r 7 4 Q v m h T r m 5 E w 1 u a 2 h 7 e s v k u B t t 7 m B r y t P o i - O _ 3 _ B y k 4 T 0 g o B v 8 5 C 9 q i o B h 8 o F k h 3 R 9 - p G n r y C p v i L 5 3 t d q y x f 6 t p X w 9 r W 0 9 t L 7 p 8 P k z t D k x 2 C p _ w G _ k s B o o h W 5 _ 6 l B w 8 g E u 2 t u C j z l D 0 - l X 1 o w C r 0 w L i - g W q j s D 1 m r z C y v r G h g 1 7 C 5 k g D y w _ W i l n 4 B - 2 v G 3 j v H _ _ 1 8 C 9 q 8 G 8 i l x B k _ 3 B - _ 2 F 7 5 5 z B 1 o g h H k h m c i m 9 B g 3 t R 5 - q F 4 p - Q 1 p o P 2 - k G m u h l B p 1 5 J t j 7 C 7 v 9 k B w - n I 1 j u w C 4 k - i E j 2 2 z B n t y 1 C _ _ j p H z u _ e i 2 s x C g l 5 D k 6 m n B s 8 m B 4 u k k D k r q V x t v - B s 4 o 0 B i g v B t y r W q m 3 k B j l p f o h - P k q - 0 B - _ 3 g B n o 1 m B q 6 r G t s 8 h D l 3 3 h C t i m E 0 r h H 3 3 s P 7 l w C - 2 l b 9 3 3 C t k 7 8 B v t V 0 3 h i B w 5 x L o 3 7 G g h 9 D 9 x 6 D 8 h h F x 1 q _ B g w q L i 5 7 L m l 3 J 2 - 6 P 1 w k T t 9 n G m n 7 V 2 n t E h y j I s 1 l d _ j i L n w t k B w 4 h e l l n H 4 i 5 Y p n g Z j 1 1 H h l 8 Q g u r Q p 7 o L s h z Z p 6 y Q 2 5 2 O i i k K 9 r 1 G i 6 j S s k 1 M 9 w _ J 1 u t D i x - D h - o o B s k 0 b h _ r 3 B 5 u y M 5 u q H y 5 1 E j p z M u 0 5 c 1 r i F 1 z y D n 3 h M 8 z y C u 6 r C h 9 u L 4 j u G 4 k n F o 8 n S k z k u B 4 j p j B 7 p - B _ i w E z z y c v 0 7 g B m g 4 E v l j Y l _ 8 H w z 5 I w 9 u G k 5 2 K n 0 w q B 1 m t D s 8 1 I 4 7 k p E u s m Q 2 u 4 Y j p m I 4 3 w G 8 w 7 l B 4 x p M 0 7 i X 1 j 7 E h o 4 Q 4 7 v 0 B 0 0 l h F 7 s y W k 3 t J s 3 o 8 B j _ o T n 1 3 T u 3 8 L i h x G v 9 m J j l v M 6 y l J 4 - k L u 6 j T 2 k v y D 6 s 2 k Q m 5 3 w B z r s P r 3 h o 1 5 B & l t ; / r i n g & g t ; & l t ; / r p o l y g o n s & g t ; & l t ; / r e n t r y v a l u e & g t ; & l t ; / r e n t r y & g t ; & l t ; r e n t r y & g t ; & l t ; r e n t r y k e y & g t ; & l t ; l a t & g t ; 4 3 . 6 7 1 2 2 7 9 2 3 9 1 9 7 0 9 & l t ; / l a t & g t ; & l t ; l o n & g t ; - 9 2 . 7 5 2 9 1 1 5 1 8 3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1 & l t ; / i d & g t ; & l t ; r i n g & g t ; j g 0 0 s 7 l l z K s q t h o 3 G m q 9 p t i C p y 7 q w i B 5 j g n E g w r 1 r t C 9 k x 3 z o C & l t ; / r i n g & g t ; & l t ; / r p o l y g o n s & g t ; & l t ; / r e n t r y v a l u e & g t ; & l t ; / r e n t r y & g t ; & l t ; r e n t r y & g t ; & l t ; r e n t r y k e y & g t ; & l t ; l a t & g t ; 4 4 . 2 8 4 4 0 5 4 3 9 8 8 8 7 2 9 & l t ; / l a t & g t ; & l t ; l o n & g t ; - 9 2 . 2 3 0 3 4 3 7 0 5 3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2 & l t ; / i d & g t ; & l t ; r i n g & g t ; s - o h o h y r x K q s i 6 t E 9 k s _ 9 c n 9 m 0 B h h x 6 D q w 8 9 D 9 t r p R o 5 i r B 7 9 m 3 D n y k g B _ j q X 4 j n y D 8 - k k C - y 6 F j 4 t v E u k 0 6 I i 9 j W 8 w - V k x p 5 K n 1 m H t l z y I z v n 9 E q 7 4 q E x z 8 3 B - 6 h p U 6 _ 1 u I j l s 8 F x m v 8 C 6 8 t 2 E g 8 - p D 5 h l 5 P l 7 1 u E h p 7 n C 8 x y a n j 9 Y 4 2 o 4 D 4 r u 7 E 6 7 3 4 M u r t a 4 - 1 p E u q 4 r 3 B u p v x i B 8 w m 6 P 4 x q 7 B x u 5 o F o - l r t V 1 8 1 - w E 7 q - q 0 I j k t 5 - R 9 r 4 k p g B 5 9 s q u E 2 1 m y w i B & l t ; / r i n g & g t ; & l t ; / r p o l y g o n s & g t ; & l t ; / r e n t r y v a l u e & g t ; & l t ; / r e n t r y & g t ; & l t ; r e n t r y & g t ; & l t ; r e n t r y k e y & g t ; & l t ; l a t & g t ; 4 7 . 5 9 0 0 3 9 9 6 2 9 0 3 6 3 1 & l t ; / l a t & g t ; & l t ; l o n & g t ; - 9 2 . 4 6 1 8 7 6 5 8 6 2 9 5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9 & l t ; / i d & g t ; & l t ; r i n g & g t ; u 2 7 9 h l 4 8 _ K o x 7 4 F 9 g u 7 E o j u j F 7 4 5 H 3 _ n i B x 0 m M u 5 j 3 I x y j y G y 5 8 n B 7 t k S t 1 p u B v 1 9 l G z _ 0 8 B p j h E o u 2 R 3 z 7 o E o q 6 r C w 2 l i B 7 6 z o B w _ w 4 C s w n y F 1 v x d 8 9 n 5 E p 3 7 R v 7 n a - m n j C t 0 h o S v 1 7 n N w z l q s F m 7 u w H t 8 u 5 N y w 8 j q x B s m i 4 7 M 0 5 3 i 0 P n j - _ B 2 j 1 C j v _ 7 0 o B j - m B 6 g i 9 T v u v 3 q G u 3 s r g B n 9 3 w V 5 4 n 0 B 1 s w t o E x j k k J z l z x w B 0 3 i n 9 F x 4 i m l D k z 3 z B 1 8 j z B 0 0 n 6 - D l t q m l C u r r 6 0 C r 1 q h 4 D r 4 - w I z 7 4 N w h j y G h 5 j S w 2 y 8 S 6 0 s 4 E o y 6 k L 1 4 5 o H 4 p _ o D j x w H l k - r B 2 r m e 2 x 0 8 G n 7 k y B _ r 0 G u 0 t z B 0 0 l h B w n g Q h 4 3 O t z q U 0 5 r 0 B 3 4 r E v l 1 t B t y r O _ n g P - 8 g n C o 4 s F l o n F 2 z t J j - t d - 1 5 1 B 4 7 h n I p q j n J n 3 9 6 E - 9 x 0 C l 3 _ j C k q 6 6 Z 6 p h p X v 5 2 j E 3 3 7 h C t m l _ B m 9 p L 6 t s E g _ 8 H x u g 5 F 1 2 t v C q t r n D k v w 7 B o o 2 6 p C x i 8 n C y g 8 o H 8 0 9 4 I g - k I 9 8 l I z 4 g 7 G n k q D q k q 7 B v q p p B q r r E 1 - 7 k C 4 h 3 s B r l y 7 p B _ x n r c _ 9 k 2 M q r 9 _ B 3 _ k m B 4 y s 6 I n o r t L i o m s G p t 9 E 7 u y U p o h j C t _ o - L k 3 2 9 C 9 1 _ j E - y 9 4 b _ 6 0 2 K 2 0 q g B o g h b o g l t D v z s 6 E j w p d 6 7 h G l q 8 J 8 3 y M k _ o D l n i r C 8 s g Z 8 s 4 h C k - m L 9 t j G 6 m - K 3 t - D 2 x 5 C 2 i 6 C - 4 t D r h x Z g k o C - l s G 3 6 3 p B l l 5 H g p 8 k G j _ 6 x b h k 4 9 H g w 6 Y r n x p B t n 8 - B q 4 - 0 J 3 - j 9 j B - n k 0 N 0 m y _ t B i 5 z u D m 9 p r K _ 5 3 7 C z i 3 K o 0 i s B z i w _ Y 4 s h z R m 8 v u o B 6 u - o l E l h u k C 6 w i 4 P - q w 0 k B 3 h n x C 1 p j H 0 0 i r H j s 2 i D 8 0 6 l F o m u 5 L r 7 t h D h t o 9 B _ 9 x 1 B l k w 2 D u t w i B x k 9 E s q z 8 B p - p D 2 t t P 3 i z v B 7 o z x M 8 0 i - M t g - k y D l g 6 r o d o 3 8 3 F o u p 1 Q v 1 m h J k s h v J 4 j 6 V o u 5 n b g - r o 7 G 0 r y h y Z u p 4 8 B 5 t i B x 7 4 2 g C i 9 i j 7 H l p i F 9 4 n _ z K 9 h n k i B t s 0 g B j _ l 9 n C 9 r 0 3 E z 1 g k E 3 v 2 e 3 0 7 v 6 F y w r 4 l C j 9 4 u r G n 5 w p I s 2 i 3 9 G 3 k 3 5 D z 4 t l s D 8 p w i x D q 3 k j v C v 3 z k K 0 o u s C l s r r D - 0 p w t C n j h 0 l H - 6 v _ - C o g 7 - B m k h 2 M z g u 6 - B s m 3 w k q B k k k k u k B i 1 5 5 n N k 4 n g U i 5 9 k g 8 B n o p _ I _ j 0 q 2 F z g 0 8 C k 4 r F l u r H x m 3 H n 4 5 M h - 6 N l i t W z v t p B 3 1 2 i B _ w q J i m 6 R u p 6 o D 9 g l J g r w 5 D _ o u t B & l t ; / r i n g & g t ; & l t ; / r p o l y g o n s & g t ; & l t ; / r e n t r y v a l u e & g t ; & l t ; / r e n t r y & g t ; & l t ; r e n t r y & g t ; & l t ; r e n t r y k e y & g t ; & l t ; l a t & g t ; 4 3 . 6 7 4 5 0 3 8 6 8 5 9 4 6 4 8 & l t ; / l a t & g t ; & l t ; l o n & g t ; - 9 5 . 7 5 3 7 0 9 6 4 9 1 5 5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8 8 & l t ; / i d & g t ; & l t ; r i n g & g t ; l 9 y 0 z n h y - K 8 o i 0 9 C g s u _ g I k w 9 p s F r v l F v 1 j y x B w - 0 l z E h u h n g d 7 i 6 w 3 2 C _ t _ - 8 o C r k w k y n F & l t ; / r i n g & g t ; & l t ; / r p o l y g o n s & g t ; & l t ; / r e n t r y v a l u e & g t ; & l t ; / r e n t r y & g t ; & l t ; r e n t r y & g t ; & l t ; r e n t r y k e y & g t ; & l t ; l a t & g t ; 4 4 . 7 2 7 0 5 9 4 9 4 2 5 0 9 8 & l t ; / l a t & g t ; & l t ; l o n & g t ; - 9 4 . 9 4 7 2 7 9 7 7 3 8 7 6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6 & l t ; / i d & g t ; & l t ; r i n g & g t ; l i q k k 9 z 0 g L 3 _ i r z O i 2 l 5 u E x _ h P i p m v l S r x u 2 s K l 7 g 5 q S y h 9 n n g D 0 h o 2 g v B 9 l 9 C 6 5 l r Q 2 3 k l _ s B v n h 9 p L o u v j B 2 x q R 4 s 2 s C n 9 i a 6 x - I 2 9 4 5 B o u k g H v 5 r p D 4 w 0 N 2 x z g B i 9 p Y 9 n l G u - 0 D 0 q r D l n s V j 8 - q M t 0 g E z _ x U v 7 x H 1 g 1 C 6 g j H m y x F r 8 n G r 9 t M g j 1 N 8 8 v e 4 l z k B 3 s 9 H t m 1 Q 1 2 6 x C g v i u B 5 5 r W r 1 _ U 2 6 u c i p 6 M y h v O o x r 9 C 8 g p _ C t n w b v 9 k g B t h p 9 B q i z Z r - s c j - h 6 F 7 w 2 w C z 6 5 R n 1 9 4 N z u h r E l v 0 K x l 2 E w l 3 Y r o r K n z _ U o m q F 7 5 6 p B w k _ o B s t u Y 4 x 3 I x 5 u 8 D l v q M 5 l y k B t o 4 7 F r k _ k D 1 - i V i 3 k d _ - m w B _ 9 t D 6 r _ H 0 0 z 1 C 5 w 9 E u x 6 X t 1 k R z o k i B r h v 8 D l - 5 2 E q h l q B 8 z w G z s z I g i z V v 3 s R v 4 u q B x z n - B p r q M r 9 8 x D o u 8 W 5 t r k B i n l 2 D 3 l 6 F 9 n 0 m C h x - f k 1 u m C r 7 k g B z x 7 F z i 6 j B v 8 7 Q 9 j m R 4 n k h B - 2 o W u 3 p b o i 4 H i g 8 3 B j 5 0 F 9 _ 8 d _ y 6 R 0 n m Q - m 4 G s _ - B p 3 l F - q y E 3 o t f h h u I p w 3 H 5 p s g B l y 1 G 5 s 5 C j 3 _ o C 5 m w D k - l m B r r w I 6 q v J t i u q B 7 w v U h j k B w h u E - - h F 8 4 0 Q _ q 8 I 7 w r x B p 2 i L y _ x C y q n S v z - C n o 7 E v 3 7 V s j 4 E p z t n C 9 t o v B m x k f g i w B 0 3 _ I - y q c o q p J i 6 p C z z o a 3 0 2 U 6 0 z J 1 s h F 4 g 7 N t t 6 s C g g 0 B l 8 u I 0 0 j O p i 3 d 6 k _ y D i o w H 6 0 x O 6 2 k v B q - m G o p v F g l p G 6 t 6 M k k l Q m 9 _ L 4 k u g B h q m I z v 4 J 9 l 9 G g h 8 J j u 0 F x t 1 X u 6 2 C 0 7 k F x 0 _ k E 7 t s 1 B w o 1 B 6 1 8 R 1 g 3 I - q 5 D - 9 0 T u u l H t g 9 M w - l H s 9 - B 2 q p a q 4 7 L x m y b h x 7 O - 9 p l B i 6 2 M 5 j o C 7 l 5 K 6 1 - D s 4 r D 9 7 g S r 2 y C o 7 k g C 9 4 - g C i t o b g q n N i k 6 T g 5 - C w u y w F q 6 w H m 0 6 O - g 2 y B h j - G & l t ; / r i n g & g t ; & l t ; / r p o l y g o n s & g t ; & l t ; / r e n t r y v a l u e & g t ; & l t ; / r e n t r y & g t ; & l t ; r e n t r y & g t ; & l t ; r e n t r y k e y & g t ; & l t ; l a t & g t ; 4 3 . 6 7 1 2 0 0 8 3 2 6 1 0 3 1 & l t ; / l a t & g t ; & l t ; l o n & g t ; - 9 1 . 4 9 2 5 3 6 3 6 8 5 0 9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1 3 & l t ; / i d & g t ; & l t ; r i n g & g t ; r s j p 6 y i k q K i i z x D j 0 4 6 J s 9 8 x D m l o v E 9 4 _ j C z w _ n N 2 w _ 9 C 5 q g Y w 2 k 0 F x 1 l u V q l p g D j 8 4 m B i z y n D 7 _ l l D q y z c t - 0 b 7 n z _ C j x q U w 8 o o C 1 9 m e m q w P 6 l j i L k 1 m r E v s s e q 6 0 v D 3 g o r D 0 - l m E o 9 4 z d 2 _ u K r 8 z i S 8 u 6 j B i 6 y k C z o 4 U k x n b u 4 z o F z n u u D u h k q C u p 2 Y 7 u u 3 h 3 D x 8 v x t n C 2 5 - t _ 8 E & l t ; / r i n g & g t ; & l t ; / r p o l y g o n s & g t ; & l t ; / r e n t r y v a l u e & g t ; & l t ; / r e n t r y & g t ; & l t ; r e n t r y & g t ; & l t ; r e n t r y k e y & g t ; & l t ; l a t & g t ; 4 4 . 8 2 3 7 2 3 2 7 3 5 0 5 8 4 1 & l t ; / l a t & g t ; & l t ; l o n & g t ; - 9 4 . 2 7 2 3 7 7 7 1 5 2 7 8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5 & l t ; / i d & g t ; & l t ; r i n g & g t ; l y 4 v 9 1 - i g L 0 7 5 j r j B v i v w 1 E n z v w q j B 2 5 l - m S k q _ C 0 v g s w E r g 9 q 2 j B z q z 7 0 K 0 m 5 7 3 H 7 1 r 3 z E k z z N 6 _ 7 h j p B & l t ; / r i n g & g t ; & l t ; / r p o l y g o n s & g t ; & l t ; / r e n t r y v a l u e & g t ; & l t ; / r e n t r y & g t ; & l t ; r e n t r y & g t ; & l t ; r e n t r y k e y & g t ; & l t ; l a t & g t ; 4 6 . 8 9 2 3 4 8 3 5 0 3 6 7 2 8 6 & l t ; / l a t & g t ; & l t ; l o n & g t ; - 9 6 . 4 9 0 7 4 1 3 4 0 3 5 8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7 & l t ; / i d & g t ; & l t ; r i n g & g t ; 1 0 1 w l k i m 2 L m r 7 C p _ 1 D l 5 4 0 B q 7 1 p B x 3 w B 9 n i H r l 6 3 _ J 2 h k V q n 2 z D q x t x s h E 7 w _ o 4 E l y j m 3 E g s r z u E y u t o 4 E u 6 t n H z 1 h t n S 9 q u 3 3 4 H m q v T j m p S 6 n w e n 7 o B 9 p m O j 4 0 D p y 0 C 5 o 6 T t q 5 3 B i u q k B y o y C z 7 k K z h i f l 6 q D 6 h h e j i - R _ u 4 8 B y l - I o 1 - R y n u V 3 r s E 0 q n w B z 4 u D q 8 4 M 4 n l E v t m F z x q K t w 0 B 1 8 y M 4 x _ 0 B x 7 p Z o 9 r V 5 k 7 j C k m - E x _ - D 2 n - Z k n n X v u y B 8 3 x h B _ w x D 5 r i e m 5 6 k D - o u T w r n L l 5 l c z s 2 L n 1 i E 3 h m X r x y k B p k r g B 1 - l G 2 0 3 k B 2 4 2 H h l 1 K 2 o 0 X 5 5 t c w t q r C 4 o n N g 6 1 u C 1 j 2 C 8 - y 3 B r 1 v F w y 8 r D 6 s 6 E - w p H t h k g B 7 _ 5 L g n 3 3 B _ 9 n r B 3 h 2 K 0 v v E g y o M g s 4 I 0 5 s i C k p u X 8 6 _ o C j n 1 P 3 g n S q x _ O i i 7 K n 8 0 G r 5 s Q 5 9 h M x 4 k S 3 o 2 M 4 8 0 Q - 6 8 O j o t f 4 7 7 C x 1 r S k _ r f v x g Q t 3 l P 3 8 v L _ y j Z t 8 1 Y h n 7 o B z q t G - 1 i 1 B h h v Z 0 4 k e 0 g 4 V 6 9 l G 6 z _ L t x 2 l B q o z C 5 r s F 2 k w C 6 t x q B 8 p _ g C p - 7 Y g m p B l g u o B 5 r r F w o 1 s B 1 q 0 p B l 9 k D l k v P - 7 i J p z g U o w 3 R t 1 - J v 2 0 j B x 3 y C t s r U 4 i p E x 0 t P v w o D n k h e y - 5 P 6 z 8 K s y g F 8 3 0 m F v n 3 I l 5 7 P 4 4 n F 0 u j E 7 u 1 e n 0 r F 0 6 t B i h 2 H 2 8 x r B t u 3 H 7 i w N g 2 1 Y y w 4 E 1 _ 4 O i 7 s s B q y h J g w 3 D 6 g 7 p B 6 _ 6 B s n q P r - t b 3 w 3 G 6 s 8 X 0 _ z f x q p P _ j 5 W s 2 0 T m 6 q K 4 i q I r q - f g 0 l E i n p S v s 8 P 4 n - F 3 s 8 L z 2 9 E j r 4 l B u m z B 1 5 _ I 8 1 v Y 7 g h W m 7 y I 4 x - a 5 w s w B 8 h z B s x h J p h - 5 B g q t x C q - s I z 6 g 2 B 4 t h F m j x F 6 5 4 H n r 6 g B q q h J p w 3 B v 1 1 o B g q - I v z _ C k 2 n t B t p 2 D s z r E 0 4 6 Y y g k T p l _ E r 6 z j B k k g N p n w F 1 3 _ g B 7 q w F v z 6 x C _ n 2 7 B o i 0 4 D 5 8 p C o - y I u m t v B o _ 8 U 2 x g d g h 3 C w s m y B 3 w k E m g t f i o 9 B i w t R _ v 8 N n m v D 2 t o Z 0 x y C i u o k B s o p E w m o L 9 5 7 J u w y I _ u 5 O r h m D m w l V r 1 6 3 G 1 o r M 5 7 n 3 B 2 7 q H w q j F 7 g u F 2 h j U k u u P p q i L j q 0 q C s k h D i z q M w 5 v o C n 3 5 F s 2 8 T 8 1 2 f 0 j h D m o 4 B g l v B 2 y q w B k g m F o 4 5 P _ g h F s q - D 6 t 9 L i 0 j F p s u E v p j f r 3 r F l 4 - N q 4 h C z - z f o y 3 C _ 5 n N z j h C h s q 7 B y 0 h D 7 3 j S i 8 p G v 2 q t B k p u J u 6 q L 8 1 3 K v 6 2 N y 3 g S q m q Q k u 8 K 5 4 g G m - g O x 9 s G t h k C j g w q E 2 h 7 D q v y H 9 i 4 X 0 3 k z B z 8 w Y t x r l B 5 x m z B w l 2 9 B g 1 1 F - w 6 Y n 4 x O 9 l 9 5 B o q _ G 8 3 1 F m 2 1 b l n 3 G j n 3 H n p x I 3 m t D 6 s m F - k p M p i k p B 9 w u E u i u 0 B k n 5 B - 1 x R 3 8 w M 1 n r S i 5 0 M 5 j 3 G 5 6 m M k 3 1 F s 0 6 J j s 5 F q w m H s 8 r Q m 3 z O l w m F q 1 x Q w i 5 L w g 8 L 2 j 5 I q 3 2 O n 7 l K k 7 h J m z k r D m 7 l B 1 3 i O q u 1 t B h o 6 T 3 j j h B w 9 x M v s _ X t q 5 J 1 l o C & l t ; / r i n g & g t ; & l t ; / r p o l y g o n s & g t ; & l t ; / r e n t r y v a l u e & g t ; & l t ; / r e n t r y & g t ; & l t ; r e n t r y & g t ; & l t ; r e n t r y k e y & g t ; & l t ; l a t & g t ; 4 6 . 4 8 2 2 9 6 5 7 5 4 8 9 8 3 3 & l t ; / l a t & g t ; & l t ; l o n & g t ; - 9 4 . 0 7 0 6 7 7 2 1 6 7 3 2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2 3 & l t ; / i d & g t ; & l t ; r i n g & g t ; v 3 v x 1 6 n h m L 7 3 u w 2 h C j l l h o E 1 z i G j 9 x 5 D m 7 2 g B 7 9 j m B r u 1 0 B _ x x l _ P k 2 8 p r E w 5 3 k b p m p o y B _ 1 n g F r - 0 z E q t 0 k B k l 9 l 6 C m 9 j 9 - M j l k m v 8 B 2 y 4 u 1 C g 2 l 0 j U g r _ z 8 B o 0 - y W y _ 7 r t E o - w t E - 1 3 k E 4 0 6 1 m D 1 l y H _ w y C 9 m 5 3 O 7 p 8 o v F k k h l t B j s g x j E 6 y h x E u p g G x j 6 b g n 0 F 9 8 z k B r t o v B t g 9 W w o 2 I 9 q r 3 B m k t 1 B m 8 t C 5 7 4 O 2 1 5 T m k 7 q C 8 m l s F j g 6 h C 5 6 i h B x h 2 J n x _ L 9 s 0 I n x - k B t 3 5 4 G 6 j 4 M 1 1 k _ C 7 _ 1 m B o w o p H u 4 m 1 G 7 v w F v - g T z s 1 G 7 - o h C 2 w i w B 2 k 3 C 8 o k 6 f 6 0 s I 1 _ y Q 1 _ j l z E 2 2 x 7 8 F & l t ; / r i n g & g t ; & l t ; / r p o l y g o n s & g t ; & l t ; / r e n t r y v a l u e & g t ; & l t ; / r e n t r y & g t ; & l t ; r e n t r y & g t ; & l t ; r e n t r y k e y & g t ; & l t ; l a t & g t ; 4 5 . 5 8 6 0 6 9 1 6 3 1 8 6 2 9 5 & l t ; / l a t & g t ; & l t ; l o n & g t ; - 9 6 . 0 0 0 6 0 6 9 6 0 5 3 9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6 & l t ; / i d & g t ; & l t ; r i n g & g t ; 2 l x i z 3 3 n s L m p s z x o C x l m u 9 R _ i i l C h _ y 1 l S 0 z q q v y E y - k t p S q v p 4 C k m o l 4 R y v o w 4 M & l t ; / r i n g & g t ; & l t ; / r p o l y g o n s & g t ; & l t ; / r e n t r y v a l u e & g t ; & l t ; / r e n t r y & g t ; & l t ; r e n t r y & g t ; & l t ; r e n t r y k e y & g t ; & l t ; l a t & g t ; 4 5 . 4 4 3 9 5 8 5 7 2 9 3 1 3 9 3 & l t ; / l a t & g t ; & l t ; l o n & g t ; - 9 3 . 7 7 4 8 0 0 0 7 2 8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7 1 & l t ; / i d & g t ; & l t ; r i n g & g t ; u v n o v z k n _ K 7 _ y 8 x R j 0 0 M 3 r j k 8 L v i _ k 0 q C j 7 i s m x B 6 t r q B x u m w B w o _ S g h r N z 6 l I 0 _ w p C x o n c g u m p F 5 g o H q _ 0 i B 9 - 4 e w x 0 U z n o N _ - q I r r l - P j w o 3 D g p i v D 2 v g 6 B m o z O i g 0 5 B o 4 k D _ u 1 j C y g h p G h 1 8 c u h - P t y 8 B m 6 x i C k s 9 K o 2 9 K 5 7 i J y 0 3 G 9 i h y B h 6 o J j - p s C o v i v D l v l o F - s i 7 D p m q 0 B w l 1 l C w 1 t H l v 3 G o l y u B x 6 q E - g j I o j j F v k p S 7 p m c h z i W 3 g 5 L i 7 g y D l j i 2 E v h y u D j q z 7 J m - t O u _ k 7 D 2 m x f h t 5 u D k 1 l z E 9 i - K 5 n o o B i 5 w J _ p x 4 Q r x z S - l 5 i C v u w m D r i w 3 F 4 h l 5 b 0 7 w F i i o t B j z x k F k 3 4 x B w u k g E l u z x F l r m t W t n 1 p E 1 q k v E p z 6 m F q 9 9 _ L 6 5 v i D n n 4 7 B g _ 1 J r - _ G 9 7 n o B k 4 y i D z 2 - p k B _ 1 3 6 J t 6 s 3 Q 7 4 _ 8 B 3 4 i w B 0 7 4 Q t 9 w U j 3 j y B n n y 1 C l u z o H 4 u m N p x j r I 1 h p 8 B w x 6 O y 6 l v C j o j y C & l t ; / r i n g & g t ; & l t ; / r p o l y g o n s & g t ; & l t ; / r e n t r y v a l u e & g t ; & l t ; / r e n t r y & g t ; & l t ; r e n t r y & g t ; & l t ; r e n t r y k e y & g t ; & l t ; l a t & g t ; 4 5 . 9 3 8 1 3 9 5 9 8 9 6 0 3 9 & l t ; / l a t & g t ; & l t ; l o n & g t ; - 9 3 . 6 2 9 9 8 8 0 6 6 5 8 0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3 & l t ; / i d & g t ; & l t ; r i n g & g t ; x m x y s v x 5 - K 3 y s h i F w n i x 9 C l 4 h j 5 O v i p 3 p F x z 3 8 G 5 3 g v s E r _ n v 9 R _ 2 2 p B t _ t _ H y 1 6 k 0 C m v j j i G r h j o g w B u q s p p o B n x v y h B 2 q t y 2 C 0 m g j y G 9 y 8 g 2 B r z t z Q 3 - q z - S q r g 5 j l B & l t ; / r i n g & g t ; & l t ; / r p o l y g o n s & g t ; & l t ; / r e n t r y v a l u e & g t ; & l t ; / r e n t r y & g t ; & l t ; r e n t r y & g t ; & l t ; r e n t r y k e y & g t ; & l t ; l a t & g t ; 4 5 . 7 7 2 0 2 4 5 5 2 8 3 3 & l t ; / l a t & g t ; & l t ; l o n & g t ; - 9 6 . 4 7 1 8 1 4 3 8 3 6 6 1 8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6 3 & l t ; / i d & g t ; & l t ; r i n g & g t ; y t _ t 5 r t y v L t 8 i 4 w 7 B t 1 t z j p C j k 1 6 C 5 v _ q w E g 8 _ s y 5 B i i l q B s v v 9 B n l m J 2 k h 7 B p l 0 X h p 5 0 B r m 7 Y s 0 g o B u l v 3 C 3 r z J l 7 1 m B j 1 o R _ v l b z 7 7 m B 4 l j r C n 9 z j C 8 8 n 0 B n 7 _ R - 4 i E 8 h o R 3 7 q B u 2 7 E t u j U 6 s q D s 1 l x B p 2 s - D 6 q u J t 5 4 J o _ s p B w g 8 R k l t q B _ 6 n Z g o i 0 H 2 h 1 i B 0 x y m H v l 6 7 C t _ _ k G _ 4 p y N r s s k N 0 3 0 V 9 j q H _ 5 x S 1 4 i H 5 8 i q B r 7 v N w z - 8 B x p 3 q C 6 k - 7 C v w x w G p 5 m v P z i n r g B s z w 1 v B 2 _ 5 m B s s 7 0 J 8 _ z n n C l 8 l o d g - r a 2 7 t - B z 8 - u D 9 w 4 j O 3 i 8 T p 6 o x B _ y n P _ 8 9 q h B g p l u 7 q B & l t ; / r i n g & g t ; & l t ; / r p o l y g o n s & g t ; & l t ; / r e n t r y v a l u e & g t ; & l t ; / r e n t r y & g t ; & l t ; r e n t r y & g t ; & l t ; r e n t r y k e y & g t ; & l t ; l a t & g t ; 4 3 . 6 7 4 2 4 1 4 5 1 9 7 4 9 9 3 & l t ; / l a t & g t ; & l t ; l o n & g t ; - 9 4 . 5 5 1 0 2 1 5 7 6 8 7 6 4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1 9 6 & l t ; / i d & g t ; & l t ; r i n g & g t ; q - m s u q 0 k 5 K p 1 y z u o C 5 j k - 9 7 G 4 6 r 6 8 n C j r y t 7 7 G & l t ; / r i n g & g t ; & l t ; / r p o l y g o n s & g t ; & l t ; / r e n t r y v a l u e & g t ; & l t ; / r e n t r y & g t ; & l t ; r e n t r y & g t ; & l t ; r e n t r y k e y & g t ; & l t ; l a t & g t ; 4 5 . 4 2 6 2 3 8 5 8 8 8 3 2 0 8 5 & l t ; / l a t & g t ; & l t ; l o n & g t ; - 9 6 . 4 1 1 3 2 2 6 7 3 1 5 7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3 5 & l t ; / i d & g t ; & l t ; r i n g & g t ; _ _ u 9 z h q i r L _ s g o s C l - q _ D 4 w 3 _ v C x r i - 1 E 6 t v u B l h i o D q i q 9 p J i 6 _ - 6 R l j g 5 - - B h p l u 7 q B q r w i t C o 2 z n D x t s 4 O 6 s o 6 W i j o x m B y 0 1 3 B l x 6 U y i - 2 B w 0 l 9 B p 8 r 5 C k 9 5 x b m 6 s m S m 1 r m F o g w 5 C 8 3 2 g D r 4 n n B y l 9 9 D 8 7 m l B 3 o t g C _ y _ _ F x q 9 5 J o m q 7 V 1 x j s I 5 r k 8 J - 7 5 s G 8 m 7 l E 9 v 8 z D w x z u C g q 0 0 I p j 7 t H y g 0 g B g i q 7 N 6 w x j B t h 4 _ B p w 5 8 B t 2 8 Q 5 t i e y z o y T _ i w u J 5 8 u M o t i D t t 9 L h 2 q Q v n v H 5 z o E m s i R m q 3 C q 0 7 E i u j D w r 4 N 0 5 n F q s u C 4 w o H r s g C v 5 - H 2 k o 4 G n - _ K n 5 l F k t w F h j s G - 5 a 1 j k H 8 u i N m h P o w g D l m x B z s 4 B s 0 t R z x s C q x j G 6 m n C k v i D 8 h j F z m 2 B 7 r 9 E 9 4 _ K x 2 k O q r j h C x 0 o 3 D 4 k q D i 5 6 U 0 x l C l m 5 F r t s E n u 3 C 2 5 s C g p 2 B 6 u h J k s 3 L x i l C u s 9 F z n g E 4 6 m C m m 7 M 2 l v I - l 4 e 4 p q H v _ 8 X q q p F z u r M s r 5 b h j 9 P r - h E 3 2 g Q 1 1 t L _ m s 9 B p j p K 9 g o E 0 z 9 D y 0 k p B q 7 m F s h l L 2 t k D t 9 0 B - i _ K r 0 7 S t g - H w t _ H s - 1 B t h 6 H h h w D n 6 r N - 7 4 C n 2 2 N r 2 - B n h s O t j 8 c 1 v i W - 0 v _ B 4 y w 1 B k q 3 o B 1 k 4 _ C h u m S - z l L j 8 m C 2 s h J 5 9 h J j w 1 U r 5 r J 6 m 5 q C v m 8 C h x 4 B 3 3 m Y m 8 7 r C o h n i B s u 6 G q u 7 M 5 t u K j 3 1 L z h o C 1 1 x H 8 5 6 B l o u B h 8 o - E s l m p O g r - U y n 3 v C 7 8 2 F g 5 8 N 9 w v G & l t ; / r i n g & g t ; & l t ; / r p o l y g o n s & g t ; & l t ; / r e n t r y v a l u e & g t ; & l t ; / r e n t r y & g t ; & l t ; r e n t r y & g t ; & l t ; r e n t r y k e y & g t ; & l t ; l a t & g t ; 4 4 . 4 1 2 5 6 6 5 4 0 3 4 6 & l t ; / l a t & g t ; & l t ; l o n & g t ; - 9 6 . 2 6 7 2 9 2 3 0 7 3 0 4 7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p o l y g o n s & g t ; & l t ; i d & g t ; - 7 8 8 9 5 9 0 2 0 0 & l t ; / i d & g t ; & l t ; r i n g & g t ; - 7 g t 7 6 9 u m L n j i 7 2 G x - s v t o C o q s o D j h h y v E 4 5 n s - s C 6 - w 4 j x D h p 8 s 3 m B l g 3 t E & l t ; / r i n g & g t ; & l t ; / r p o l y g o n s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 x m l n s : i = " h t t p : / / w w w . w 3 . o r g / 2 0 0 1 / X M L S c h e m a - i n s t a n c e " & g t ; & l t ; r s o u r c e & g t ; & l t ; r s o u r c e i d & g t ; 1 & l t ; / r s o u r c e i d & g t ; & l t ; r s o u r c e n a m e & g t ; �   2 0 1 3   N o k i a & l t ; / r s o u r c e n a m e & g t ; & l t ; / r s o u r c e & g t ; & l t ; / R e g i o n S o u r c e s & g t ; 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5 D 4 7 0 0 7 - D C F 7 - 4 5 8 3 - B E B F - 7 2 0 1 8 E E 3 7 9 2 8 } "   T o u r I d = " 5 0 7 9 c c b 7 - a 7 e 1 - 4 2 9 2 - a c d 5 - b e 0 9 6 f e b b e a 6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E A A A S h A X x / 1 Y g A A J Q D S U R B V H h e 7 f 0 J n O X Z V d 8 J n r f v W + w Z u S + 1 q E o r E r I E G A k w B j F W G 7 u x s c X H 8 L E / d i 9 u s M 0 w D c b d d m v s b p t 2 j z 0 e t 7 G 7 Z z z e a G P o x u A 2 I B Z j B A i E Q E K l U k m 1 Z G X l F h l 7 v H 3 f 5 / e 9 / / e P e P E y I j I y K 7 M 0 4 + k T + c + 3 / Z d 7 z z 3 7 P f f c Q K 2 2 O 7 Z Z 0 D f j g V 6 D O n g V 8 L n X C b j v o q G x 6 Z 2 5 / 8 I 6 O C + k j 3 o / r u g 1 P f m e + / T 1 y j 3 a O h L 6 L a l X w H 8 q r 9 z H 3 f B + G A 2 H O m d s w R A P C N h 4 N N K L T u a Y g n q 1 b c 1 e z B Z G Q Q s v m w 0 H e q i u C 0 U i N h j 1 r D t o 6 m h Y U I 3 s D k Z W b n U s E W n q N i N L x x Y s n 1 h x v / k w U r t 2 6 0 F 7 f S d k r V 7 A w u r z S m 5 k b 1 s e z j 7 6 E H D d W i l o 1 7 f D X t d 0 r p p h Z 3 J D e + 7 M 0 E L g a g I D n V z v c N a O 1 b t b N u w H L B 5 L 2 G D c 1 j V 8 L 9 Q G g h Y L n 7 N 4 e N 7 u l k K W i I 5 0 r 7 F F 1 J 6 R G 6 S + x k O I F Q y E q k Y 3 a E N d m k + M D j 3 r K K C t b T 3 T x j 2 7 s Q N O e 9 Y f x n S f g H X 6 Y T s / 1 7 C F d E y / R 4 S j v t V 7 O 1 b r 7 K r d Q V 0 b 1 n M 7 1 u p m 9 T m s + 2 Q s F 2 9 a N t m 2 4 a h r 5 W b B F l J L t l 5 J 6 F 4 B S 8 V G d r b Q V 7 u G F g 6 G 1 K + Q w 0 + 7 Z 9 Z U m z v q y k J 6 p H 6 O d a 8 a r b N I O O n O A 9 0 B E Z k b 9 + M I Z Q p K z Y A V k q L R B 5 9 6 J J R b I 7 W p a 8 v Z u P A c 0 O e A a 2 d P e D k / J / r T O X 3 h W q R o k G V U h 7 u u v W 6 h H / 7 h H / y 4 2 m 7 j j r 7 p 6 r W l 1 6 Y O G E E X 9 X Q 0 B + q M B q c + C l h N 7 5 M a v z C D p e s 4 x x 1 c w / V C T E B j M M G C Y 7 J A x P s I U / E 6 E r 5 E M z a u 6 t A 1 p s b y X L 7 j X J j T B x h q 2 O M E f d D F w a A e f A S m e m K g g S 5 M q X 1 B M a 2 H + 4 D a r c 8 a l E g w b l H 9 E I + m L R 5 J W S g Q V x 8 G I r 6 + G C s j o k 3 p 9 A M K 5 P p I c O w I t N k N i I A C Y i w x q 7 5 L R t V E n e q R v G v W P o C v e 5 W Q r t O z 9 U M 8 I m G g N 8 n I 0 O a T I 7 X f + x 7 g + 2 C g L S L d 0 v 3 F q C L M + f Q 5 i 0 Y S u i f P F H H 1 C m L s e Y u F w i L q s Q Y y I K Y a W 0 x 4 C g Z 0 b 0 d o X r t 5 i Y k g E 3 r m g 5 g J o B 0 Q A 0 w 7 F g F k 4 k X L J d p 6 b s h y a u u 5 f E T 4 C d t 2 L W j p + N g x S q k V U X v O S h D M C + d J 9 T M v o h p Y P j m 0 1 V z W s h J O Y / U l G K x b J j a n 8 y L C l 4 R R d m x z y Y C e J w b R 8 y T T r N w Q s b a D O m 8 s R l O b Q y M 9 r 6 f f A + p H U n 2 I q G 3 e + a d l J g c 6 r T 3 Q s 6 C 9 y V e n g Z b o r K r 2 w D w p I T g Z 0 5 i L P s E 5 9 0 r H w S / 4 8 u g / I t x N 4 7 k 3 b F m g e n d 3 D F E H E H I 0 Q I d B 1 F M w o e U D A v J b 6 X / h g 8 + Y M B j M x q F z 3 P U w q A j R a S m e w T E F T i K r I 6 O S i C y l L / h d j R 0 H R x r g g R s k z g m H I 2 K 6 8 A T B H o w k a n f K f S t 3 Y n Y 5 I 2 J D O e l 5 A d 1 H f L P P o G i t k K 7 l N a C B Z f D q n R 0 N c l I I n F M f D 6 N / o P N e 2 w r b R i 2 6 3 1 U I + R 2 r A 0 n A k e 0 1 g g 6 h v P e b U 9 J 3 1 6 X V a t L m f H U 2 j 2 Q e i n g G k s J h u 7 g g F I j g f Y C R N m u v i V h 7 F h z F 7 U z + m g g r p O 9 H 0 h R j a a W o G 7 g L S E b d E K 3 C f X v D k T R t R Z 8 7 l o 0 v a Z A 9 h C I 1 u b u T O 3 z W h 1 L T I + C l j B h 6 0 s 5 Z 6 A + l g d C S o 7 6 I Z k F t T O u 5 Q R F U w L 6 w F l a 7 2 v q 8 p X 4 N x E g S T u G u f s t Y p b V k i V j D 5 l N d a R c E U 8 T m 0 h 1 p m R 0 x 5 1 m N G Y J B w 6 n n T g 2 Z n h W w o h j q X i U o R h s 5 I R U U k S x n I d o p i f q I 4 A l B k 5 A A G w + G o R B X b j G u U Q 9 H O n q i I 7 Q r A q E r B k X A M v 7 H A c I 5 9 M N / + Q c / H s x 5 h L e v H S Y 3 9 A + H i M n r N F I G a i s 8 s / 8 9 g y j E o K H c / S Y m n j t k B r r P R z x j r L 9 h v y c E q E F 5 M U t E x M g 5 W D R C e k A E E e x F p F U k s R C p Y i w u 9 R s z l B Z D m k O I r X H Q s n P 6 H a Y E l 9 K c Y y w I M V g w 6 l H Z a M i N N c i h i C R / S s S R 1 K 3 0 2 w z A t G 1 p v G o H E 8 d 7 F o M k W p d E H t m u m G d P Z m F W 0 h W i B y L S E C A f S U f z M B M x Z e Z S 0 m 4 y H y o t P Y d 7 6 H 5 I u c G w K + K D M a S h p A 3 S 8 T k 9 G I a i P S K 2 9 P i Q + Q K + 9 8 S c t / Y k Z H R e O p b W P a O u r d y 7 o u f e 3 A s 5 K Z u U 5 O c 5 R b U T g g 1 I o 0 H E S F w I w 7 + n A 5 m + t C E c i k u r Z o S m k A g q Y J 8 X M x V S M t W S m 2 K C j t X a E j w i r F S 8 I s J D o 0 S l f U q 2 1 5 S k k C Q + k 1 c / h H Q s g o j u B X G q 2 4 e f J U D S 5 9 W v l e z I S f + S 2 l 5 t h 3 R u 0 P r q J O 1 9 M 8 A 9 e c a D w N H e a K A x a 0 q o R j U m a E Q Y z I R P b 4 w 8 Z v e Y N A 4 e J 9 f O A t o 0 9 F f + m k y + 4 8 4 4 A X j g q 5 t h J 6 V 9 M + h R A W J A Y w T D Y i Z a D i 2 J Q B 1 z o m U y + n 3 C I G N M y 7 b O k f n J Z / g A h o p K B M b E b N j P O Q 2 U k 9 B C q G P i i U / H t W h Q z E a e x 7 M O z I n 7 g e 8 x + c o a 7 C H P m w B N h B h 4 B Z C C P k M B A 5 2 L 3 4 W f s y h m w l T g E Q w y + L o h D Y b v k p Z f M d Y P v X 5 E / l / f e j I p Q 6 F 5 M X B I 5 4 U c 8 b f c e d 6 z 8 J F g 4 D X 5 U m q + O o O W j Y g Y Q + 6 3 n R o D j p n o M V d Y F z F O P D e o M V q v h G 2 r F h L B B u 5 r M 8 S A p m 7 1 Y F C d I 2 Z C O m M 4 z K V a + r 6 i N k d 1 r 5 4 E S E m a E O 2 V E 9 H 2 p S H T e l Z c O J G p F O 1 4 k j q Y 1 T n e 8 z u 6 F 4 R 5 F J r R 8 A m N c 0 7 j p E d Z Q 4 J A Z + o z n 5 4 s Y P n g r w 1 G H W n X l I T A F B H r 8 U M J I 9 r n 4 Y + v N F a S x Z 5 p q u / 0 e b Z P R w c l T g E g + n a R g Q 9 K T Q / t f O H A 7 H n i o G c 7 n w t / T z g Y R v o m 4 W 4 h M e T 1 r Z A t S u M u p D S S R w H X N v T a F 3 p k 0 y N M Q M B s 0 9 1 3 u u d N E e 8 d H R A G R E 1 A B o 1 0 Z X H o m K I v B C 9 m 5 E B P E S f f b 1 W D G i T 5 T a m x f C L v 7 t x j R w x B s A M / K J / s C X 8 y 3 f p 1 P a x n t V r K E o m c i E q C R e f D k H 4 w B C 0 F k V / f D j o / b T 4 9 d O b R n O 6 P J q H B r 6 j v S P y Q G n q 3 F H R + H H 4 W j n 5 E R I B / F R a F p G R B L O s 8 7 j 8 N f O J e X M M z 8 B k D O M a B P d u u w t w x t X l X G q w r L R e y q r R S K j 6 y l U z K a T U Y G F O g 1 G p Y s Z 6 T B S P z X H e F o c 4 X 0 L Q j P f 8 Y X O v A d I e I 0 J S Y J + E g z v i T A 5 4 D Q 2 H 5 x G X i T g P 0 X Z P g x g o D 9 3 S N d m 5 U T A K k L W 0 d k V A K S 4 B 4 d O H D I z M U g B R m 0 G S r S B J P z L A Z w O 8 5 T g O 8 a R A x o 3 V 6 X U n E t K S J O n h L T I 6 G O C v T A 9 v 3 y E e r x y 4 Y g u V 3 z O / O D 9 R r T V K q J L O P j 0 7 9 y / 9 J y F x K i 5 C 4 N x E x F x z Q b z 7 U 5 T 9 x 4 L N M u w M Q K Q I I p m z 2 x h o w J F 3 R 0 t G S B i 5 s m 3 v n L R J N a K A 9 k w y c w p x V D S x M A X N h v i H R 6 R t S f F X + W U T P d t q L e 0 s I w P A Q A y Z L S J q J w M h I 3 B w L 9 S 3 q z B q c 7 A M N O w t 0 / 2 4 x 6 E z X d L z l / K u d a s y 6 6 m s m U R X T d o V j U Z Y 0 Z D Q 0 J 9 N S / p a e E 5 K E x 4 R a K 4 / t 1 m 5 S A s Q z e 2 k D O L u y M J T w O X g u f h 1 9 A 1 x Q Y o L D / r A t J m x b J l Z w J m t X 4 4 R G 4 B 7 H t f k o 4 P 7 u + S d c M x j 2 1 G L G K S Z S O H w i 2 q g k H M J c 4 B q 8 Q / P B Q E e v Y b U z K O u B s e A 7 7 5 o 3 x V A I F M y C h o h n U R L v I f p 6 L B z F g A w S M N t h B 0 J a q 9 S W Q x 8 W E U a s m x A D y E w D i f g u D O Y j A c x G k M Q P p k w i l 5 g x D D A I R C t B 5 N N A O H V X C i c i E x T t N E 0 A E A V B C / r T 6 X c l j O r S G r t i x q G Y 4 Y x 1 W z G L J z I i p q C t 5 j x m w d S s y S / a l f k H v a F V U p N o H 4 E P H H o i c E h R g P / 9 R z q B r 1 f Q 2 e m O x G D y F + T n Y C 7 C 1 N N m q w 8 w M / 7 o 9 a 2 w e 2 Y m N n S M 1 B E e I q G B C G t g F + b 6 M p c b F p W Z h 6 m H p G 9 J W t B 3 n r 9 e T l i x S T T I I 0 Z 8 N y K a a E / C z r 4 J S 2 D i x o 7 8 R F k T Z / M S G B O G G s p J X S s N J Z A i j o n 2 Z M Y j o M A J w u E 0 w H M b z u w 2 J 4 y g K w I u C P 9 p z Q d D 0 f 4 I D D X j R / O k j U r A N m R t n F H b V 9 X G A 3 x 5 l g G C E Y C x C L F 7 Y f N H B d 0 c e x 3 p T M d n w T E H b 2 Y Y 5 C R g n s k H R w h y F u u d X Q 1 o V R 0 / Q p L o r c j O B R y C M k N C 0 l h Y Q H X 9 h y 8 F Q M g w P l f t a x J + 8 g 8 f d I L T X G I I P 0 L p o p M T b d b V o N Z k + o i + 5 P y L y P Q M I n b + P S H g P Z m T o 1 F L z 5 Z f F 5 K 6 m A I G I 6 b z Y 2 K 2 Z J T Q 8 p 4 e 0 9 J j M c n k m 8 T 6 t p T L q o 8 Q m e c L Y S Y i G C B + G J T v 0 U C Y b X H h H D s f J v P x T x 9 9 A H 8 c a E b M 1 o Y k Q a 0 z l t k Z 9 R x s t C 3 C Y g J o O X y s r n A l l 8 6 y e m Z O Z n G t 4 2 l V A g b M p 0 X C N e d z M N 0 Q k F 2 8 W w / p G Z 7 m T E S i E g B R P c u b P 3 K j q U Z A 4 A g i N A 7 t R + A h E B A M m I N o W Z 9 M O G e 3 E X H m F H 1 E w K J 5 H a 4 n 5 z w I G F Y E P U y e g K H U k u 6 I + T 2 E r B f E A W Q j 6 H 9 o G D N 7 5 u a 6 C U w P X o L B r h N u e u f a w j V o 1 I g a 1 F a / t m t j Z x m 9 K Q 2 F / w C y C 5 I w p + 3 o A 8 G J N O + F 6 A t z N K 1 + x S K B m J O G + f S q B u M w o X Y 7 X Q u q d 5 G Q s K 8 2 9 f Y k J f s h S 0 i i M Y h M Y 0 X a s o U h Z m m s L p J E z 0 i i v f S 7 A 5 i C w c P G F 9 H 6 H e r L b t i r h C y p R y Z l g l l H b d O 9 C C d 3 N C h J n Z u S + d X X 7 1 W N H u H r e F R S W M R w k q k 7 l E N c a a 2 L a S Q o P L K z 8 D B j y 4 U r + q R B E l G / s c P 8 2 d i e W p G / o 9 e m f B p 8 r 5 C k L L c G R x O 3 4 0 T 8 c 8 7 d c l B m G / b / W G Y b o f S B C H Q g L d h x m i Y k Q V W W J r i 1 F 9 a 9 x n Z x f q T z R i J K I U Y P 2 m s M J U T E 2 I m G f I e B 8 x / Q O p i D w U B B Q m D k T K T e I O a i j J i c m J V M h v J 8 A M a / t i R t J J 8 Q Y s Q k Q 9 C h s a b B B T L E 0 J z T k x O T Q a G o g 0 7 W 6 l Q X k D k F 0 B 7 w i O / o z F 4 x E 0 w z r Y n Q W j C b Y z I I b w r A L y Y f E I 0 0 X H C a O c x Z X C M Y b u 7 S H 2 n u h 2 E o / A V s y G R M m u K g T U 8 Q v J C m m 4 d C S q h L Y Z l 1 j o K m o C e O I X I X D n u M x r n N L R G 8 G A k d m Q y P L L m g y z w r x A 0 k U p X Z e w Y T D d F 3 0 g t z A M R G H C E M R Q m l B h p B U p X Q v 7 v 7 F A h z 4 K M l 0 y i m c 5 v C d L o 7 d o Q U K e j 8 i d Y 4 D s j g K D b v i u m J k q h / g 4 y d X b j i G B F p R z S w K I 3 4 t u W B t G L A d v S c R T H B P C M q s d l V e 4 l W N p t B F 8 6 F 4 c U L r l 2 Y q W N Q N W n D n s 7 p T E y g L N k K I u 6 X N 7 i u o u + T j t A 7 v Y Q L m l R F I P h o Z 0 T 4 + I G 9 I e H y X S f t S 8 2 k L I a C T L S a / C F M s r S + 7 + i c t v X 7 C Z l q c S u 1 Z X q L m G c J C 6 I m W 2 T h G H 8 b w G 9 b E / N 3 x U j M k E Q C Y v r 8 y A U 4 1 m V + z e t a N 4 0 w O f 9 + 8 G i G S W E Y G c Y m q u k C I k f Q L O a e f z 4 T 3 N M A U z O + R G N D Q e Y R G x K e G t g Z o J 8 7 N T R X 9 / Q M h S Q B 2 X A t o W A 3 x 6 H v s e 8 J m z s i O q X k e J w w l D i D o a J R f A O v A S X R 5 / U d m Q x q I 9 E 4 N M g s g K j 1 M v M 4 Q 5 l h T Z k Y b d H o Q P 3 K S Q O k h G R C v Q y O 2 Z L s Z w j s W B C h 9 U q 6 Z 1 F m 1 A W Z d U I S w Z J g R r + J s I 8 b f Z G J n n t L h N h x P u C 4 k b K l + f M 2 E s N g C l V 0 v 5 o k Z E J E t B A c W X M 4 t I D M r Y R 8 K w 2 v 8 3 H C w U V p r r h M u J C t p K U h 1 e D x K C g c B C 2 j J + S l p e c W J D A Q E 2 K i j Q p R Q g k I a S o C H C 3 5 A D 3 Z x O 8 + P x D B 4 6 s F b V s + g + c z m T S V 8 D J e V / + l h Q I Z C Q C c 8 K D l 4 k h 6 i A l / E I H A + G d F 9 L p e x E W w w d d M 0 x L 9 q S U v I o z 2 O Q p g g D u l o B h H P p 9 o 6 4 w Y e l 1 C h b A 6 D P 4 g Q c 4 z q + 1 1 P T M s m l z Q m D K n 5 2 n B o 5 4 J Q y G w i f R N a y 6 a X h X u S Y n K x u v 7 f Z i N B v o A X 3 B N o F r d H j N v E J C t E 9 T h q z 2 4 F o 7 1 H + I H C 7 j Q f d b B Q 0 i 1 Y 6 6 m J W 1 Q E B J k C b y l M B h I g 8 k W i E h z e e 2 T A h d W 1 6 s R R 0 B z k m b 4 L b M A 4 n F 0 9 + Q v D Y X U T I z I W l l H S v d I i A m 9 K B 5 m B q 8 c J 0 G 9 F b T G h t n c J X w k k R n a k W g 4 6 A M n f h O m X k e R o U y q k g U 7 w r 3 8 r c 2 W b M n w k j X a R J A I W M v 0 m 4 w H Q o w o X T D U k A / T F F H H n M m d j u M b R a Q Z s k 6 D Q D Q L Y i x M R P I U K z L h L k o 6 5 5 Z E U G p H U X 2 G o f A D y F E L 6 Z y W L l w W 4 R Z S X r j e b y I W S X e w K y 2 U 9 H x X R x / I h w N k + K F n 5 r B w 7 P H N Y H T M P m 8 s 5 J 9 o H B B Q B I i u y J Q k M H E c Y 0 B f + K c 3 9 4 L 2 7 L K I X a I D n 4 w o 2 6 x p O A v 4 i g i J S H h T 7 a 4 L t + f 1 X U T a K e Q C G t O M 7 Q M T 6 / S Y C e 1 p 4 E n Q N q + u r V L 9 9 G d W i 7 l A h y A k H 8 x h Z m P v 1 T F 2 P P 4 J 6 T e R E L Y C n d o U Y a R 1 p N z J P k M B 2 K X 4 E E R n + A o p D i I J E e M 4 P o j 4 H i f A U L Q N h p o G f w B P A p j K T V 7 q v T M v N P C P B L p s J O a R B W f j g q c J / O / d A W D / 6 4 B g 3 H v / e 7 4 I y 8 T T N S + 8 0 b T 6 C H / E + 3 k o g i a g g r 9 H U O L S g j S T 7 N V 7 M n 0 G 4 5 A V E m 2 N T 0 M m H C l A M T c O O N H k x p 3 B T B J B M P n + T G F g O T E O A z 7 U u D c G Q b s n a 4 N J 1 K V 8 1 e b l I G r 0 R I Q y 4 a S J p w m 3 3 a + r L U x o p v U / Y W K Y 4 W C A B y P m p D q Q k q R 3 1 g m p 2 9 L W J L y 2 + 0 H X B n w y t A Q a H 9 + M N C q I l K 7 P 0 g p P v i V m g s a e X i I C 1 x X z y 9 4 W n E R W X M d Y o i H z y b o E I o n I G W k r m I B o 6 P 3 P A m A I F A q R P x T K w 0 K r X 3 W B t E Q 0 5 5 g t c P P O F 8 a t Q V U D 1 B N D 5 a X K F 5 3 E L r X u q E F R f V c Q E u f c w 3 y G Y u 6 p K c Z e z h 4 g 3 g c k K 1 K d X 5 D U T 5 q 5 M P d g q F j s I B R 6 G v A y q j 1 / c F p y o e 0 A l 4 R 7 G l B H R 0 Q W p V y i 8 / p 8 y s t m o S u n 4 7 M v b 1 s / s i i Z L D 8 O i a d 2 E c 3 D 9 O r R V s m 6 i P x B w t A I D J I w M f X O z Y W c C Y e P 4 u M f g s Q f w T H H V M I n i + u 6 q D i U C W I E Y K e v z 9 E 9 S 8 u e C o Y S s j K 8 C N Z 0 r i E O e 6 f X l a m Y 1 D 1 D d m l e 2 v y w M H f n e N I b 8 w r N N 7 b N C m 5 B S G 3 w t N q e t B b t P l c Y u 6 A E 7 S S r h b Z N o x o m I 5 S O Q A i H m k 7 A Y 4 6 d B r g W 7 Y t A Y 0 z 5 j G l P m 5 y v f A w t 4 s N 6 J h 9 a 2 G P c 0 9 I t l h z 9 x w d D q I Q + 9 i c + 9 v F a p W W 1 a t 1 a 9 Y 4 1 6 l 0 r l X e t 1 q j I 2 W 1 Y u y 1 n X Y g c a G Q G s j E 4 J H c s H k I z j N y E I c g c 0 2 r 9 I 4 c M R K G 2 k Z R I J 5 8 R H z f w X N K O u L / v P 8 2 C m u S I b x Z J h J v 9 j H C 0 0 z R 4 5 5 6 u z S 7 N q C R z M S 9 e O t 2 4 7 w P m E M C j G o 2 W v X H j u n W b F a v V W x q i o M W i U T s j H z i f r I p I Y 9 I o Z E L L X J P K W s r A V G H 5 T 2 H 9 7 o X W Y T y 0 G 4 y B p C a s z 1 I P 7 k 9 u o U l D J F P S e N J C E Z m P g U D R E p h q M q l C w Z D F x C g R L J c p A H N h H H y 1 h 3 k d / N L Z K R L O 2 f c / 9 C y m B d p 9 / E 6 y O U h V C u r + Z K 9 4 o X + e A b N z P 0 y 5 Q + M i Y U D Q K B s f W H d Y l + l 6 e s 2 B K H Q + o o Q I I X c C I w R Y C M k T f j 8 O + n p o R 3 S 9 V Y u 6 L B Z f i M 1 C d 9 h S P w 6 H 1 9 F K 0 6 5 S 4 P a t 6 + O h n P H + A E m v b 0 R o g 2 F f p k V P n S M C I q a R m e j S Q g Q w k C N i F 1 W T v R r x Y v o h Y S w s o g 6 G o / L R y V U L 2 6 K c 8 o h a B r G 7 / D m J D c 8 v 0 + P 1 3 r 3 S E P 2 b 1 g i z x O y f M w s w V L c r T 0 P n H 6 e h G B z 6 B a F N 3 4 L v + I 1 H P c j R P Q n I s + 3 I d 0 q u 6 l 4 z x H g c Q D T F p s c c p B W h y c v F s n 3 u 8 y 9 a Y e G M 3 S 3 K 0 R 9 G L b 9 8 w V b m S e B t y j f A R 2 K + x A s D 4 7 T j M z F n B A E 8 s z x w 0 p m 1 W P g R T P a S 5 U 7 O H v 3 m 2 r F M G 4 k 8 P V 9 S T w w S l v Q n i T U o g U n y s K w 3 c Z v 6 A T H p n k 4 x T J A G k X o R L 5 j x i M G Y g b 4 0 I d n y g 3 F R R B j T c 7 K O q d A c A O Q E H m Y J l + 9 Z 9 5 W J 1 9 R P m Z K i l 0 j Q i 6 x 5 8 z / H A 1 o X c 5 i l I j A q 9 8 e 3 x 0 Q l a Z k g B + v E p s e b 5 6 F R t 2 o d t T c m V y Z q 7 7 0 o G + G I Z x H l I 5 l 6 l j 4 d 3 0 w g U K t 4 U T 6 I 0 w e n c S Y H J h A H z M W r 9 5 3 M h j 6 D 4 / 0 O g w 1 k L P s B A j 5 3 u z B l X + e r V x o 8 1 j X 1 9 R n G C c k 7 x u e J T G b z Y D j m k M K i e s L i v I J I h B 6 S k 2 t 8 h n R M q M N n T N r B 9 z C U + 8 3 1 Q D B 5 T / K p 0 D b 5 T d d M f n t s I K K u 3 R P 9 L c v s j H t B E Y D n H Q c M I p K Q r G q C A R D V 5 l b J X n j x V V s + / 4 y t l w a y D u p W W D 5 v 8 U T K M b 6 N 6 a 8 n z e k J v g 4 m H t r 3 8 s J A E r 0 r w m h K M 6 W l Q W J O M z l m 0 v l k 8 b f 7 T W n l n h i j J T 8 H J k 1 L 4 G X 0 7 A l 1 0 W z 3 H O 9 1 1 N B z G B 4 i l W q f 6 5 X + 8 7 s 1 h e k T g e e 1 B 3 X L x p Z O x M k 0 w L x 9 N a A v D Z W I 5 M Q o K Y c z w u 0 n g R O e O k Q y z u 8 E u A J G u 1 X 0 I p c E O i L y O 8 m Q w J 2 h H 0 0 J i l t 7 h P N 1 w j h u S 2 L I o 1 r K e q e I T O O T + h 6 o V / d O b u U p w C c i n w n d o T 8 Y y / / c 7 U r j 6 b P X R e 9 c Q t 6 s T e q J K W A M j 3 k l 1 c R 4 f a l g f v M Y d G T N d t 9 + d 1 O M N u h Y N B a 2 l U z E z q n j m J S Y R v G 4 7 B W 9 h 1 l h v o i Y k t f e W M g L d P U e M 2 L J 4 m 6 p h l A y Y U 7 H q H z m 4 M + 9 V w O n P o M / 3 h / 3 2 t s I 2 G 4 s a G c X 8 V X o n / t V w g D G p 7 c H 4 P X e C 4 R M b q 3 + j e 1 X X + r Y 1 t 3 X L L f 6 v I i i b 9 3 y H c v N L 1 s k v e K W a S Q j I 5 k c n k C A k c i L Q w q / e E + / y b w h a L F V J a M C r e e l J / l E V e / u i i D H l o 4 W 1 J 6 w 7 d T N T U Q m J N C u L h 2 9 Z o j x M R G i F I w F U B C S 2 G T / 8 z U Z 8 C y N Q B 4 + C I g C d v p 1 4 V 2 c K Q 0 x b O s G E g L B h A Q p E e g Z / P j A c g q C H a n o n H D l n T S L y 9 O A 6 4 b M S x K H + 4 O x P b X M 5 D Q K w p t 7 8 q H R L a t f R V t I X h Z N z K j N C f g R z W Q 0 r x Y d 3 Z g T G c r T L s D B x f v v 3 J v T 9 7 D T 6 T j i j Y r 4 f X C D N n n 1 3 w P u s / 4 w L 2 E o 4 A t 3 6 v a 3 f u 6 u 3 d l j B a P J u Y 3 a 3 / 5 j 5 2 w x L Z t W m G Y O a a v S s a x b L y V m n F z r H T C 2 v t b r Q E z t 7 s l n t R 9 G 8 5 g I L e j 1 x 2 + P u 0 Y 4 I B X G E T 8 H f 7 r I W 3 k L M 0 o y i p C r 3 a G 9 V B n Y / / b S Q G Y G c 1 8 h + 2 P v i t v X X 5 U m D o e d h m / 0 x v a z r 4 x F 4 H g k z M m E 7 Q M X W E o + t t e 2 g v a 5 6 x t 2 p 7 / o p H F Q 5 s X 7 r 6 3 Y c 1 f O W 0 p O y 6 W 5 v k V F w Q e h 8 Z E X U S u G 3 O Q r v g k S G n M G 3 1 A W j E t T g l n K z a 6 Y K C x N J g t A v z N x S r 7 h x b m R L W Y x G w k 3 h 8 S M 3 v w i W B h J m P W l m m o 1 C S Y x f E b C i i V a w 6 i E R y t g B f l i O d 0 f w L S i X T A Z + J g F c N i X Q 9 O r h + x W N W x V + X h p n Y d 2 j m u 4 4 h I M E R 1 B S Q A 3 B H o O Q Z q + h G E q m n P j 5 A N a c x q I I j Z k q q L l k 5 i p k + 9 9 Y A z B B 5 k i m K s s + J w 1 8 R n r i u z 2 7 r B h i 8 l L w u / R 7 g P Q H p B 2 5 U U 8 j 4 J j G Y p Q Y K / D + g j B x L z y D 9 d s 9 w J 5 u R O 8 / / n N e 6 s X 3 n v n 0 2 A 0 E A z l Z z M 8 L H z i C 7 v 2 9 3 7 h l m 1 X s f / N 3 n k + Z T / 6 P U 9 b N p 0 S w q X t N G i o 7 Z x G a J 7 R 4 l u w y b v J K 2 Z n t w 1 D S n o z b + U k 0 V T 3 9 d Y x k n t / 8 O o x J Z 8 m 3 7 k T 3 T 9 p 0 a H 1 t n p W k 3 n y v 7 8 x s p / 4 b M m d A d H / 6 a 8 p 2 E f f m R G R w P B D e + F u y / 7 G J 0 q T e 5 h 9 2 3 M J + 2 P v z e g R B B G i 9 s s v l + x T N 2 V r C d B u f / j d 8 / Z t X 3 3 W L i y k b C 7 t T a D 7 4 N q p j 6 R + u T V O 8 p H I s / N X E j M J n 5 M k x k f r 6 9 m Y m G f z X m I u v h t E R T S v J 2 Z 4 f V t E 3 g p K S A 1 d d A 0 f D e A a V h + j i X J x u E a C L D 2 0 J M 9 W n 4 I 5 j a 1 + I 6 u d B F a C D m j G 2 S A P P n h d Z N Z R n + q i A d q G l g U R H Q m F u O 6 X V d 8 S u j Y h A c A M S K O s 9 o n J x r o G Q c E c G j S V y Y w t D L 3 r O 8 k o q 7 c l D G r 6 n s B M X q w 3 8 2 y A 3 h A o 8 4 T R 0 V k T H Z m l t e 6 O F R J n n V 9 5 H L g 0 O P 0 e l q Z n X g 4 a n 4 b Q X z k u O V Y E O n B + E u 8 Z P G b g P W n v D i S 9 t M J 9 h y Q b R M Y 5 b r J Y C P Q J 0 v O N D j f g t H B 7 t 2 0 7 1 Y 6 b I 8 0 m w v b + S 3 F 7 / 9 W c p / H g X X 0 f C b M 8 W w 5 t w h M A P H v 2 c P 5 a R F o h L k f Z + X E z R z T i s i 6 4 r z t i U f l G Z I H H 3 Z F w R 8 I d 8 X j C k q m E p S N p 1 + f X N L B f v C v R L y D B 9 c P v W L E P P r 9 q u V z G 8 v m c r Y u Q f u X L s q E E M N z X P L t k 3 / D u 8 3 Z 2 Z d 7 m 5 3 L 2 8 m b L X t 3 w G I r + v P f s y N 5 1 e W A L G Z b B e 4 J o H 3 8 Q o 4 Z n s x q y D R 1 M r q N 4 u S / T A S 4 s L s Y Z 6 M t U j K X d / O 6 t 6 E W a I 6 2 F D m c O w Z Q x m Z R k u 2 Q T 3 j 1 g V l 7 r b S / 8 z j 1 T Y p h 8 X n i W d h q 7 L G s x l J q 1 V e N g V b M X 5 s e h 9 0 e Z + 8 h 9 s 0 1 p i D u 9 s I t O k j o U U x u Y m 2 r q 3 j 0 R + Z 7 M 2 T 1 p L m p M F I W n b X 0 m a 2 J b n 7 f V N 4 I 4 R I 5 j 6 g + Y C I k 5 J E U t I j M s J m T I 4 t Z 7 f U d E V + / 3 G y B A g y J 0 y H p A W 4 X 1 2 + y C 2 J D s 2 b E 6 A 8 N h C i J 4 S A 2 D 7 q e j j P w 2 k C k 6 H E p / u 8 l u v j 1 4 2 L E M h Q Q k + v c o 0 B E y 6 v 2 I z K C o G z S 3 m k j 3 g 5 A f F e b S E X t m J W 5 v W 4 7 I V I n Z 1 1 x N 2 P J 8 1 t N 4 6 g + E F t H D t u t D O e w t S S A v c 2 I a H J M R c R R x z v 7 2 K M A t 3 H 3 U v W 6 9 Z 5 F 8 x B K B v l 1 T G 5 9 f j d j 7 r m T s 3 E L a M b L 3 P I 3 4 o G t X F 8 L 2 t j M x + + D T B b u 0 n B Y B B m X a j K 3 R 7 t p u u S G C o 1 h L 0 J 6 S x i i I U k b y 0 q v 1 r m c K S j Q T e a X P I 5 l k M F K j w 1 I C + S r y U 8 l f r E p q Q 0 Q p w u C i h W Q k Y F F p g I E u I g O b K Q M 0 B J k U a J N 0 v C / T E E F F C o 4 u 1 J 2 l l 5 1 Q 4 P e C G A k m I H K I X y Y U u u x + M k F G + o 6 l 8 b 1 h y J l w e T G k a H I f x l 1 p p o b M x D 7 l C b y I J F M N 6 x I C J J 7 y n s O d q 4 M U q a 5 w R S t 4 7 Y k 7 W F T f d + 8 D 1 p a g j o e b F o k J H y w s j Q 0 t k p Q g j H v + p V s K 0 N e d Q B G c I w B v M B I C A r N 0 W x p 8 T k I B 2 o T h m w 5 n 5 C s i W L r q c 0 L f D 6 W N y o 6 x W M r v g + c a h N 2 8 r T 7 I L 2 u 5 7 4 Y j r z r W 8 S a f O L P b k m h 5 B B h K h v Q C C T l w q F c N g B 4 O g 8 Y k 7 d 8 M 4 B c R S d y p y f a W W b C Q 8 y J 7 Y 9 n 3 P l R a 0 o 6 B N e f n p C O L Y j K N 8 B O G s Q i 6 f L t s s Y s p q z X a T i M T k c u k p b 2 S B 1 E h M t d 3 i 2 V r d 4 h P i 1 C z K c v q d z L l C c D s i R P e W C + q / V 5 m S j b K X A 7 m m S R 5 u 2 c t j U c i h v R U 3 1 I p W 1 l Z s L E G + 8 5 6 1 V 6 R Z h z 0 R Q z S r k H Z R E Q H r 5 6 J 2 3 w m L F 8 n J G I S j j T w X s I n I f a W N A 9 + R U N + w d h K 9 T M i n J 6 Y p i q B x D q t p G V c Z A 5 i Y W I 2 5 D Q E B I h 2 Y 8 V v a E f k V h h b i y C K C A p z e z + k r v N G z b H V K g F r a a z u t i g b 5 v 3 m l o e g Y R 4 B q G O x k C 7 L l N 3 R J 7 I h w i 7 g k Y z O i d n F L Z C C + j h q a A x y Y j I x P 2 2 G F v k J W U R a U 1 Y 8 Q g o U g u i O r P S O r L G E p M f l e d F p 2 C s 9 1 + j t u T A 5 k c Z p I P e P o A n B C 1 K X 4 u G c z O O o J 6 S O Y y g i c n 3 f h 3 o I g M B D k a h s 3 q g n U U V Y R P i Q 0 g z 2 4 w D S 5 Z k N 9 y c Y p x k K 5 A 3 G L S G K W f a k p A 1 p K 5 N B f k I w 7 A x t Z 2 3 H V q 6 t O E b w A V x 4 m u k A w C v m L + e F 0 F z 6 D u a n S I 1 r O 1 a B X l 3 g Q 6 o A C c m / V r N t r b Z U j + 5 X a w 2 s t F d 0 Z i J 4 u L u 2 Z Y F o x t q h O W t K R Y 0 1 y N 1 W S 9 I 2 Z P l U 1 C 5 e u m D n l l I y i Y e 2 W W H t D u u X m N g d i I g a Y q K i N F f B M V Q 8 0 p L G b A m 3 W Z t P X X T m D u O I S Y d 2 Y x L Z p S e R 6 8 h S F g h V 5 l + A Q j / S C E z w D 6 o S b D J / 9 6 Q 9 6 8 G e z O a B m F G + o v r q Q t u 8 e R M Q D v b F D N f V P w Q + E c e U 8 3 2 8 s f Z g K B w N 2 k O L 5 q N i q o M x o C / b a t u d Y s g x F A s m 1 y v 0 u y m t l Z S w Q A C z 7 M c z 3 T E F f Q 1 F m h U p S j B b X w I p H s 6 6 8 Q F H j i Z l M h / L U E j Z X v s h N R Q E J E a K y h f x C Y n 7 E J D A H 5 k l r k c F N y C 6 l X + 3 a Y b y w R G i w N c O T x T a Y 2 v W O p Z a P l k b M p h k c y M l M Y / k c O o 9 C w 2 l d f A 5 p a k G n Y 5 j N s x S V 9 x T A H P R m 6 H w + P J G x / 7 R r 9 y 1 e 8 W m r g 3 Y X G J o / / V H z 9 v K 0 r z 1 g 0 m 7 t S t i b h J 8 a V q 9 e N e a O z d t / u J 7 7 L k r c z Y n j b 4 m 4 q E Y R y Z R k V U U k W Z a l m n X t 0 J m y 3 r 9 h A S R f E M R F y b e c v a 8 I x a A N u u f M / n 2 h 1 E m H F + O W 8 K 2 t A L V r n p i 2 O u 1 s O 2 O M d X w q S q W l B Y s N s 5 J W H i + N E E a + v R m o J D a s q W s L B F h h i U 3 u f i K h A D T A t 5 9 G 9 0 9 G 7 Z H l u k v W i C h 5 0 0 l i Z M 2 R 3 r T 2 Y J n 6 R C 0 s c C O 7 g W D r T q K Y f I b n G O p w V C 8 r 3 e 2 p d m W 5 c / 1 x X g 9 M f L B T R l b m O q Q D 0 W c v a a H k Y X c l E 5 O T q q 7 s H Y e u 1 h D 7 + Z C + l L v f T m 4 2 O J U E e 3 K f m 7 0 w 7 o + Y N V O W A 0 I e Z k J 4 F t P 8 g I S m D H e H M Z k P t d 9 p q F M c P I c g M 4 8 i O / 4 3 T / l K G Y C Y K T T M B P O N k 4 9 U Z 8 H z c Q f B 6 z y 7 f Y 6 F m M d 9 A M A P L q l 5 4 z 7 h L A w + R z T y P x A E P A + J L P D 7 y j R S E z I s Q j y b q V v P / O 5 X W m M g Q v D l 2 S G / d l v u W Y L U h 2 p W E B E J n 9 J p k d I A 0 D U L B L X W N b K V i u V 5 N u G b G e 3 Z b U 6 U x j y N e V / 0 B A I E 0 u C E m H V 1 p I k f c d p M 5 Y q 4 B u 4 / D j h 5 h A z O Z i 0 j x / E p y N p J r y E d T E T m f L M C + L z V Z t p T 8 N W y 9 a s b D n T l F x F T K Z H F b I w P t H R e B S h P 3 A M 4 K J v J H f r 2 d F w w m L x l J j c 0 6 B + O 0 l F Y n n J 1 a W R M / s Y c 5 a t w D Q k 4 W I 2 Q l F u f Z c O f E k m c 7 F 4 v D V T M b u + Q 3 V d l g c J J 7 5 c 0 P 1 Z o L n P U E z 8 7 T Z r 9 t r O 0 D Y q + D 8 D W 8 p F n P 3 e G E S t p a M 3 l v q T 9 m F e J K i G N 4 d R K 3 d j s v k j N i d b f Y y k l U Q j y 5 i I C s / q M k G L e S F V W Z N j i L r F B h + I + U g T 2 W n 0 r d z u O 0 Z u 9 4 Q g B m 7 C c K e C R x s P B / g G l O C i X B f z N a 5 W 3 e S 3 h w K N 6 V Z 5 y / L z + c k X R w P C 5 P a e z L A E y w X o o x h q v 6 M i f D k 4 z P 0 g p I Y a D 1 K 7 9 o M u / E l Q 1 T s j + / y t m u 3 W R M E C M h 3 + 1 N e f d Y m o A L h j h e t K P m A r c / K R c p T J E l M 0 K t Z r i a C 7 H W v X a 9 b v i q H i b a e p M D 1 1 c z 3 T 8 3 G J 1 m 7 t J u z m v Z Y 0 q v D T i r l J Z O b L f C D y R 4 I x / X A D T T / E n / V I w E p q P 4 T a 6 Y 2 s I e a t 7 W 1 b U 9 p y 0 K 3 p N D F b Y 8 8 6 z b K L j H p O v i d 9 H 4 a 5 H K u O J L w x K c N d Y + F f i g n X i U b t j b B H E U 7 6 I C U A / g g P E k W E x l j f B q 4 Q 5 E R E w R F V b f 2 A C i Y d 5 h 7 m J N j v j j D x W K 0 r h S L a H o q Z W e z o t 5 h X M i 5 C / + U P / s D H W 3 0 5 1 d J K m 9 W w B h U p C 4 c T s Q l b m i M e F O J Z l E b K i z e H A c I Y O C Y U i e w Q D U J 9 I q S Z i 8 D x l G Z 0 5 k d M J 1 e 7 a D A 0 g l f F l E l J V s k m 4 r d 0 X V 2 I G F q p G R Y j k h a D G n f t d O A a f R y y j / n 6 N A B D 1 T s M K I R J N M f 7 3 k f q a W H c l F k b G l g q A / L v B z Q x Q J / w P / z J 0 7 F M D a Y i v O m I k f 2 0 N M 9 v X q / a 7 9 2 q 2 + 3 d j q t z H l W j w K 2 b S N b B M u 7 d S s d l l 8 y n Q n Z p M W E f e c + y x k N 3 1 I N 8 k 4 o I H X 7 r W H 5 S S H 7 R c F i z V q N h C 2 e i V p h P W 3 D Q k 5 9 V s 2 q 5 K j 6 Q A B 0 U d G 8 R 3 r B i j e q u l Y t F a b U d 5 / + m R A O D X t u i c p r 4 3 G g 0 b b s 6 s p Z o l p o T 9 I / + j E S d V I h i z V W r 3 b O 6 r m + W N 2 z U b 1 l 6 b t l S C x c t m V u 2 e E Z m m P 4 6 V Z m Z 7 b p c A i 9 I Q 3 2 K w 0 L m Z K C + O m W j 4 x G Z Y F F p p E n B U t B d b e 8 5 P 3 E o o d + W 0 M S Q k b x 3 d A v + w S m A Y L g n M 3 V T w p 1 O u O X 2 e m V Z B 8 x D t L h P k i O m n 5 Q C 9 6 f 2 I X 0 m A d d v K p 9 h z M B L t 1 8 f 7 9 T T Y i Q v i E A I l S Z h 1 r 3 n v B h o E n p 8 F G B w K 3 X Z + l R o l c 2 Q V C 8 I X 2 K P o y 7 7 o 7 K 1 h j s W D 2 U 1 G B H b q 6 V s u 5 G w x S S 1 s j V Y c m Z p M C 3 w T K P 7 w 9 3 H m X y n A S I / 1 7 d D Q r 6 X R U 3 o m u w C s h A e h q m G u 0 O r 6 y + / e L + G 2 q p 0 7 f O 3 R b h y k r G M V u T H v P + p v K S d B I r 8 J b c Z g q A l a f 4 f / 4 N X J F S 8 q Y r F b N K + 8 + u e s Q 8 + l b W 3 r Q w c 0 w M 9 i c e N 3 Z o V a 5 g j w l E 6 Y V f P F u T D 9 G V K D S X E p O E k i u M x r 1 r s S M Z X r b 1 p R R F v R 9 o t y Q S x t F 5 0 n J P 2 M H v t x n V r d 3 M W j u c s l 5 P G G O x I c z Q t q e f 3 x w W r b 6 3 b 3 P y 8 q 8 u R 1 D 3 R J r g G I W m C c C B u 5 8 6 f 1 f n M A U W s U Y v Y v Y 7 G s d U 2 + e Z i p I 4 l R H W F h b x F 4 0 k R b 9 5 p F s D 5 1 r 2 u d e p 7 Y m y K 3 E u I i i n i q Y J F k x l n 8 p 6 G s T C F 8 W d W M m K G R A i 6 F 1 1 R M 5 0 k Y H 0 Y p 1 w N k P M Z + Y k L R P 0 O 3 9 O z U r q 2 W y f x I G V P L X r h d e f T O u a U f 9 w v 6 7 1 M 6 D C T 9 C y c l G I Q I 1 I i A S H p Z 7 L D P 6 F v / z N / 8 e P U E k j F + l L r X V t S w w L B t j o f l g R k 5 4 e H o K w Z w A l t 9 f Y s E N 2 T 9 B + 5 Y i D k j x G d o 9 F I U J I 0 s V M b b f l v 7 Z S b L 8 G n q l D 8 J Y p k 8 B x 3 k H v k / N G j N 8 8 B o e w + R S + F J c L y l F 0 m 9 I s p Q + L p t K a c B T + i F 5 C q H z Y k w b L 3 E 8 E L t + v 2 9 3 / h j v 3 y F / f s t 1 + v O I b 5 5 n f M 6 / 4 S L A N v c S R w q z i 2 n / p d E f P k c 0 5 a 4 U P P z d n b V i m 2 D + G 4 r 4 U z s g K i t p R P 2 X I h Z f P Z h D P Z 0 H Y u N 1 K 4 o 5 h L h S L 9 E l p x d Q Q f o I H p H c j r u c w N 6 m Y a g L h s H 6 Y 3 a v W Q h a g P m K x Y J C p h t p C w + c W k p T M 6 R / 5 e I N A T o c u D j o 4 s H B t Z T M J u j E V R q l i l V L V G u W 1 7 O x 0 5 + h X b k Z / U k d Y J B U e 2 u J L T f T K 6 Z 0 r 9 S q h t E 8 o T g C f q 1 E c T G X d g c g 7 6 b e s 0 y j J N a 0 5 Y B P B Z 1 L e T G S s g / y Z s t U 7 I q J Z L l g i B H 8 p T N + S O M E 8 X E q V n Y i 1 L J v F V n f H n r g N A R V z W W D a h I 8 a y e T S k + 0 m g c R V e B + S P y s d i 1 b L 7 V r 9 D v w Q h q C q M f 0 l c w K H 1 h 3 7 o v / g 4 j H S + E L c F M V B K U q j U F H F p Y F b z Y R H U / t 0 f C r B N t + p i j v G a T F g 5 7 N J C s W B 6 H z m O i f r b I i g N U k D S S 0 x d b k m 9 y r e i J F V n E L K F Z E / P 9 w g M i T X r x L 4 Z 7 Q S 4 x N p g 3 z L R n s 1 J M y c i I 0 u R b S G l U e 6 E X Y q O S z I 9 h q n 8 N W B M c n Z 2 u x b O M 2 l 8 + O T r m y 3 7 5 J d L s g B Y C s M E d d S + / a u X 3 T 3 x V b g H Q Z 2 X t u L 2 4 p 0 9 p 8 V i 4 u K L 8 3 H 7 1 n f m 7 f I i 0 d H J z Q T 0 H y I j 4 8 N f F u N 9 T y A j Z D H 5 U u T 8 h X Q j / A Q m K z e k O c r N m I R b F q T J 5 I 5 J Y 6 I t u p Z J D + R n y Q e e H 0 m C h y 1 X S F h C n B g W l e C + 8 T 4 l O y i Z T l o q x W 9 k j M Q s n U 7 Z Y u G M B b s p C w 0 W b C + Q s 1 4 4 Z q F 4 W g y S F S P l b C 4 / t v Z w X s K Z 4 M Y B M 0 0 D / W F s I 3 E J U z F W U N Y M P n c b c 7 B F z X e d Q w B D f T 2 O s Y J i 7 k S s K l o a y H S N 6 l m H z w v L x 0 o H G r p R 1 Z q j k m h K 7 c T + m w B a h 4 W M P j O x y w g + G F n 6 / O Z M P / U N H P v A e T A R J i Q u i p r n I P S 3 / p v / 6 u O 5 e E z E J G m h b 1 l s x e r K t P y l J R J P v f M e C i B z H P 1 R v 2 L 9 4 K Y e p g Y F i J D I F l d D W 4 O y 2 G l o 1 Z 4 c 1 X H X O X 9 x H Q n 5 I T 2 Z m j y z J Y Y i w z o d J a Q J 0 j 2 k H o J H a d w U u M G E q Y j y S K J G g y S 1 U r u B U L b n g z B Z 5 x z v I 8 B J O w S O E B u s B K 0 R a r i U p G l Y L 3 X s t 1 6 r i J i Z h D S 7 u B C 3 b / s q b y k D J b L a v Y F z 3 r t y s N 8 h / + Y 9 q 2 H 7 w O W 0 f e j Z r D 1 7 L u 3 8 T 4 A 5 k N 6 w K a 3 f c z Y 9 U S 0 3 w J J c h N N h J s x i D r S f X 8 O O i V z 8 x L p 8 Y 5 a 4 B 4 M 4 2 h p r E V k w 1 N F 9 E p Z O N c U o 0 r A y y b 2 I 4 w S x 8 k / E o n q O v t c 7 X h 1 D 6 3 2 o l 7 Z k / 7 z V x U y l a M 6 G M U l w M U U s l X P R t V A k p v 6 l 1 F 7 m c B 4 8 U G 4 s Z I F 4 j J W V + Z d 0 2 r p d 3 b R u o y h 6 Y T x E A / R R 5 0 4 D Z h / P Y O u d k e h n 9 n n R S N s y w Y b o s i E R Q r R O 9 D Y V 8 p 4 F e o j w J i O d N V A w E 6 Z f B 3 o e M h e F k B M W Y K i p x 9 G s + + a h u r q A 1 Z 0 F 2 W W + k / 6 w Q K I k Y z L u b V o j f M t 9 R y P D M i 9 w X A E k K P M v y f C c R U 1 m n 4 i L Z d 6 7 U t W 3 q 9 7 k 2 q V 8 Z 6 I 5 5 E T G N E C S c g Q P X D R F n S E y S R u P K s L y s I B N j w k G 4 x I k A D t e u H p y w k m g 0 0 d v S B B l 9 i S Z 5 9 W 3 A 8 Q x C f v F G x v y Y d g O J m C L c g 7 f 9 7 a z d q / U t R / 9 p T v 2 O z c q I j r S e k L 2 T / / s s 5 Z P i Y H 0 U E 9 D e M w E 1 D o 7 M k c 3 J 5 / A T s D y i f M S R M K d h C A 5 h z 4 j e D l o C A L 5 x e r L b l M O e j 8 l p g p b I Z m U O d m T / 7 h l G 5 W I V d r z e n Z J p u N d d 6 0 z i E D n W A j 2 K Q W Q Z g v 1 Z S 4 2 5 u S L 5 a w 4 T l p D B C 5 + d S b 5 U O Y a G R p o m M c F m F u 9 T t N a 8 s c 6 Y i y S B Z J z 6 n M 6 L + b 3 s m R O A 9 F Q 1 1 b i O 5 Y P N 6 2 f q K u / i 6 L v V f 1 y 8 v U w U X c w t K 5 c A j J W y u 3 b o r m B L L n L u j L m p l w o S b B W J n e T G u 9 y T Y 6 b 2 H 0 U 4 E Y Q O 9 E O l h S s F 6 9 L c n n J o B 6 I i S R F m G E e a i j m o 5 f F 7 X E R Q N / 2 5 B R S a I Q Q b V j a A q I i / I 5 9 u 5 A Y u J D 2 H v X e Z A 7 i x x M p x B l 8 e t n L s P 6 K g p z y 0 U 0 x 5 G U K o w y 8 t V l T w K p i b y 2 Y N B l a T 7 9 f 3 2 z a j / y b m y 5 g A W B u f O I v f 7 U t Z D y C Z O B Y R + R X 1 W k P G 9 J k 3 r m Y j j / x m 3 3 7 h S 9 w D u u 8 w v Y X P 3 L J P v p e l n 5 Q k H J T G r H s T B W I w q t g J X M u s S I N P O f u s V 0 f 2 W a l J 8 F U s U K K N J 7 j Q G P W S d i 4 v m C 1 b s G K M p f I s T s g G j 2 B c s b y M 0 I x m Z R P A B A K 3 X Z L 2 m r b M V Y w L F + 8 s C r / L m c R a U a n m R / A X N F Q z 8 5 a 2 + L 5 O 5 Z M p W w u d V 4 9 8 6 7 B b S U w N R 3 9 Q y h x z 7 G E O K l J p N A l o 6 Q b i Y n k k 7 Z 7 Y 7 t d p I R z y I i S U x D 0 m e W O 1 M Z j A m x d O J Z w + X z K y 7 n r i Q g k 1 x g S n U H j 5 T k F + t Y b N y 0 X P e s a h u o k N L m U S V g y H r V z + b 4 9 t d C 1 d 6 2 0 3 S s h 4 C 3 Z / + v 1 q K S F C E T E x L K E y 7 L 5 V 7 J D N 6 f 1 F Q f H K 5 7 5 1 2 z J Q a / 3 7 L W N p j v u 7 L a l j i V Z p R k G M m s b / Z C L / L 2 x 3 Z L P 6 D E L t O D C 3 F M 0 Q R m C e n d P U n H D H U 1 J a h + Y Q K / p t o 3 2 S J p H m l H P K 5 H h O Q H y 2 7 D 9 Y a Q R 6 a a O s U Y y X + r C Y V 1 C b 0 + E 8 Y a Y 9 6 b l k n u T q 3 x Q P 9 Q g 9 y c t F W p m r b 5 3 z d 7 o r 9 i 6 H H O q 5 R 7 G O K F 6 G W S T y k Q P C w R 9 s D I 4 p v s / D Q i h R C p t + e V L N n f p P R b P L l q r d N f K W 9 e t u n v P O s 2 q 6 A 2 t f L x g 7 Q 2 j d q + f t U 7 p s s t + b / f q M k k 9 m i V J d 7 P m 7 V R J 3 x B K x d Z t a f Q d P Z t i q E T 1 Y B 6 Z o 6 G k o 2 R q u y d j u x p D 1 p t R N J W 6 h o 9 B Q 2 H B U V I M R x 6 H G i c e 5 L Q 7 b d m r J V k K f e u P O 9 I s d S d 1 A R g s K 4 b K 6 + A T g J R A 6 / h l h h l U w p I Q D l k Z R A a Z L I Z h W Q g n v 9 g x 8 f Q a o a 8 U s O f U e E O a 4 P z A b q 9 t 2 W / c D t h P / L Z n n i 3 n Y v b X / u N r d m U p b v / o 3 6 3 Z Z r k r 8 2 1 g R W n k o Y g g I R O W m f p C J m p / 9 Y 8 / r / f 4 s e C 1 r Q G 9 J y 0 t H z M 4 s G p r Q X j t i / F Y x h 6 y f / b J j v 3 q l 2 r S f B 6 + v u 9 b L 9 m f / j D 4 J I u A W X 5 J d P a q F X 5 Y M O e W G 0 h w 4 Z A 3 u k X 9 L s Q e A Z x D x s B Q J v i g n r B a e d k 2 g w m X x H 0 k a E w H 7 a q F E j m 1 4 8 D U P Q l g H E x 3 M t x z c d r v m f F l q t t 6 J H I i Y G L 2 p f U 7 9 Z J 1 G h I I E h i R W F K m Y E H + V 9 o F O a Y D C N M Q E q F d D H S s s F C 2 X n R B D E O C K 4 E g a a e w f G j R L 5 n m p f a a / O q 4 m E k m v H y m v n B K 3 U E 0 v c s o 6 k h b C i n l x r K b w z 2 T H d l 8 p v z m G a q r c d l q i O C F G P K / Y C a g U q l Y N p c R M 4 g w + p s y W Y j Y e N i K h T I 2 H 7 v m G v w g w E 9 y L D g Z U L I N K i 1 z 8 0 X 8 R J o N v 8 G M 1 L E j Q f E 4 S f e k Y M x y A T H U Y H V o 9 7 b L 9 r 9 + v m n / 6 r c 2 3 G / 4 T f / w z 7 7 d n l t N 2 L f 9 y O d l W n g 4 i E c C 9 j 0 f K N j v v 5 a U K R G 2 p D T 0 8 s K c Y y Y m G w O B l u 0 0 q h I o Z O x v 2 0 b 1 q r R R 3 L K J o p E N / p l X 2 v a l 2 1 U x D 8 s s z P 7 E 7 3 / O 3 n + N O m Y e I K 0 J Y E A w b u 5 k o l f I k q 5 I 4 7 G 8 / D 4 Q 3 m K R p K V C K 9 b a i 9 h 2 J W U 7 g c j x z C Q 4 M P c y k 2 8 e D F g Y 1 L x g Q S I l o V n I S N Y M t f w Y x 9 M C j D X o 9 a z b L L v M C 6 Y O 8 L N i G R g r 7 + q T o N 1 m 4 W J w a J d X e j Z I 4 F K g l d D g 8 t e G 0 n Q y s W E o 8 E P x S z I l W M 7 R H b S c d n I V o P R 7 s 8 d C U S b l C 7 I k G O e O f F o 9 b / K M R 4 J R b S z E y 7 5 U R + Z a U o l M e G v c c I i d 2 S A p Q T Q P D e U z k + P 6 8 N K p m A n A 5 J t m E B e V k 6 / O g j O k G a t F A f 5 H U n 8 l g C 1 M h W P X 9 9 n 2 Q s Z u r k m H V 2 / C A + a Z n j q T t a u r B T u 7 X L C F u a z 9 1 m t l + 9 n f 2 7 a f / 7 0 N + + T L e 7 Z V J d T u D V E 0 h I T s O m Z K R t v 2 4 W e j 9 p 9 + 0 6 p 9 3 7 d c s O / 9 l o v 2 j g u H C R r c R + R r o H F 4 7 4 V / C b L I 3 5 h Y B T 5 4 / g f l y e I W t Z y 1 S x H b q a V s V 9 d 6 z C T S G c o P 7 D V c 1 s O w W 9 X n n g 3 b F R t 0 q h a M n G 4 s e Q y Z I h f n x j L t v Z X B l D u 7 X a J 0 8 8 M x E 4 C w i M Y T l i 6 s y B y 8 a o n 8 k s N 3 s 7 R p 1 Y 3 r 1 t B r V 5 Y S j O c D 3 c m K K k d J N l n T 2 Q F q 6 k m L u 3 E L y w S U 1 p f / R O K r 1 3 X G j Y 0 d W G s X l G b i C f h R c W f q x i M 9 C Y e w z S V j u k b 4 P n b F 7 k k A f X T l i K 3 L D M s G T Y r I x P Q 2 L u k H v Q 6 l O m k N e X 8 D a a i O t B O 7 T T B w m c i q p S J S t a c 0 D 2 Y B Y i U X K y J k Q K d + a S s E E Z E / R x t f A X B l l x P k k A 2 s j v l S b w v J L B G I 2 D e + f U F a J m w v 3 S l b U k Q 0 l w r Y s 2 c i 9 o G n s r a Y i b k c v b 4 N 7 L / 9 6 T v 2 7 7 + 0 Z 5 + 9 W b U 7 x Y Y 9 v d q 3 1 Q K + A c X z U 2 5 f 2 1 S U f D h J d j H x f H b e F n M L l k m R I X 5 K o u Z P S E L q s k S D n Q f d q y Q x R B J q 5 2 y n n L S d c Q T v S x J 4 I A Z q O c f f b f k i I p b D p H u I O f U d c z 8 h l v C e A v F M g 1 A S m W X 5 n M 6 G 1 b f Z 2 E 1 W x 5 s B + k N 0 N k r Y P p l z I X u y d L o N m Y T 1 X f e e d p M Y E N e j z s Z G F l E 7 x g F S e G E k b z q A V h A W J 6 P c M Y x T A g Q 8 W D E c s P V S T G Y 0 a 9 T q o m f v W r Q V K U l + U u 5 D m 3 x k 7 o 6 2 x U z S D J 1 C 0 O Y X v I l P t 9 B T P v a 4 I q 0 l Y o r G p f 5 E C O 1 g 2 R q h X R v E p L 7 E a P n 4 e T G U l 8 v 1 Z o C 8 b J Z z d + W L s y X n c X N F b x W M W W w n x m 7 I V A t E o l a q N J 0 P i E G x s p C 1 i J j g 7 k b R 3 t B R b D U s E O 3 b + e W M X V t a F H F L 4 3 b q 9 m f + U U W + k i d N 5 y W o / t S H L t g z q 3 m Z I t S 1 6 9 l 8 + p 4 k v L d G D Q L I J 8 6 6 q B 1 z V D D I a c H b 1 u U w o E U 7 t a F t b o f t 3 j A u / 1 f n y c d D A 4 W T X u V g x w V T M C J X r l u z i H 4 / C R C C R G I p k A J Q / 4 L x e p V K R A f K 4 7 E B f U E r U R O l 0 6 h Y V 0 y l x l o 0 u 2 T Z 7 I K 9 I x W V E E I u S B P J U o i m x V A S 0 u C x 2 a 9 Y L r b s 7 k N Q h 8 I t L M b c r M Z s t 5 a 3 c 4 U 9 C U k K x + h P 9 8 T 0 w w r I x B b V T w m a 0 z A U Y d p a Q 2 / k 4 6 Z a I + v n A h a f R y p 4 v 8 9 C s 9 6 y Z I w 5 p 6 F U 5 R 0 L F e P S Y B F r Z y u W T i x Y I p C X x B C W G S P u Q T S D 1 9 l R P g b 8 D A n a R W 4 g c 5 / T 5 Y O / E j C W + d v f 7 V t 3 s W u Z r F T 2 D G D r N x o d + 5 s / v 2 a / + n I F J W + U / P q h b 4 / L X E t Z q Z 6 x 7 / 7 R 2 4 4 J g Z V 8 1 L 7 z 6 6 7 a x c U F D X R E g z a w h f S a 5 Z J F D Z y X i l V I n J M T 7 R H z a Q U U U S 2 e 4 F a X e l 8 5 T d 8 s B 2 x j U 4 c G o i u G G / X b z j + C m a a B Z f P M S X E 1 5 h 8 p Q x Q 3 P Q m o I P z s C t M b X g Y O W o l c z i + u P 3 k p C H P 1 5 O i 3 a 2 V r l d b E B H 3 L r T 4 n / 3 5 O O A 3 Y Y n B k V 5 e G M h f F c / q t I Q Z B Q / n g 1 5 U Y y R g m k J q O 9 E V v n j Y C M A 8 b v b L u F Z J w m 3 + w D 0 X i Y 1 s M H p V W y s f H F r 0 k Z C w f z 0 y u A 5 J s b F 5 m 8 a G 1 4 2 W r n l m z + t K 6 E C 9 T R d I 2 w K C y K K 2 t Q 4 Q 4 W l O D 7 + n Y k J N X 1 H f 8 J k 0 3 r u q o e 5 / Z 6 I w 1 N + 4 g 2 q x 2 9 T r S k j A U k T 6 o Z P p A 8 i E Q / Y P v / P f 8 5 h + z 5 x x 1 n A Z k x g V o y 1 S Z t E O A 1 N R B 9 r 0 L o O i g 9 g P J m y N J w n i s a t / 3 z c v 2 H V + V t a + 7 l r L n V i N 2 Y W 5 P T L Q h x t u z T L x o W Z Z a i K A 9 8 4 Q B 9 R p 3 W m a C c f A 5 2 V C b + u Y O h M e u x n Z j M 2 h r M J P a M u o 2 J f D C 0 j w U g v R c d s d I v H p X C V 8 S r P h P J z A T E d g L h Y F d X R w a e x I D W D N s G M C W N S g 8 t D N b d v o Z K T N K 8 E 0 D u I o n k l Z Y O m N L l 9 9 l 8 f w Z q + / d s r a Y L E S k M S X r h h P V P M x Y l t J P g 4 9 b 5 k a j o Z K + E J 3 C Y D L 1 c G N I T s j E F j Q u l I r r H a + h Q D 7 E 2 9 Q 9 o v o Q E R O h 9 R 8 E z D 9 R I T Y e j 1 p n U L O d z q u T X / z o 3 l W Z L 0 e Y J 3 o e f p l n a + j 9 Q O 9 9 o g d g f Q 7 a w K v O 6 Y u h y B h P U W s t q o 7 z v V 5 c 1 E 3 3 o S I P 3 X C J C 5 J G Y 2 L 8 / D b S e x C o r x 0 2 d Z 0 b S P k l r u P k g v H Z f y b v / c + 0 x / 9 u C r i s t 9 a 3 d q p l u Z W s G 8 h p G A k n 1 U b P v u / H X r e X 1 7 0 5 J a o z / f X v W L R n z o m g o m m L m c w 7 9 u I E p I W G I Q j b m + h t d a U J 3 N o f b 1 4 p I C 3 B j g + e 8 z z 9 L H o M T H 1 H 4 9 Q e f n H 7 N q l / F H u U C 2 G N b b O 7 Y r C N M B P m V L L q u b A z W Q / h E G X Z B h r T o E w h i I j U H s d e L p M c S y E U 9 r J a f H C G h / B D B S V 2 4 r + 2 S O a + N N O Y i d K Q I 7 x 2 b 2 S f u 4 s Z O 7 C 8 B B E h Z 9 p L 6 H y 7 7 l V h o l b g o 8 A s J o g 6 e 1 v h e I n D t 7 a 6 t n v n S 5 b M L 1 t 2 f t W W s y G 7 l h h Y M i P B j d Y W n q Y j g / h R D Q k Y 0 u N G 1 n B m I b 6 k y 6 Y R U G / C T T N I u 7 W k 3 Y 5 m K H 3 T l X Y I S Y I y n k G Z d 4 d a e g K 0 2 k 2 Z D C U N S E A O e t N a A 6 9 O H c A y j X R k 2 T F W m P X S j w i + y U c S A f X b 8 J N T M i c c B i F 4 v b Z F d L J O H e F R 7 I T 9 k v j e C Q p w 4 e H D 6 x f 4 4 z O D 6 N + D 7 6 B l X v n O B x j e Z + o p n M i d s H 5 d P 4 + r l p X P R H 0 F l l 5 P n 9 P q D u w f / u I t 2 5 F / R T s K 6 a j 9 4 Q 9 k b K V A f Y w V Y + K a y B G m C A V D 2 B T A Z 0 w X K Z w G d + u A W x a y W a b q E N M F Y 8 s m h 2 7 u i w y U 9 X L P 6 s 2 u m / x N y q e d y 0 R d j Q m C X l g H N Z l e t x t B q 0 r q M j G K 0 0 6 o m b V v m N D Z 2 E C m 5 9 C 2 K i G 7 s e c t 7 6 H o J 4 0 f d u s W j F H n m 4 l 7 S e 9 w R 8 z d l S k X t 6 T w l h Y j s k l a X I y J N M d 0 A l x I u s f 9 4 r a a l k k Z i 8 n E Y q B I R J W G 7 I f l Y 3 r L a h 4 m 6 h c N D 5 w W S c f E t H C 1 g L Z m d O / l j P w n / U 5 2 + B f W o l b e K 0 p R r F m q s G I L 8 x m b Y 6 5 U j B L S 6 5 l 8 w h a W 8 s K F d 4 / + q G M l 4 Z C V y y w p G o i m + Q 6 6 o o g N w Q i x o D u X n R 4 D 5 T I M x T I F z 7 4 d d N Q w d W j Y C 3 r b W k I U D w E V O Y A 1 u y O i P y x i c G r R T E G p h E z k j C X C J 6 9 u P Q m m f S j S 5 4 n 0 s Z 0 L K f j g k n k c 0 v g B 1 j i x Z Q 2 S 6 u F 6 8 n D Q l 7 n X 3 x x J q V c t n 5 X T K h M 1 k N c T Z x I I q H j E j i Y A u X o J d n o W Q X / u Z t t + 5 Y s l D R Z R p J B 9 4 / P z 9 t V X m S x 1 p z q Y Z i n / 6 9 9 4 t W z / / N f v O a l P H z / 0 X M o + 9 r W r I u K o / b 1 P 3 L X X 1 m s i 0 p F j p G / S P f / o u 1 a s X R n Z T n l o G 4 O Q N c V E x B g T M b U l H h Y O S W W i D F v d L U t I h O f t p X U R e V P M D j M J x g Q j 5 D + F 4 1 6 q U S L S s P n 0 p g u Y p G N Z j Q H a z N O k i X D O B n r v t j 0 V I z K N k o 2 u G t u H J k O i t R g L + C Q Q R i 0 J 2 r S j E R j 3 j d 2 Q q / b K G J 8 E C J F E p G c r O e o 8 s K w 9 7 g Q R u E I T Y 9 Y F Z N c S W K i 2 h / b K 1 p z G Q L q m v G X F 8 q 7 d r A V k h o + s J b p P h 3 r 2 P c 9 l 7 a u + 9 i m L s c e q g L 2 j 8 G t p U 3 9 Q 1 e e Y 7 T Z I k J X / l c 6 7 O c Q J / + q c o Y W + 9 z / 9 w Y 9 3 m O l v y q m W 3 9 K v s t / N w G I L Y Q s Q Y 3 w I Q L p W O 0 U b B I g h T w 8 / t n J a 2 m n F I Z g U D h c 1 e g S Y X r J B 6 x A E R I 2 8 R Y L 6 r N s i z M k r z U s 6 M e 9 B e s v D 9 e T h w Q l u y Z A x e Y c F + Y l i a n A a w B R 1 R r o G R F q E u T N K B V D M h p 1 L o i T B 6 v M n X t i z H / v U u p e y t N m y K 0 s J N 7 f E v B Z w r 9 i x H / + t D f v N 1 8 r 2 e z d Z q q A B z U X t t 6 9 X 7 K d / d 9 s t i d + t E W Z P 2 Y e f W 5 L 5 Z v Y v f 2 v T l b D e q 1 N 6 r W e L 4 r h 3 p E O 2 U + 1 a Q 4 Q Q F b M X M m F J 5 a C d n Q u 6 0 m C F Z F d S e F u m 9 K 6 T x r H Q o t 0 p R k T o U D Z h Y r 0 Q r J C v S N 2 J t H y / X H J H G q k i U 0 j m o Z x u J v N Z V U A I m l o M M B P v M Z f w F 9 m X N x 1 P 6 v y Q 2 A t i b 4 s + E s K D l 8 V N l / 1 d Q 1 j Z D S P D O M 4 S 2 3 8 v Z g k M b C 5 V t d V 8 3 1 a y E Z m n J E 9 7 K V w c m J 6 8 o u W 9 T Q u K o u 2 2 o 4 2 4 a K X V Y o 1 a z b 6 0 1 b e d x s C 2 x V j v y w T s 0 q V 5 i 4 r R 6 T G Z 9 R 0 W b Q 6 x G K R 6 A 3 F p r I Q 1 u 1 H 1 X S a 4 6 M 2 V E F B r a X u Q Y o j s W C 5 N b z E J n M i 8 O l T Q C c f 7 m s c C C 9 z G Q U T z N D O B A J a G J C 0 R y s n s y 7 u l H I 8 D Q D w M 5 C E N + 9 d 7 L p I 6 D S P p d V r C P 0 5 A A k M 0 O K g A f l p Y k n m v 3 r L P 3 C j b r 9 0 r 2 W d u V + 3 u N t u k e O 3 6 0 l r F f u D H X r X v / x e v 6 H h V m m X d y h p I g C U X + 1 i b R t 8 E W A b y v 3 x q w 3 7 i 0 5 v 2 4 7 + 5 Y b / 7 R l X m H l M W B x 2 k r 3 z m c o p n U h z U Z 0 j n G 0 C k c 9 J W 5 + N 2 + U L M n j 0 X s a e W x 3 Z O f j i 7 U Z J 2 Q w Q R w k e X k L J E e s 2 q p P 8 z 8 w 2 7 X G h Z I d 6 1 X L R p F w s N O 1 e 4 Z c v 5 e 2 K O q s M 9 T F 5 t 5 0 S A z I n x X H y n v p P c f q f 4 3 5 l / a g 9 V n g g 5 4 w c 6 6 8 W F f D 2 A U C 8 U R i 6 A Q W 4 o I f c L c 3 V Z G + z a i A Z l Q W x V 3 3 X F T D G Z l s y N Q d h H A W H 6 u B i Q h Y R 7 t p R Z s 9 X 5 T b t 6 t m 1 X l g + m E F j p + 1 q 5 Y s U 7 H S v f E + t t y Y z b 1 d U 1 9 Q 1 D r h q y m B T t p V z Q V j K O 1 W R t V K 1 P o E k 6 p F 8 U / v / r v / q D H 2 d O K i R t F I r p w T E Z Z a L I W a f 6 N E B C Z 3 d M / t g Q N n I d x J a f i 1 2 0 Z J h I C P b m w 9 / 3 E E x d z m Y C k E 9 d P E w q j 7 9 9 y 5 M G H O x K Z 8 1 q v Q 1 H M A g L p 3 G b A X u 1 3 L C / + q 9 v u Z L L / / 5 G 0 V U 0 f b s 0 T U Q + 1 e / c u G f / 6 t M l 2 6 7 0 b F t a 4 r m z a X u f z D p y + S g 1 / e K d q r t / P h m y D z 6 V t + f O H S z I f G m t Y b / w h V 1 n f q D p z s + n 7 a J s f b e X r q T v k j T N t e W Y v f t i R k S S d o s M X 5 e 2 u 7 v b s q j u c X Y u a t / w j i V 7 7 k L O k o m I T D y Z 9 G J i X 4 o D h I d J T W L d V S y S E f O s q m 0 y A + N D u Z M y q S J D W 5 L Q X S l E L D x u Y e f a U n 7 F X d + X y c Z t + o O 4 2 k g + I H s 7 H S E Z B G i i R N g L 3 P A H 7 o 6 i N 9 q G f 7 W c o S w B g Z u 6 B N e G G K r h o p 6 Z e N n h j q 1 I m W B G w G E 6 E v i Y Z S 4 C C Z 1 h Q 2 3 z K j 4 R c I m K Z h r 1 s N t T i / d n C k n 5 m m L c 1 Y j F 5 3 P y L 8 N 2 V y b h p p h o D y t I 9 x E 6 L d w I W F J y c N B I W K 2 W s H v 1 i G 1 3 Q 7 Z G 7 Y o 3 m 8 s 3 D c 1 m S 5 o u 5 B g S C c c A i b c l u V H l I r j H A M 7 k 0 7 9 B t 2 N U W w V q v Y i N Q z G T f + k G 4 U k D B L f b v u 4 Y C 3 + A A 6 I Y b o 3 s Z 1 6 7 Z f / d L 2 y p 7 9 6 5 f / T 5 Z f s L f / i i 5 X M R + 5 n P 3 r H / 6 0 / d 8 3 4 Q / J k P n 7 M / / Q 1 n R R h h F 9 2 7 t + 7 l / 7 G e a n 6 u 4 F b F A j j T P / 3 Z h v 2 P P / 8 F u u 4 I 9 3 s + 5 F 1 L m e V i U a a M f m A h J 1 n t H E C 1 W r P m n b a L z k a W I 5 b P Z 9 0 W q n 4 d 9 1 l A k 1 Q l l h u 9 o q t z R z g Y w m S 9 F f U v C I y E 2 W 2 f a 8 U A l E 6 j Q a J V K 7 X W x I w t 3 S M o D S V r J N L U K U c 7 Q L F w x p Z S V + 4 j + v u A c d Y Y s + i R y B v 0 x F 5 T b F f r a T 3 X D N d O 3 J R G n 2 U o A c v H n p a J O y d m 9 D b 7 9 g F h U W 6 v O R M T G M k s D 1 a k H Q M Z C 0 k g V Q Y 5 u 3 G v b I O 9 V + z y l Y u 2 2 U x b q U 6 u Y s 9 i q b y l s g W 1 4 2 Q 6 f m z k 5 5 A t G 8 v t z y Q J g T Z C O 6 H K H x c z A W i l Q a + 7 z 0 z Y 9 D i u H M 6 + f w s A 5 q F f o U B M T I X P 6 Q 0 u c z r F / o G t z G C H 9 d + Y x H O d s p T N y k c J y V Q J W i F F V V c J n 4 l 6 o K r u l c s X 3 X H x w r l 9 Z q J L p c b Y 3 n M x Y t / 7 D W f s B 7 5 5 2 f 7 a R 5 f t D 7 4 9 J 5 y H r d a V 7 z C 3 Z E t L S 7 a w s L D P T K w G 7 v R i 1 u 9 l r C + 1 M g i n n E k T I S R + D C E 7 f U F 7 R b i 1 L n 5 U 1 W W s V 7 p b 1 g 1 J A 0 m r E V J 3 H R N E I z F r t 8 R o I s x k a E 7 X c Y e h m J w q V k c z E z C S I B o 5 D + U B A P 6 k I f 0 w N g x I o R Q 0 n A / g h 1 y 7 e D j v I s g U j g G l r E 6 Q 8 n K / Q x d E D P H d 0 7 E V Z / 4 B m O k U s 0 l p H A q S x p e X w / Y 1 z + V s 4 c L T 9 u L L d 2 3 9 1 q s 2 r K 1 Z R L Z c e / e G N S t i W O G G 3 v M M X A v 8 c w 6 C g j z z T W k o t B C m H Y A k Q f q x k + D 0 i t V H A l + 8 T w Y O g G H d / k 5 9 D Q Y e t / t O x E a V n X b c I Y a E S x a J P X n w f A N C w L T R M 2 W D N r w r D b W x b f / 2 d 9 Z 0 B s m p Q f u D 7 1 q 2 P 3 R + y V L 5 s J V k 9 / / e 9 S 1 J c C J y A X v m X F 5 m m 6 T j C W q 1 2 x v K R G x a v R e 2 e r M v X 4 L q Q 8 T l k r Z W i U m j B O V H D N x C y 2 n 4 8 r 2 G / d 2 f v W U 3 t l o u Y H J x M W F / g S T a s 6 y q V d u k Z d C w C A f f d w H H b M 5 W 7 + 5 4 G k C o 9 L B J g M C b 9 8 r E l 1 y x H V + 7 u J y 5 D j v B 9 6 z V I w r W F U 6 G u p 6 1 W O D H s 1 K c e T c Z T s y v 5 f R T I v j T 5 R 8 e w F h a q G y V 9 j 0 9 9 6 C / Z I T n 4 6 y v k w A Z k h W O q e y 1 j 0 y a v a Z X S 8 8 v F R c K 1 S U o b p m r r l B Z t L q Y N p F L W b u X l P m o p w z 6 d m e r J B 8 1 Y N l M 0 l K R s a 3 f v W U J / Z h d e U p y k / o T M s 0 T 7 M 2 r M Z I 5 i D C 5 M D d Z D + W t T p T 0 m X I K H w Q w U 3 t Q l W / k 7 X / K h m o w F Q P l a a u w P v f 1 m W 1 C i M q g s r 1 X B 0 I u g z Q L I G r k C i D q d 9 S r X r k O J h o P q Y B 0 I N m I / m z U J S X H M b u y S L j 5 r W C m 4 2 G M I z v f t 7 v 3 N i y e S L i t c T L J h K W Z c y u p t 0 L V O K E 2 T r r t E d n 9 O J i G V 9 f r 9 m M E L 9 o i a N 2 G 6 N / / 6 T 2 L 8 n F i 9 s L d s S u o w 8 A + s + K V K S P 6 x Z q q 1 7 e a 9 i P / + 0 0 X z A D Y E u e H / / A V + / 3 P y A n C b A 4 O H P F H g i x J O J g T J L z M r h P Q R L t X c 7 j 3 A c 3 A + i A O m J A F e Z I N M q 0 0 r h o L N 0 6 S 4 M 6 X 7 r W l J d s i v o 4 1 O i W X a s b c D q U P S D x d T F 6 V p n i 4 y B c C b L d 1 S 0 R c n 3 z j Q 0 x M f l 7 t k H A S e X H 0 p D V Z o 0 d N 9 n t l Q v 4 T t O u / e H g g o b R r c 8 G G D W q L d s 9 y R l I / T E E E k S F x w l s a n W B R v 1 O 3 v b u v 2 N k z i 5 Z Z P C + m l Y 8 o x m M t F 5 Z R X X g g 2 n x 5 Q X R b L N 0 b N 3 q 7 a g T 1 H S g z F d M z T x 5 k k E b F I q J B h d g F x 4 w w F D P t M B L R P v y o c m P L s q k F I V v O m h g J p o C h m r 2 K Z J e c V k n x 4 F g O r p 7 p O Z K 6 V k w 4 6 n t z W E w y q m u u N Q z W L A F S 3 W a 7 K Y Y a R e 3 C v L f d y l s G E N o M M 4 z X J I 3 P e r 4 k J t y h j b T l 2 I 7 K u i Y v 4 s t M h M o p 4 F d f K t p f + c n r T q s B V 1 e S 9 k P / 0 R X 3 + H / 1 6 T 2 3 j B 3 z A + c d Q o K h z u R i r g D m j 3 9 6 c 5 + h 5 t M R + 4 E / d N k + 9 E x C u O / K D x q 7 e R / M 8 m l A a 3 n h 7 Y D t N q g z 4 U 3 I A m S l 5 x N n 3 D U U L G W e i M p Q l y R E k u G h N 9 / t o m 0 H e M F f 2 a 6 9 b h T m h D 4 Y / 7 D F d f 6 c K 2 i D i b a / P / I M P q e B 8 S c c X 5 T / N L 2 W i 0 x 8 q j g 1 u + f 0 w Z u 3 Q 3 s w N 0 n S C d M U z E v O A i Z p R m Z s U n i t j J M y a b 1 S 4 b P A c 1 u N q l X X v 2 y x Z M a S h f O u k A w l 0 A g 0 w U g + E 7 t q t H / u L 3 z H x 6 n s w g p O i N 4 t 8 Z 2 o y + M B S d S X q s 1 p A C S D h h Q q p K i I R 0 R o q f 6 4 b Z 1 x S d I g p Q 4 m H C L 9 o 8 a C w 1 H R u u O 6 9 U Z 1 6 4 5 q 0 n c y F 3 m 2 0 + T i f F i f V 2 k r t B L a j w H p y q y k k x 2 Z G b w O B 1 0 N L t W D p A 1 1 M c U T G R h + 5 3 q u 4 z x f s / m D 6 l L 6 J 3 g + a S D v A / d M 3 V P t Q / C 4 S / 3 r a 2 b V y N B N s j I 3 4 W 8 w 5 3 5 F G H N e X a O m 9 6 7 g 4 u S y k + D 2 X s f + / Z e L + 6 H 3 Q i p i X / N 0 X o z S t Z / / / K a t F Z u 2 V 2 s 7 x l k r d u y u z i 8 2 e v a e c 1 n r d f t u n 6 n n z 0 T s n R f M n j 8 b t x T 7 K U n Y Y R 7 B O G g n 2 o j F 4 c p n k W F O I n M / Y T U J y X A I w e c B v k c y m h X + Q s 4 6 q b b A P d k J R Q t J e 2 h 0 3 W / Q k Q / Q 0 l j E C x P z F P 9 Z B A g G 1 h Y T y g / V P R g v h A F j c + R 4 6 C v M 0 G I T M w s h P B A T E a K f V 5 + y 0 i g J 2 6 5 H X d k 0 5 q 7 Q n j A S Q v d o N A d s I J p l 5 8 u h t F I 0 G h K t m v j g 8 N l u / H S Q s 0 e F 2 7 b 8 q H 6 n o b a o H w S i m B Y f s r w m 4 J g 4 9 J / 9 p Y 9 9 H C e U C 1 x e E k R 9 T B N 8 4 A E u r q 9 r q v 1 1 E a d M P W O 7 F I o o k u s l W 1 e 2 O P d j E s + t o 3 G N 8 h g q G m b e I C W G q t h Y p s c 4 i J 2 t 1 0 B P T M F 9 w 8 4 P 8 8 / n v f d Z T r w L f H C I Y P U a j 2 J G B K 3 U Z s 4 k 6 l J 2 C A n 7 g + M D T M V B N I 3 f 2 m 1 M V O l J D S R M 1 m q 5 T F W r V Z m U Z t K v 5 X Y N o f Q w G 2 j z C p 7 Y U q b P K l F d T / k u / M Z e V z 6 E j O l u f W B / / 7 f u 2 Y 9 9 a s t + 9 e W y f f p 6 x V b z M V v M Q r S 6 L Y y E O q n o S W w B 4 + c f n g C 7 9 Z 7 9 + s s l + Q C Y y w E 7 W 4 j b 1 7 9 t z i q t v p u L g n l n A R x 8 6 7 k F + + b n c / b O a w N 7 2 2 p f p m L f V g p J K 2 Q L w g + a y d O e b T Y V E 8 F 3 + l U 3 b u N R y O o t Q s k x P S M t e u i J i V g s g 8 k X 0 b h h V o n h B i U R 4 4 7 e t z W e d W k a m U H M J W l M Z h l K o y U / o 6 n n i O k k S N w h 4 k 1 E 5 Z / E C z K f 4 q 5 v 4 I i x n W U o 5 4 P x J w t m u y a 6 6 c s S C v Z k z l 0 V a 3 p z W I 1 u V L i A 9 j j / A E C 3 X C R H 0 d N B K x Y V L m R 6 d o l K w W K M j t p J A S A H O l m k s g / Q n V + Q M x S R h p c V 1 a 5 s u q K c y G k Y y 9 G a 7 h G 4 s f G Z M d I i I 7 s 4 H 1 t 1 C D g t I H f 2 2 j f U w Y a l Q 6 u W T 6 7 s I w O n 1 M v z O o w c o C P p V u r d c i r c t R 4 D V l K C / L 5 8 4 L z Q / 7 C 2 t d l G I 2 H 5 D J E z D 4 m z A D P R t u n X a T j q d 7 8 v g H e + P u u V p R g k u / p A F n m o G r Z e y + y 7 f / Y V u 7 X r S f W 4 C P t v f O d T 9 o 3 P s 5 5 o q l E y Q 8 i m F w L N M p K U I r C W v m O h p O j p E L T l C P z e q 1 t i q K H L s S t k k 3 Z + u W C / J i b 7 B 7 9 0 x 2 m m a U J h X M 9 m 4 / b D 7 7 9 i H 3 h / 3 i r B T a v W K r Y 8 d 9 F F 5 Q h C M C Z 0 h 3 k i k j o p h O 8 W y e k Y D a Q 9 J B z q 3 a D a J E 0 Q H t l K X r 6 r x h P B 6 L I Z J A W a 3 Y o X v t Y z w y K 4 X H z Z 0 p E F R 1 S z w P w Q N R o 6 o h M f a A N C e S F 1 y Q U n S M d C g K H Z 2 W q V O o O A w 7 s O 5 z L o 7 U v r b E Z B 8 I O C Q H n 5 Q m y a 5 m k j T p 0 F s M 6 k N e e T T e O f w 2 T x c y v s h q g v 1 K y u L K O e B D E L V 5 v S c K 9 s 8 5 y p M Z s A 7 c F C 6 b Y b 1 q n L y q r v q G 1 h i + X P W C J V s M C r a 7 + u U 0 Z u w 6 p U 5 O S F Y k c B T N H s 1 C w w i l g u f f / 1 O L f M a 6 C t M O k A z E Q k X K l 7 U x 0 W + w T F / a G U S z h k 3 Z Q M R / f 9 g w A r i I I l I I u a 3 i Y N e U Y + C p G c J w b C F g y F d t o H U V V o O 2 q t X M + + / X / 6 s v n 1 y X F o / 7 v v f N q + + Z 3 z h x h q p 9 q z 3 3 m 9 Y t 3 S 0 K 4 k U 3 Z W P s + S f B x J E 5 f / R 4 F H N B J j z 2 X U W i B n 8 e q i z M z J b Z r t n q 1 v F 6 0 l 4 o e h u z o f y d 3 u a i w z a X s 2 O W + 5 1 Y i t t 6 5 b P r p q 6 X T G u 1 D g h A V v p p l 8 A v i 5 b P 7 m L A M 3 3 3 S 0 g M V c 3 G n c 1 L M J I I 2 t E D + n M W a 5 x / 3 3 9 C b C N 9 Q P a o R r Z P G V Z d V A i M x H Y R U B t A t r A L O d X f O z W X Y O 9 C w L 2 g F D v L z J 1 p u 4 H G q f m s Y y e r c 7 4 Y R R Z o H W k G 2 O B 0 H E z + F U B x t 0 P 7 M s j a n 2 t H T f n v z b k v p 8 a X n k z u N 4 Y 9 d j Y r b z O e r + b J n b l S C g P n u 7 s i b c D T D 5 v u v j 5 F G x 4 v B h o n w + h K T q c S y J 2 K C u Z 4 E s X n K 5 C G 1 i K g D M g 6 C 9 m P C l R D N b d 3 J Q X q w 2 X N c 9 J S 3 F V C c B N i z 1 u + / V Y 7 Z R p 3 Z 3 2 C S 8 n U P K 8 c R A A w B y Q Z 4 P w W p E P p U k Y L R n L 9 x h N p 4 c w o A 0 S s g + / P y 8 X V x g L u 6 A 0 F 6 4 X b P / / t / e s l 9 8 d c / + 7 e s 7 d q f X s Y 9 8 a M n G k p Q c n 7 1 b t b / z C 7 d c 7 h 6 7 3 7 M h 2 L m F n B t 8 Q r 8 w E C y R S a U s T / 0 B + a h / 9 x e 3 7 B e / X L d f + n L D f u O 1 u i S 8 C E X O + 0 5 N U j + S k Z R m c n 3 S A L X f 3 W G q T T 7 B 8 B 1 m W 3 B q v u k o Y P y S C M l w U h a H V 4 2 V I M f 0 P X 3 w 5 r 0 Q F H 3 5 O 3 N O u J I Q i x + H V i T q B 3 A t N I Q p X y 5 X L J N B C M C i X o D h j T 2 v f v l E H L g 2 E 4 k 7 i t i n A e 1 F a H s a h A 4 X p c O a 2 W V D 7 K J w K / r J J c d 2 q x g 0 K j J d n B v a c t Y 7 B 4 b k u b z 3 L Q K E T j i i f m M O p p c s K B M 2 9 O e / / 7 s / T o P p 1 M M s o / Y B 6 Y E f w W D P M h S D R h g W c w H k T 5 u T M C / L O O I s 5 Z h M 1 A 0 G c l y F o F g g K a P i Z K 5 g 3 C i C i Z S q 9 k h 1 I e d s L C L 2 0 f 0 E Q b 6 U P x e G d g r U R A C J t u 1 1 Y / b s 2 Z g l Z N + f y 4 f t / F z M n j m X l d b 0 f A S A s W B u 6 N 9 9 c U + M 4 o 1 M P h 2 2 P / L + Z Q u w N Y z u 9 / l X a / a T L 2 z Z l j T Z t o 7 F d N Q + + p 4 5 F 5 7 V G N r 1 r b r 9 8 o t 7 8 q F q 9 j t v V O w 3 X i m 5 A i + N D q F e J P b I P r t W s 1 9 8 q W y / 9 k r T P n u j Z t + u + / u T y B D u L O F D J L T G 8 2 U e j E F o B v P R m Y D u l Q R a L 8 B x P 4 g 2 p I 3 Q R F g i l O A i C I b 1 g t s w S x s I D K Z c E p N J a g a U a O J W n S w M 0 I 9 1 o N Z K y 7 l G c 8 I R z + U b D g / L B 8 C p a B 3 u R U I 1 G f Z x I S C X l n W j z + z f x Z Y 1 B C k o C O T t y E J W O 1 M U Y x d 8 8 D f a p r 8 w V i Q q x o q n L e g l J m J i 3 d + g 0 4 B T x 7 r 2 q F Q W g P t K 4 X p O K d R y D H C f y D h l S Z O m H J + s n X w A M R k 5 z G w q g O Q m z + 1 B 0 u q x g B 6 8 j y 1 p S o 2 G j Y g U B Q c u C v U z L 9 T t Z 7 / Y s E + 8 J I J / v S Y C n z C f g O g i k T E X x B R w H 3 b I 8 D 8 E s g E b Z R 2 f H k B X 9 + 6 M Z J J z 3 c i V b / 6 H / + 6 u / b 8 / u W b / 8 l M b 9 i s v F S X M 9 l v k A H w 6 U 7 A / t m K D S W j / B 4 7 7 k Y R g 4 n h Y g B H w v 5 N u s 7 P j b 8 C 8 F U E L B K l n C X n t J a C F C z A N L g K r x r i V s W 5 M x 1 Y T D t r q C y X L W J p P H X q D I Y d d 9 5 k 5 y v u A R x x G i + u j v 3 U R i e G g H r M x W x h b r C 2 8 6 B 8 u A 1 k W P i C H C I m f L 4 z s 0 v x I 5 q K 3 T G g W n G a f S 5 w T 1 6 3 q p s c X T z 8 J C E c T J T t K M k F 2 b C v J W v s H m p N u k N E u R 2 D h G E B K V L o R G w y D M g m k D a H C + 2 n l s Y P r 6 6 S / A U w J I X 9 p A X N n L O 1 T k f 1 N W J h Q / s h F 4 3 z m + c 1 X y / a P f / W e S 3 I d C G + X F 6 L 2 R 9 + b s z / 0 r s O 7 j L N r + 7 l C R J I x 6 J J e z y 3 E 3 Q b R 8 a Y k d 3 l k b W k i C M 2 H X F L n F I 4 X Q v h k f t j d Q 5 B / P D x g d b g / 3 Z O / W S D F x w U I J p 8 P g U M b G S T q z + Q r 6 u B R 6 G S 6 8 C a o Z a + r f k / + l P w 5 7 k c x S Y Q D V Z h C s s 0 C M h e D E f n d k 2 p D r j p T p + 5 e / b 5 B U o 6 s p i A Z H d n T S 0 N X e Q n t s 0 + 2 0 g c s u p y W Z E f 1 D 2 A l M n U y j i B 5 C 7 b q X R v J o W 8 3 5 e t 0 O e R w i 0 F g F I e 0 2 R Y d A S e l z h B c Y G v 6 B 8 1 v e c + a f D g l u A V v u o a O 9 8 R c T E Y + 5 C 0 e G X w B E p B N H w h 7 o f 1 8 N m T N B v N f B 8 D 6 H B / v a J J / 9 u v r b g 0 T B P 7 2 C 1 n 7 7 g 9 d t D / w z i W Z E U N n s r W 6 Q 3 t 6 J W H f / 6 2 r 9 l c + e s 7 + 8 h 8 6 a 9 / 6 v n k L F C R q Z P M 3 a z 0 r 7 R F 1 8 + 7 J v c 8 U 4 v a 2 s 1 7 u n w 9 J i d i r i x F 7 3 4 W 4 v f 9 y R s + b S H D a 7 c b B b 9 X p g Q B E s 1 t 0 i b C l 1 l 0 J j v t r o m M O Y U o d N R C M P 3 h L R g s y k z y t 7 J a Y 9 4 r O D / M B X K b T E v A i C N w J l s Z X 2 y E b 9 l r u t y X J H 9 + P J L D B 2 j I Y i 1 d W E q O x g O l s d 8 L k d J 1 s C H y n 5 Q x L O c Y S 9 J N z q D f D Y t p 9 E v V o n 7 9 p g E Y x F 0 H f / r V T E K T h k Y j 8 m d h k D k l q l v B l s 9 l 0 c z G N R s M q l a r V 6 w 0 d d f e d n 2 b k z d N 0 X S f f L D j G 5 X g I Y J Y 6 F + + 7 n Q 7 p I a t K X W e f N G h k 9 u d a R N n B u N 7 r c y E d t 6 9 + Z t 4 + e C V t 7 z k f t w 8 9 n b B 3 n m e r S q 9 N 2 2 I G w u B + Z S O W p G f l P x W l x b 7 3 n 7 x s f + 7 / + Z K O L 9 k / + 4 1 N 6 4 9 l k 8 c S F o j E b a 8 5 s L V a x 1 7 Y r t n / 5 e d e t U / e 8 D Z g y O i 5 H / t 9 W f v P v / m c p R O H x + C Z 5 Z T 9 0 E e v 2 P d + 5 G n 7 t n c s O m n 8 Z o E M h W a v L K b X 0 a 9 K i B 1 o F Y B e S Q 4 7 w j 0 J 8 L u m L R Y Y 1 e V G T t Q D T J d I y O 9 E G M m 3 p 7 J s X X Q I x p O J m P N j i O x O A + P B S m K E B X U 4 Q j I J W T f l f t O p b E G M m U b l Y Q r E Y O r 5 a + Y c 8 O h 9 Z g L w E b G X v A l b r m l z e 9 2 D o a c u + m w b g C C p Q j A E P h A H m Q 7 s D g G j k b n M a y 6 X d d n P q V T K O V 9 0 G F u e F B v s x u P 8 p 4 c B G H l W G j w I k B C s J I W x o n o l V d / N K z x h o P / 7 G g o n H o G i j 0 S n v u V d q / Y j 3 / W s / f X v u G r / 1 b d f t W 9 6 + 4 L F o t 6 o Z e P + 6 H m D m x S V R 4 T / l k z E F + / U 7 Z X 1 p r 2 8 3 r D f u 1 W z f / x r 6 / Z f / v j r 9 p d 1 / B d i N m q l l 5 p 9 u 1 F s y 5 / w t E 0 u G r M P X b o q 0 7 A g 0 / J w v y E G d j l 8 e j V h V + b N E t N p U G 8 C 3 B j p 3 t R T y M Z W J t 9 6 A E Z w F y v i s y m L 9 D 4 Q q U p L L T h i d S B B i q a a 9 b E R 2 L V m x 7 b K L E g U f Y o u L 6 o v E P K s 7 B 3 2 p O E Y A 0 p C i 6 n Y e 5 e d 4 o F k Z G w X 5 k b u F Y Y v N q g A 6 z 1 7 0 g L Z 0 7 o n W S y H 7 u v 9 S r l o d 0 w Y L i t z D 1 8 K 3 2 s W D v G k A 9 3 D S Q q 9 + o T j H y 6 a I Z a G 6 W J i L B i t K c n x O M B V k X l I D c X Z 7 J j O h t i D c d B Y 7 q 5 m v j U A T k C S s D y 9 b 6 v b O T A W t M / c q N q f + p + v 2 3 f 9 6 J f s L / 2 z V + z v / t x t e / 5 8 2 j 5 w J W l f c z V p 3 / R s x p 5 e J r L K n r U Q w E H f M f u q 0 l o E L 7 p y S n g t 1 f s T P + j g v F F o Z P + P T 7 1 u 3 / M P P y N z 8 v A u G p + / V 7 M / L Y 1 3 f U s + n K t M d H q A s N E Y 0 8 8 C M N m I 7 D H 9 g W 9 8 X 7 a 4 B F w h N T b k B p V W A Q J S 0 / d i 7 m b Q 7 1 r M k i 7 C y y r u d H R R g h A f / v D g J R J J 5 y 9 R j W c 8 6 L o N + Q g m l C f 3 3 o c R P r z a R v V c v f o A X t k 9 g 1 0 x K F O G i U d A A j p h Q 8 B p c I v I N Q a Y m K S 7 T Q P y 8 G z O m 9 9 E U G z X 2 L y i a 7 l E T f c / f O 5 9 D N U e l K 3 c v W O t w e w 2 J 6 B k b B 1 2 0 R t 5 N i q O M Z 3 2 p f U j g y O m w 4 N 3 G m D b 0 D v V h O 2 2 K a L v h T j f K v D 6 L J a C m W b 6 T 3 f w i U q N v t u 2 5 t d f K d l v 3 y j b n / z a Z f s f v u s p + 9 s f e 9 r + G 2 m w 3 / 9 s w V i q n h I F E n z I y o R j 5 X H W 7 b x P u t b k h o K q t B M b A 2 D m J a M c + C I B u 1 t m p w 3 P 3 5 0 G P l Z 0 z e 2 d m g W m / J P T A H N E Z C P M a g w Y i U x z C k F S B / 0 o Q I o v Z J h o 9 h p P u 9 j 5 w 2 8 e 0 w 0 s w S E X M h O S l g v r i C x J e 8 i v E r N O Q 0 O m V n M g 8 z C e t n A y 5 3 Y o I R D l a x c f K F C p / z U a B 9 f z 3 J i I / k K h J s F F 8 R g y K j y G Y N L 2 v s l a t X s o L d S Q 1 e W l m R 3 8 i P Y k a I L J O x D 9 B 4 N 1 o 6 L s Q r o t x p r 4 p h M 4 x F D M C V C H n J W P I H U W C H G y X o a b w V x E Y N 4 s L w H O 3 D v U u 6 P B q X q 9 N n o h K 3 c i a k t Y i A n a f H J k 5 w u U i n r w P R 4 n u L w 1 A j I z O M A c b n c o W H L Q H n L w x j Z w p r N / + D s U k g n + l / 7 g G f u z H 1 6 2 P / 7 + R f v I O + W H X c v a + + W L n S 1 4 E 7 J r 5 Y 5 9 e a 0 u A m E v r Z A G 0 6 t Q 9 C C 8 7 d a Z 1 J S 5 B 2 / 4 x w P Q R A A p j U k 2 Q + D 4 P c l I X r + R S q W 2 6 9 l H P Z 9 v M P 1 4 d e F y a U h f 6 L r X U x A N t 7 2 + H b Q 3 9 r z a 5 5 j y b L r n 7 n v o k b S B T j E O B / f l H c s 0 l j J D m a d x M b p X G g 2 / i X V z R O q m g X 6 w y i Y Q k O A a k r 9 J U R k K z b Q l H E m z u m u 7 z T d s R 0 d / f E P C Z V f + e 8 J t d D 0 N h x Y Y s t 9 t r S e H e N S y X O S s G n Q Q z n X a i d W b n U 1 J x p x u t C x z j 5 2 1 q V 5 z i C 8 f G p z U 6 n X E s I c 7 6 Q N S x T f t i O x s N 6 L S p C E N l n 4 Q E i / O j 2 0 1 T x r J 5 I K 3 A B w h 9 X W 0 p K V S e v C U G 1 l v 9 e y f f v K O / c t P k + W A f 2 A u C v e d X 7 M s M y F m Z w o x e 3 o F v B 0 0 m M i q D z r d 2 v K T a j L 7 f v p z u / Y v C F L o P k f R o U 9 c 7 i f 9 B + E k p S Z i O j k q T f a x D 1 y y d 5 8 J 2 n M r c 2 z l 5 D E U f A I d 4 F R z v Y i V x F 1 X 6 P P N a n n d E z l y c z d k V x a 8 f Y W n w a U 2 E X F 0 T E C r S Q g I y 5 k / z L x k j H 9 + j d p 8 3 g Z + M A Z n r 1 c k T N s E z 7 z z e M P c F K Y e x T l 9 I M K 3 l G n a U 4 t s 5 y l h p v P R T L i f 8 z J L v X P c i 7 O 0 M P X G D X 0 f 7 F k 1 V P T a L d 8 c 7 e S 2 z R l 7 y d E + k B m U j Z 2 3 9 X L B L W P x 2 3 O o u 6 Q R Z S L L V o h d l F R J O y b y M C 6 C H n a l G U p O i 4 X G U R v p 4 f 3 G w J u H e Z M A c R 4 n a d l s r d K N y a x L 2 H Y r Z p 1 R R L g j e z k o I i N z n Y m 6 o y f a n i Q g a d 0 0 A N u b H N b 6 G o y A f e B a z v 7 S R 8 7 b f / K N q 3 Y m H 5 X p 1 7 a / / 4 k 1 + 7 / / / G 3 7 p U m x l W k g M O Q f B D c y y Z i d X U j b l S V S t r z O g a L Z A 8 B M P J M O 2 q V 8 2 F b Z U l S n M z G J + b V b l 5 Q d D 6 0 b V C N h G s c 4 O r g l P E z b Z c F T c 2 X E h g e s 2 T r s F j w U 0 K 1 6 2 2 M q u X 7 3 g U v X C U c t H I m 5 g y D X 7 M 7 5 3 I M t b k h 6 z W h s 2 a 2 S / a S E E m + O a 9 J v D / g w G Y s p i M p 8 S 8 n 5 o S 4 8 8 4 A w D 0 V 8 5 t O e Y P K Z C U C Y s V w I o R J u x 9 T u m l u S R O V j 1 n O R P j d r / v J Y L A 7 W V U 3 d 6 j B D E X 0 h F T 4 a T O k d j c H 2 9 V o P c 8 G p s X b G w j s x a + 2 V r V k t W m + j p U H Q w 3 o 6 7 w g E n g q O M v n U S v L J K D i Y E 5 E s 5 I O W S w Z s W U r T 1 d 9 T y 3 O S N M x a f 8 W 2 B X W S X g N c 1 P M x 4 y e A 8 / q c N N J 3 f G D V / u T X n b W V H E u z R y 5 K t 1 X t a q D 8 J N c H t 5 v q s g / y U f G h a 8 J / p T O S Z K c e x N C 2 O 0 O 7 V + v b q 8 W G J e R 7 W E r m K c m 3 c z p 4 z f F e a C Z B n O + y O j J 6 T l u t 2 t Z o V x 9 t P F l P R G i 6 k B g 7 Z / 4 + U F 9 c Z F S M 5 Z a y z F K 3 w I / E Y f j A B A Q S d I V j s C k r 2 g E r a y k f P Q u p G A s t w z L z s G Q m X w o O P 8 k D B F g i L p o O x K 3 Y i 1 q 6 s y w / c c X y i X P q x 3 n d a 0 5 j y v Q H l X I 9 l i G 7 o 9 G R + z O o 6 N M B o o J I o z F S F o J A M u k t z I M D V u t s y c z a E o d 2 L D y U i q s v W b y Z t k 6 6 b n v x d W s m S l Z M 3 L G 9 z h 2 r b x R t s N d X 5 x 5 y F M R I 4 A i i c d I r I i d U B 6 9 I L w p B I p l Y Z k 2 o k q T T n H w m l i A z W 8 1 k r p v g / U q A c M u E K 2 b S a H c K q e q H m 4 a Q G Z O W 4 Z 8 k K W w C a B t X L l i X j W e 0 1 F G Q T 1 K k Z P J B A H F c m I v Y H 3 g 2 5 e a 6 q J J K / l 4 D h m q P r C y b B t n E d x z V p v y 5 d s e z s K Y B l E H w / o F i y + h Y 0 g 9 i t t G u x q X 2 4 P Y 5 Y A w n 5 j q a w V s u c Z Q 2 O R k Q q g Q Y 0 B g u u J E m z c d b E Q s z b d U I h d P w K X C m n o T O Z K L Y B 4 Q M 7 g 3 C 7 Q H y y D E 2 W j I l n 7 Q s k 2 f U X L T M c N H 5 i q l o w Z V T W 0 x e l q 9 + y R b 0 C n O D U D L u h + P D 5 d K C o 7 t C B L t c F E c 2 u i F u f 1 n a 4 s 7 Y g o 2 Q x c o p S 1 R z F t o Q t t d k k 0 e S 1 l 6 o W T W 4 b c N g 3 + 2 r 0 4 9 2 r Z W o W D W 9 a Y 3 a n o 3 K 6 s n D 8 J R 6 y 1 L 3 i B y 8 c E x H F D P A M w c 8 a X C A D c x s Z r x J 1 x 8 M C H 0 S K q e u 9 k O M 2 m M E + E H 8 7 B G h C N o n Q B Y u 9 n p e x g T 7 6 b K s g q I s M E N C f k 1 G T O K 4 R P 2 D 4 P z j K M i n m K S c x k H Q v u k d S / b X / + T z 9 v 0 f v S Y t j f 3 m A b e Y v U 9 v 2 L d O K G W / d 6 N o u + W W 8 8 V O B D U t w J q y M 2 K G D f W J T f Q e B F N a h h e 2 z G E T 6 B f v h c T k B 2 1 / E B D 0 Y u / c w b B h T y 1 3 5 Y N N U n z 0 G / d F V s / K I D S U N 6 F 7 + D l E 8 Q 6 Y D + H S k + a s O D P O q 5 l x f 9 C N L I o 9 t b c h i 2 h c 1 r U k g j S E C 1 a j u 8 z 4 q M z r j M Y w J y G / q P O f s l p 7 W e 0 6 Y O b D V Y 9 g B D Q W z r a 0 6 I g q F + I + s q A D C Z T Z w A U l 2 L K / X G x a f n 6 S D T y B i H y d u f 4 F i 6 + k 3 c A 8 L p g u v w y Q L / b i W s Q N 3 H J 2 K M 1 F 4 c L J j 2 8 R I H 3 Z F o Z t W s h G D j R F f P j G 8 x p I O b i s 6 0 m l P P w 0 W 1 3 b L D V c L l p M / s 5 c N m F d D c J P f n r T X r h V k z / I / s R h t + n 0 + 6 / K p p 0 i j l p 7 Y B / 9 2 5 9 3 8 1 J A T M 7 R n / j g G V e m + T O v l + 0 X v r B n T V b H C Q h I R M W o b R Y j x q U d 4 0 G 1 k e s 0 f r r l p Y W E f e f X n L V 3 X 8 z b s k x o m J s J Y N Z t H Q n y r 0 Z 3 Z J 4 u y j y T 9 p q S b c e D i B K i L z U 9 p q L i K / t C P f h S L 2 r M a l j a G l Q / q V 3 h m 1 g E F F g L N c u g z E + R v x e M H k 6 9 i k X G 9 v Y z f W O 3 w W a / J N w 3 p E 1 8 u z x g e Z l 0 m H X T g D B i V 0 U Y 9 w K 7 L E r j u + q W e m R g U f + x w n o C j P + N 3 a D b 0 n Q a 7 v + E 6 o e B Z G d 3 5 s Q 4 m d t W D d + z + m B L D e p a V p w Z D 2 e 9 I v c z M G I p O 3 F N E Q j 1 s 9 n p H E K Y T r d 5 H I A 5 8 N y Z g a v 0 g / 9 E r h d z D M d J + S c B m D Y Q S 9 4 n F p A + x d T T P m F K N u u 1 c / P 2 / O U F 9 z q X T V q j P b S X 7 j b s x b t 1 e 3 W 9 Y Z + 5 U X H 1 I J i f O Q l 4 V l m + 2 E / / 7 p b 9 1 O 9 s 7 z M T g I n X w t b R S X / k / U v 2 s a 9 d c g z I p D H 4 b / Y 7 t l 6 + Y 7 / 8 4 i v 2 z 3 / j l v 3 k b 2 / a J 1 7 Y P R T e P w R o q 7 P S V C W 1 i S y j E / A r c e K 9 6 g X i R 6 k y T q 5 W n f v l Q Q B j e 3 V J I p G E N P r h 3 E + E 6 M O Q U D Q k 0 9 e K V p / U F z x g J k D M K 1 p 2 Z e C m A E b 2 M 8 q D 9 D 0 j Q b K q N q g P L l h D A E d A H 7 G U j l p 3 d 9 D i G S C / q t 7 X g A 3 2 X F G V S u + e t Y c 1 d T R m 6 c i 8 b n r / p a P Q U J K 3 7 W o r / O g v 3 7 V / 8 O 9 u 2 / / r k 2 v 2 U x r 8 m z t e X t X D w q x 2 8 o H Z 7 n y S w h 4 1 K 7 V 6 V m y 2 N J A U 7 v A k p A v F a x S c T / c E O A 3 k k 4 6 y L 9 w Z m w l D 4 Q + e l D A M u O I g M + 0 i c B E 4 Q t X O E i Q T v G x f c x I U 0 j G 7 u p p 1 W u s A R r Y h j f V z L z b s n 3 x y x / 7 O z 9 2 2 v / l v 3 r D b u x 1 X t + 4 o Y M M I t O 5 I T O U C F d N 0 K Z D X 4 + Y l q U 0 B 0 Z L x T + o R w Q R M N r c Z 3 j E w y y D 4 Q Z j 6 z O / N A v j m O A T C n 4 u + z f h P Q C L S U p v W Z e I 1 v H M E 3 s J W V v p G h B f q E h 5 m q C N B w x h Y 8 B 7 s 7 y H d l v X G Q k d 2 6 P e B 4 a b q 1 r G j T i U i 9 n f y Q A R C L p V b N x U S k Q Y t S r b h D F B s p Z d p W r H W d Z V 6 2 B X i x z 6 1 Y T / 5 q X W 7 e a N s / a J G g 0 y l U / T j Q Y B E 7 I 8 a 0 g q b l k n c U 8 f F 8 O 2 W r a n T H f k t p f r Q 9 m o a 7 G 7 f q w F x z B z X 4 w I n A C f c d d w U w D S w Z c 1 y N i x z M W R 5 m d N M 1 i 5 m 7 9 f 6 8 M O 0 J O T O L V E t W 9 Q c B z j N + G w X 5 p K 2 k o t Y Q f c / P 2 d 2 b X k s Q p c 2 n 2 I K f K o b G 2 U R H 5 H W y Z c z E E j r j g R f Z N J C V G P I Y n I u Q Y R a b 0 t W Q t H a 3 Z 5 R 5 Z Y 2 c 5 D r d g R v O O B y t t j 0 H 4 m F w R L 3 4 7 q V Y G K X + b L J Z w + 4 W t 9 N a T K A 7 X S S 0 Y q + P z i b 9 6 w U T k f n v c n p y J J j r F M B n R F T u S C S T E B M W c w 9 z F q A / 8 k j f Y p 5 t + l d 4 H 2 1 D W a b g 1 3 r S C N x O m H 0 b P S M M / W Y + a 7 U 2 b J G x H y 4 d 6 7 R w V j E X t 8 L S g o W 9 y X Q S j Z k X 3 8 t Y 6 t z K Q t g m h F p Z A 4 O t T q D o v v g m J 9 R 1 z i X 3 W F V g 9 C 2 S C B q 0 X H a d p s x S 4 T 6 d q e S m E w A j v Q b B T i J I h 4 z u o 8 D J C h I / x 9 K I q 8 X O 2 5 V 7 n Z t a J T 0 S r M x 8 o z G i k o T s T H a 2 8 + n 7 A N P 5 e 3 D b 5 u z d 1 7 M W W o q I g h A 5 D c 3 a 1 a X L 8 U 6 K 3 A O s 8 C 0 z 5 2 J 2 n s u x O 3 a U k y 4 T c j E l 9 a G U f N h e 8 / l n D 1 / L m N X F u P 2 + 5 7 K 2 P u f G t r T 5 3 p u w v R L d 8 e O g A H Q + 8 F n 4 m K 6 u L G T O u a f Y w j + 8 0 F v q d A U i O m N h K E L v o g Z 6 C 8 R Y D J r W A I f t r z w T 1 V V b 7 + u W f r w g T 7 d q 4 R c E U p k E K b h d j 1 o a + W Q E x 4 k s U 5 f C x 3 t N O Q P 6 n z K S f v g 6 J U 8 P j H G A V M h N J q 2 m u + 6 C D E 0 i b X F M 1 P R v F u b x + p 0 L K 0 H 0 t 4 U u B C / 5 B 2 7 c F y n i u 9 U + h O L W y / M s S R E A s R n K B B T 6 2 / I z t 6 V a V e R L c 7 G y p 4 q Y U 6 K 8 r Y x M R b Y L T d 2 b R y i / p 3 7 W a D W 6 n B S I J q 2 V z b M P v W q r u d r w b W l i H 3 k q + Y t J f u 0 E d y W 0 9 6 0 4 H b Y W k m Z C d b V Q d l e R h j b G 8 R M d f S Y P o P M r j R U V 1 q U w U w F C m K c m E y h o C T Z y E r t C C 1 y v k 5 c B 4 N M + a p p q f V Y g f U 0 8 j 0 J I v z z T 2 3 a v / r 0 t t s M j V J i 7 7 6 Y t Q V p n + k n w x R v 7 L T t F y V 4 X l 5 v 2 b 2 y f M 7 G w K 6 t J J 2 P 9 L o Y 8 s 5 u 2 7 2 / t h x 3 F Z S + c A f z x a w h D U y m + u X F p L 2 x 3 d G 1 f d u V m V 1 p D S R k q O g 7 l q b u 2 l M r K X v v 1 Z z l c 9 s W i 7 f t M 9 d H 9 k s v s M + v 8 K f 7 E F B 5 7 + W w q 2 X 3 6 1 8 q 2 S 9 9 q W y / + I V d S 8 n 6 O D + f E F 5 n c C V 5 N J a p 3 R 7 K 1 6 t D 6 N J O s g w G Y 3 2 W 4 O o N s l b r J C S t S U A 9 d u g c 3 Q z G n p 9 F N G 6 j G p S Z G H T V c U l + p a j K 9 K N h K J i p K D P r E I h R 2 F w 7 y I L F / X H F m g p I I 4 d F B 1 Q t H k k L e w 4 g p f I o I 8 1 7 T L 7 j W 3 g 0 w I C j z b F t y i 8 l K O E D 5 u 2 Z H E m 4 4 h W 2 Z E F l I 2 U a Y q b W o O g S Y 1 2 N 6 g n 0 h T C + A 3 F u h e 7 4 / o k 0 g L o B b K j 2 + 6 7 O 2 d / 8 z q f s + z 8 S t D / 3 j Q P 7 0 N t 7 l k k j S U L W G b e s l t i 1 R m T H g r e D 1 i j u 2 V 7 7 d d t t v + q 0 o m / v P g j o H G Z o K i w n P 3 5 J n c m 5 e Z + z W T b 0 k v 0 + 1 7 b V D J O o Q d u W 1 G y 0 2 U H i 8 O K / x w o I D 2 m n R q t r L 9 6 p 2 R 1 p K R j i D T E G C w f d 7 x P w T c J 7 p Y 5 9 / l b N L W n / 9 y J o A g R s n P Z v P r d j / + d / 8 a r 9 0 I + / 5 l 5 / 9 2 b T r i x 5 K 6 q 5 k t X A J N X i O 9 w u D n T 0 3 f a f z E N V p c V K z a G 9 u t H U v e h v w A m e 3 q B v 9 4 o B 2 5 R z 7 c c 9 3 n 4 x b H / x P 0 q L q A f 2 m z f q Y r i y f f a N q i v j 3 D s u O C I 6 G k X 0 W 0 5 i t g i B p t 0 Y M P Y 9 N 3 8 k I e Y s j 5 N h L u H t + e T t S c V c k 0 S k O n f U 3 B X R X A J P s 9 / z l C C a Z o b x O 4 O o N A h T B G 0 x I 6 a s 1 x e C E 3 v N W 2 6 B 5 H T 1 2 V l w T N j T t e r P I U C g i F l 7 U 7 4 T s x / k V C Y n A i R Y 7 t 2 x c u + W t N O 6 k z h I f q d K D w G y n h l n 0 j j 6 k g g y P S a / e O B u 5 b Q Y t b J X C w n 7 p n c U 7 N s / e M H + y N d l 7 M P v S V o 4 0 R X D b r s 8 L u 7 e m C v r 2 L F 4 O W v p j W W L l X I W L i d s 3 N C 9 W I o s W s C 0 G N + U 2 / v K y B 3 j N X 1 m w n F d v + 9 I m p U X L V c 7 a 9 G a n j t I u O h Q I h 2 3 T C Z h C / m o n Z 2 T p M p 2 3 Y D x 0 M N t f g I g Z K u V h y J v x A 5 m g w + + N G W Z B u X C k M A u C q f P M F + 5 0 X e a i f 1 z e W U v K b b s n A Y I l 9 v c P 1 a u q 4 5 p C F z w H s F D l d + w e V t 4 + s A O I G m Z b U u 5 x C S K R l v G 9 t K d u l 2 / U 7 Q t m e a + 2 b 4 P + g z B D S J 9 l 3 a W u b c i Q + + C L c S f l j D N S + B K + 8 z Q 4 V F A 2 z H 3 W C x 4 e V 7 m U l a W h C Q 8 N E y r p 5 O z m b 1 x q 4 B n Y S T L p o + 6 n X y e A G 3 e r l H S T v 6 + W x L v A e 0 m w 4 E 5 K Y I V R 4 G r r e + y L z S S R / j d o S W z K 7 G h 8 + n g 4 4 I E w 0 q G P Z y 9 3 2 d 0 q A d I f 3 w l X r 3 P k k Y y q / i u J c e f y M 7 k p y k I u E K V f g o + A Y 1 q b 1 2 N 7 z u N R v 3 0 V r 8 m D k d T U Z N N J o K Y r H p 2 2 2 o r W 9 b J V q 0 a X n c a c t j W N T U h q y V M L q i R 1 4 I W u K S m s i 0 v m n p e T 1 t S q 9 h t U Q 4 3 W 2 + O t j Q M 9 8 R 4 d / R e P o K x m X V X v w + x 6 U V Q i Z j b I P m J w Q T 3 Z H e Q P c 5 S j G w i Z I s Z a e 3 o k W i 2 X D L i 1 k 7 B H J i A m F q c O 1 1 w B c I L S x v l U 2 E x A E s 8 Q u 7 e v O c 5 Z F I w 5 8 S y D n f o + q z u M + f O Z Q y F w s R T l o u e 1 z u 2 4 U G z e 8 M X 6 m U t 3 7 p m s b 6 H F w i E d g w k g T u 7 K d u 9 1 7 E 3 N o L s A O p F 9 0 S D C L N E M S E B q I E Q M 5 K y x A R w 7 5 a s j Z 2 g 1 W X 6 + p H W 4 w B m d + f o F U X L x D z t I a O c a Q h M z a G I n o 2 0 A W Q J 4 f f 7 Q L T m a k p M B N Q 0 4 K 6 0 + 3 X 3 6 t O x D 9 A v L g 2 Z D t O A 5 d D v d t z B e 6 f Z Z o W h h P R K d G j v X R 3 K h x 3 a h c L 4 k L 8 Y + v M / 8 L H 9 o A Q A Q 5 B l n o m u O G 3 k b 3 m S C B U s H s w K E W q I y W 5 V p 9 3 2 8 h N 1 i k 1 K 5 R u v d o Q Q I m R 0 J D 1 I D Q q M R d S W k g + W d J F C a r G 5 s l N i Q O 5 J G d 9 w M O F 2 8 q C A B + H 3 U U R M x 7 a L Z B W I R 3 W K c 4 p d G J c l 5 X R A g + G + I w + N m g s 5 f c k a M 4 S 5 8 N C v a d A q a q f s 9 Y Q G f z + E f D R 9 P z q A g p K e q + d D k E v p g F v 6 / s G n c v Y N b 8 v Z M 6 t Z 2 5 C P R G H / z U r X + V m k u t A e t h F d y U f s m Z W E v f t S 2 t 5 z K e / W P j X a P V v K R u R c R + 0 D T + f t f V f z d l F + Q V 7 9 u D Q f l X + E J R C z 9 1 5 M 2 H s u p k W I 8 n t 0 7 q V 0 1 N 6 x m r R v e 9 + 8 v e 1 c 1 u 2 t u 1 0 Z 2 L r M w t v r T V u Q L 3 b l T F I m k b S j 2 h 0 T t b J 1 a V U q 4 K u v Z O 3 t 5 5 L 2 9 U 8 X 7 K u u Z G x U b 1 i i E b S U T E u K x B D l I 7 M + u B y y U E H C i p x A f a b f 7 H 6 Z a M l y 0 X h n 9 P m k x Z 6 V V s A F G a h 9 B 0 N x m t j S T c 4 v p L z 5 H W g I M 5 J X h q 0 p s 4 9 A w D R 9 s 2 s h i w / x o a Y B g X F l g X F g l 0 T M S E m C m b a Q R c 6 9 q X f i W w y 8 o p X U I w m 1 s M Z I D Z J N 5 / / u Q G + Z o w p 3 x E g Z s 9 S M v x f 4 0 v r P H m J B d k V g R z 4 i e y z l Q G M Q Q c l G V h 1 T F a s 7 s s h 2 L R r 1 6 v j V O k R 4 w i 4 c y U F Q g R s O 5 K / s y Z z E h h X p 6 N q M m E e N h z v 2 A c k E K j 3 g / T S g U V z 1 0 k c A o l i 7 t Z B V p a n O h Y e W I W W f z H j Z 6 m 6 p g s A 9 n d t z 0 C w e f 7 g J p w M R G r l 8 w f N E F b 2 l A H 5 p A Y A I 3 f f / 2 K s y o b r O x G P 5 x n d 9 3 a r 9 g b c z n 4 e N P 8 G A B g 7 8 t T o 9 X c M O G G 4 8 L Z O M W 0 r 2 E J s B / P V / f c O V X 8 Z E Z G H i f / 8 n n 3 G 1 K V g m z 3 I P a I y 9 o P 7 8 R y 6 4 D I i / 9 W 9 u 2 l 6 d D Q D 0 X D H b d 3 1 g x b 7 u H X P 2 1 / 7 1 G / b J L 5 e E A z 1 b / 1 h N / H f / 1 D N W k N b z N 2 H e L Y 3 t r s y / S 1 d z N p / B q f e a e S T o H q O a x l 3 4 Z u 2 h S E W q 5 2 h k Y s J B h D A T A A 4 w N R H c 0 7 T r A + i h p s P N P R K 2 J 1 8 K R i x c H H T F z I c r d h F 1 e 9 8 F + d L R r i s B T a l x k l s l n u U 7 t Z z Z B 1 D p a y 5 5 X k L + g C G 9 l e N 6 o w Y e Y q R p o P o S p b Q R 7 i Q U T 8 E M i r w Q e T Q A 4 W M + r L i l H H m Z C / h H J C 0 G 1 V j q T r s 1 I k 5 l S i q r Q c T 4 s d U b g z 2 r d N c 0 4 A N X G T Y V m r O 4 t B a q F 6 T B N A d / 3 s D 5 f 4 d A n T m 2 Q 6 c F + U 4 D D e p g T s + h 4 + A N G m d Q s C Z k n j g / j V z G 2 U M I I 4 v c v a d e A w n E X R 1 k 1 X O I M R z i A U L N 0 p I A g + + X + P L C t U P n 4 F / f b L q d 3 P G H b m 6 3 r C g i p 3 s k 0 u 4 v 3 X D S U F I v H r X l T M Z W M 2 l b T m c s K W 1 O H K j V H N r 1 j a b T d h T A v L v b 0 T P U F L X r 1 n b b 0 4 L 1 r t 3 Y b V m 1 2 r d O f W S 3 d t q 2 q e 8 J d m w 3 e z a U S c g e u 2 g 3 t m O h v X 4 3 C O p E 1 A 7 S k Y B A J G R N f d c i U O B 9 d T z Q F 0 n s 6 C J E B e 4 m h H k E k I U O M / F s A i e f u b F r v / b y j n 3 6 9 b J b Z T w L a F K C E r N x E p e x r j E m n 2 8 a W E O 1 V p E J 2 m t J s J J Q Q O Z 7 w t K x u U M B D L Q U V t g 0 u H v K e j i O 9 r i m O S 7 Z I N F z G z 6 4 A Z i C Q w w F g R N 4 c K M q g K P j I X Z u l 0 M r 5 o C J e u O a J B 9 I p w o M 8 1 R i l T H 1 D + r W H J S k m v f k 8 D H R J J 8 g O G 8 J Y T k R 1 D 3 Y x 3 T i X 5 0 W 9 i s L P Q J g N s y l p Z a T X k B + R L d I k 5 M N b E x S z o t h W b r g m y 2 Y j s y 1 R K Y O N Z d 6 6 w F C p B p Q A i U u B Q d G L O r Y F T K l n Q i I O s u X B 4 n R h p 2 B W 6 z m m F E o C j R 0 j y m 8 g 9 0 A 1 1 A U h I O F b Z y v 9 2 P W J N 2 b H D A 0 j E 0 g h i U V P G + K q K C N Y H l s s X J A Y 8 R d P R g R 6 N D 3 S z 3 m h g 6 + p z Y F g Q 6 G d 7 U g C 8 N X E Q J q C M J 0 P n A O u 0 G y b S k M M H X 7 4 4 H b M b M i v N L L f e F E b q j + z Q I l p n / + B T I 2 7 t r f + 4 U 1 v d 6 y z 9 + u i S E O n 8 y W N A N Z F 7 O 3 E F b 1 n w Z 6 4 n b 4 4 B i 1 7 m U y s O q Y z w P n C K o t + P C i X S Z 1 f f f k Y c D 5 W c O O E z a y 1 l 3 p 7 G k I k o B I w I H m o X J Z 5 n z c I z r s S j d k V 7 q 2 W y P C t W T h E q x g r Q h R Q s L t Q X l M 4 n H n G 9 F p G B P t 5 W m k 0 w M h e v / w n E R h h u O U w M w 6 q z P R 4 n 7 p 3 H 2 g K Z h 6 a C 1 q m J D H O n 1 A G P h k B M Z 4 7 w 5 9 l n / E g d / m V r i i v W A E v Z L v B R M E Z Z 4 E 5 L + x 0 V w w J o J M B O X A x u 3 S Q s T O F c L 2 9 H L M l n J M R q o 7 H N P d o k 2 S 9 E H 5 A A F p 1 q A Y P i j m D y 7 K e l g M W j 4 j 3 x P / S 0 d G m i a c C 1 l m N W x n 5 j H B 9 X s i Z I W M i E j t n r s k 3 2 w 1 K n 8 i Y m c p D a 1 n M x / H o 8 7 N R e 3 p J e 9 7 l o N c W p B 5 P S W 9 e c f 0 Q y L Y c I L 0 Y c C V B Z D g G q P R Y S g C R j N V m Q D 4 5 t W 7 Z b u x 3 Z U 5 2 3 P p a R y z G f G s s p W M u g 9 0 V / G S F z W e B e a 3 K i 0 y I 1 Y t y S 7 x k k Q o i 7 n Y B Z t P X r T 5 x C X L x c / I I v M S m E 8 L x A 2 o + B S W x A 4 k N c 5 6 + P Q y n E C 5 f G 9 M p s F e 9 w 3 R R 9 y Z e N Q c P w o a 7 Y p V B r e d f 7 A Y f 0 a S o + s m g W 1 M y D z p 5 p H w u Z I S / W l b 0 h U H A / Q o Q N j 3 k 6 9 W 7 d d 0 4 J x f W o j L e U / a s 2 f E A V D j x F x i 1 7 y j w M s I 9 9 L 4 0 V g r O e p O v N l W T Q F 4 B K F o D p m U t W 7 N O u 2 O f K i + s T t f R K I d E w N 8 N + X 0 9 + U A u E 2 Y 1 Y B k j O i j Z 1 o g M M j 9 Y 9 W o n w O I 8 O A 3 i C Y U D F m v T x 3 w k M z G t j Q N U p Y g i 9 m l x Z T u N 7 L N 6 s D K u 2 0 r R K M W E y O y 5 i o e C 9 t 2 s W a x a M w a r Z Y l 4 m Q I E D i B m A N W r j Y t k U p a r V a 3 f D Y t o T f S N d R n D L h C J V H d 6 / b a r q X m z t h V c H 5 a m N i H 7 W 5 Z Q l V C t y W p J Y Y K r K j B X v c c s K z l f / i Z L 9 t P f R 5 L x 4 M / / s E z 9 n 3 f c t H Y G R 8 A x W T 1 v 7 J 1 2 H 9 y I B y 5 p R s E T X T M A h k X T y 0 N b S 7 V N p Z u U L r h w F 9 6 D F Q g O Y M l Q q D M 2 9 t C 7 1 m + w b J 2 t 1 e T G s i K X T T O L D D o e 7 U 1 2 Y + b s v G z l o u e s 8 6 o I X / p j g Y i a p n I i v X 0 u S W z L x c 4 J 8 F P j P v N Q b U 9 t H / 8 6 1 v 2 v 3 7 2 o A L T 9 3 y g Y P / 5 H z j v C I o j p E F / U O A C g n 5 9 h w I j I 0 n d k c 3 L h 3 W k C t G + C b P S B 8 w 0 T M d S o + y I N h a P u X t 7 w M B 5 7 3 0 m 4 S O M s v 8 q w A z B O X d M t H + t B / y G l s D f 2 r + H g N M g f s a G 9 T 3 j l r T h M O o i n n z n z l f n i S j i 1 + E b e c 8 D d w f X + 6 9 H Q U u q 4 d 5 W z a 5 e n D u d 2 Q e I o f B 3 b p e l 3 d S e B V k x u a 7 a P y 9 c T 8 1 c I G D + 5 S e v 2 / / 0 G 0 X X B s b i q y 5 l 7 W / 8 8 a f d l A B A a y n b B U O x k O E Q 6 C L q 8 e F D h R M H 9 U 9 8 o L m U N X t m u a + x Z 6 M 9 r K 8 3 P 9 7 7 o M a 5 h F k 9 C E + J f M 5 T 7 w I / G A y s 1 F y T + 7 A t f H k D D / C C K i W Y Q X E X n L a 5 w G X i e u 7 3 N w N s x f J 3 f m n d a S g f / v z X p u 2 7 v + G K e z 5 H G I n K 1 i s P g L 1 G 0 N Z k i l G f j X 2 W w r K l h 5 N F g G g 4 V 8 H o E Z n L M Z T M s o H 6 z o 6 I V D R 6 G M A x J h p K f t m j A B k B 7 U H N 0 k M 5 3 R 0 R D X 7 i Y w I I / c W b 0 m 6 J q F 2 U i T h b S B R h 5 f M i v / C W q R K A i q s t + U 9 y 1 y x M m Q S d E F g Q j i d o R j j s V h q 2 v t d 2 9 W 5 S i Z j L k i f H 0 T c / Y c y 7 5 Z A E 4 t F j 4 0 y + 4 U B j K N x N a H I a 0 O J k Z F A V y 6 U G T Z 3 i a z y M g u k r 6 Z M T M v r y i F t 6 w L V E d 3 f 0 R m a t 0 7 4 y s 4 9 u 5 R H A C t R 6 o 2 4 9 G b Q 9 a Y 6 h H N + + p M 5 Q m B i Q / S z / a k A 4 R h K J o j Z O a o o J e e U A e S D 8 Y Q C T j 8 3 L 9 q N O e m G L G J + Z 3 R f H 9 v g w U O T w 8 i K R S U K w A Z l g 0 s s a L V d 4 U X 0 b d L t q t 9 f e h 4 b 9 j g V k 8 r V d X x 8 G P C f 5 a L P 1 N M C 8 X i a 6 K I H w 6 P c 4 D k D v 5 a W Q N e p 1 k 8 L Z B 4 i O y B t F J 6 s t b 3 f A a p u d D a W p 9 X l X A g z f J y k / U 1 a u 8 z 9 H P X k y d a k Z U K z r C f g s 5 T P 2 n q e W 7 P 1 P L 9 n z 5 3 M u W O I x k 4 d D s l x i o Y N M h K O A 7 W 2 8 T Q L u B x h y r x G Q S R w 0 y s 7 T P t p N N g f L T N i E g O U Y 9 I d z S X O q t M z 1 g X k v v r 8 P d B 7 B l l F R i o W 1 g y w + 1 H c E 5 w 5 l m 5 8 E v U H X u l a R k 8 2 K S i l O d R o z w m 2 8 F V i 0 V H j J I u O 0 R V 0 0 j z U t Y a l 0 L 3 8 P G q V W H c T a F 9 H C W v g Z a o o 6 5 u 3 f S k h 9 n + k m n W D d D 5 O g y 5 m w j o i b 6 P y D b 0 v b f M 5 z J F 0 7 Z O 7 t M 9 g J g B R C Q k H 0 m x X 8 q o H F w o S 1 5 f j z t T T E W G 1 B U z C p 5 y j p t M C 8 o Q i m j z 2 v + 7 M P M O b W a Q G G 4 n h U o P 8 0 l 8 W d g Y H u l X i I t p 8 C 3 C 4 n j Z G I P y w c e s S I 9 v E I j o 3 v g u 4 7 P u O 3 o h W o p b e U 8 d K J I M r 6 M G A N S f R I U / j V / Q I E 3 Y i Q s h R E v B D A 4 y D C T R S V K Q l U l o g f C d g T T n n G 7 I b S A D T k C E y M d 5 x A o Y 2 0 S c r P R f 6 q a i e C l f k w c v D w s Y k i s p a L 9 r M X F T l 7 b b 3 n G r e k i / b S E a K z c v n Y q Q O r x E W J m Q Z T H 4 J i W m f y c f 5 J Q w C h 1 9 s l K 3 d v C y M H o V W A S N 9 8 7 I o L r Q P 4 A f 7 d / F p z T J Z 5 W o r v y B K Q g 8 l + q j K 1 8 A 2 Y f 3 G 7 v u s E C B q A I N 1 O I P o O h 7 4 5 2 R 9 o N S s G l s N K 2 B 7 f K S J / x W M o m B z C 1 D v 3 + T D 4 3 1 H w / e Z O y K g 8 R G l f F s A t J n s y Z b z n E q G K J h 4 i 8 q M + j T c l q Z b k p w S 9 e u 8 4 8 2 y + 8 K b g Q Y M i Y F z 8 f o H 3 Q a t r 4 W 7 8 s Z p 8 Q L 3 Z s 8 1 i x 6 6 c z U i C B x 0 z k S 7 E n k k E O J D 4 m N I d k Q b F S C l z o S H e b z 5 h 8 D 0 J n a Y Y a L k 2 s q S c M a K X S D K i 2 f C B W 9 b D E C B X h D r C 2 8 y 9 B U T 8 r W j Q r r f C V m Q 5 j r v j Y X B 1 + Y Q L l z F x 5 N i b Y + 6 n Z K H w C J i f 6 r P U x l / U 9 / A J D O W 0 o d r S 0 n N d 1 V o x 9 K p + j 6 r N Q z E Q m 7 E 5 B q Y V r O a F T N z j 9 F l C A q 0 V 2 F 3 f H L d D U W O L R J Y 6 H A U M X K 2 9 Y 5 X + H W H K Y x K A U H i G / V v D C y 4 w 4 e + n i y 9 w 2 v 1 6 f f P I a S c O 9 c 7 3 0 S h 2 4 r f f e 1 X n + V 2 Y 5 3 d H T D q 4 B e c S f a Q u A Q S N i Q q D + Y x K d I 0 6 D + z q s F v u W E A 2 d 6 f b t 4 R s i W w M / 8 V h x j F 5 O O 5 H g k 4 B e r b P U H I c r V K u W D K V d G 1 4 q 2 E k U z w g o n u c D A W x b Z e 9 s t L 5 b N I F J i g 7 Q G r R J C D p 8 M 9 Q 7 I O Y a h q Y 5 G c d E 9 Z A W I I x x N w c Z H T O m y t i u c Y h T t H l Y w k 8 5 t 6 G 0 m C j s K y K Y c h u C 8 F o l V n A 3 B v 1 O 6 6 2 + X F a C p P / H a v s l k h j a Z P X N 0 z J Q 2 0 X o P A I 0 3 f Q t j q n v y V h o f O W F 0 R H O l n q w c 1 T M s V x K N N d 5 w a 7 a 2 P b l M P I 6 k k e c B Q M Z B 6 1 u h I x U 4 X R i Q S G x u T n Z S R U w p J M P a v 1 d q z e Y + n H E b 0 + B n z G g P h d t g C h Z K S b R i 4 a 8 3 Y D I W r m v c Y t k U y 4 r S L j i Y T 7 7 O 0 W I g Z O 6 b O 0 A o V R o t G I q 2 h L 6 J r P q X T K 7 S j i d g + R V l s s J G w p F 7 Y z B T n Z I X y n q d n y a Q S d F h g R / U M L t 1 p t 1 4 + v B D C P + L g B d M S j I i F p A S Z 4 K R G W i h 8 w E z B L k I d m s Q W E / W M a V w I a Y Z n G w U V p G p l 1 p S 3 5 K j L x s E I c D 3 J P D j 7 f 4 x 4 S q m f 0 h f y U t I T s c c v p c S u O C p t P A 6 u U W e Y / G S p n A t K f + 9 o u E C k 6 U 5 D i M i k x R V y 2 I I c 1 p O G q e t 1 U E z f 0 q j a O b o v x W c W s / j h B v / P Z n f F L o 5 C l c g G 7 I g 5 k M m 8 W B v I N y q 0 1 a w W 2 J 9 8 A U p m j h L F z Q r P v F f t z / o c Y b S 5 x X s g 7 e i 7 r Q c D G W 7 u t m 2 q c t w i M / E B q o x H y f B J A m n 6 p V H F z t L g x S T F d S L q d n c Y p V 5 a Q K Q i C p e v E q B I c M m P 9 m u Q O h C 4 X 5 V v Q 4 I 8 H V q 5 U b H H B p Q q 8 9 e B 8 E s + 2 f 5 z A d j u v r X f t w k L E 5 r O n H I c Z L T U N F K P 5 F 5 + 8 Z y / c a s g l G d k z q w n 7 c 9 9 4 3 p 5 d 9 X L y R k V p 2 q o E L S s M 9 A 9 T a i D f 6 y b z c H V 2 k L / / 3 m y 0 F n S b r h 0 d K a X + x 9 v P e F s e z T J R b 9 D W d 9 J G r K 1 y 7 D Y B 6 Y X x 9 k h t D F g x F p Q Q J j h y + O K h r J y + z O H w I G r B d s S C c m V s R X b i U l p O + p Q 5 N w 1 s I N z u t E X g M W f m + U s 7 q N P C p t T k S W V j S 6 4 Y 4 G L q q q T R 4 W T F h w G Y i K 1 N M B t J 8 W g P q F g j 0 f K E g D m a + Y W C J X M Z 2 c x d P Z N F g m 1 7 9 e a u v X a n Y l + 8 U b Q v r f X t j b W y S 3 r d 2 t p 2 G 8 7 5 p q o D 4 Z j P b I M S f c R k 3 s c C N O l o I f 6 m g E D E U l Z + h 5 y g x 3 H 7 l + / s 2 M 9 9 c c f e K D X s X q l l t 3 f b L i X K A W l Y R a F 0 w k w A 1 k p Y b Y h J o x x n Q K C h T u B h 5 + u 5 Z S I z 5 2 C O k q D g 8 l K d E z c F 5 O o B I u e Q h t X N 1 d G m y T E 0 a h 7 W r b v Q M r s g z f t s 0 I I p c e 7 y v J z y Q M M F D I 4 C 5 p k W M 2 K W 2 L M 2 H 7 t m 8 3 E d s S t 6 v W A L S b 0 m L 0 i z F c R I M q l c I Z c T e v Y A o J j g f O q i F R J n Z S p 4 z O v d 7 g l Q y g S Q T p i C Z 8 6 c c R q o I + / 6 7 E L K 3 n s x Y l / 9 T N 7 e e z V m b 7 u 6 5 M z L l Z V l l 1 n Q b r d d R V Z 8 t 5 G k Z 2 O L H R 4 b l s v d P 8 H 4 l o B o A e 3 0 J N A E I a X j E f U 1 Y J V 6 z 9 U X x A d 5 V M i I M 6 Y p h E W V x a p 8 D t K 3 5 D d R B 9 B n J g d i h p G Y q t k L H a m d A J c g e 5 z P I s A d J 0 Y 2 e w b T F b F I 2 t H u o d 1 G Q C W R R z 0 u K p O T 9 V g E H z 1 g A W T b G n J v y B F M u s W b O F T w C h q S 9 U d B c a j s 1 F l A 8 q K h e D D E D n P F 5 T e l I o t u / Z J b r i H f g a x e u P 1 x A A y J + i 0 k z 8 q J L D i t O O G q J w 7 p T M r m c i l n P z t T T 8 S E Y P I l m 0 u 7 W l x w Q Q d 8 S 7 R V K 9 y y z o Z 8 D A k A P 7 L 5 l o P o 0 S X b P r p x c A h E 2 p N 3 H i R Y x J i O W 7 n W s 3 t 7 P V u X 2 d Y i V + 8 R g O U r f g o Y u G V O s 1 Y c u H k d 2 u 8 v i c A n 5 c C U 7 g 5 6 z k q q N V s y 0 / s 2 I k N C x D z q 6 7 P b G Z 7 p n G k u P A y E z t m H + T 6 O E i C 0 9 7 O D / N 8 h Z a K M c Y 2 / + I z A C R o S w T W U M 9 a q V q x f 7 l m 0 l r R Q J e p y O K 0 m Y V D 9 g h y A i z K / u y 1 J 6 a h F w o e j U 5 6 j 3 X I O P U S F p e O i a z M A 4 x 3 1 / a P A d C 2 + x 3 n f 0 w I I 8 x N C i f o d V S f O B x i I b X 1 a N / u W k h g L r g Q t l X + 4 T I n H A S S g Q g y B F e H q T a M L D Y Q Q P S z I G H t 2 V G x 2 x v I V 2 z Y W r V x Z P l w q e t 8 U F g F D O 4 w d 3 3 F 4 E V p M 6 o 7 9 y M / e t k Z 7 b I s y u Z c X Y v Z V 5 7 L 2 r s t Z C y a 9 w p z M 5 T F t w j T H 5 9 6 o 2 q 2 N l q 1 L Y O y 1 R / a N 7 7 h o 2 c j Q g m x T 0 5 e H I 2 E / 7 M s l i e f k Q x 0 d X W W N 1 P P H + F A O Q J / a 1 + 8 M L C r m c n N N N X F P Q g x F U r S / q B W G k u L o d f W 8 v s Z b z w 5 K 2 D j k y I c N V D + 3 M w 5 c O + j 8 7 I S k z 1 B u V + 6 3 A I 4 r b P m W A s j l P x 2 n m X A l J 2 3 t X t N y z a A N Y i 1 b u r S g g T 1 q 1 E 4 P P N + 7 w 4 P v w 2 Y P L E 0 P n l N b j / b J H x p Y y 3 V c 1 B D a Y d X t 3 c 2 K n Z / H 4 f c 2 R 8 B S G T K v K A E k S p K w O U j 2 9 c E x l q 7 / 0 v p A f l P I F i J 1 e + Z 8 z o L y k e B L 6 A + a 4 x 5 Y A D e 3 G / Z / + 8 R d e 3 G N g i s e N r 7 7 G 9 5 u z 1 9 Y 9 G 4 I y P c Z d p s u / e g 4 h i L U / / Y z Q x c + 3 w c M M p m v z H e 5 5 f 1 i u m G Q O v R i K D G H M 0 G l u L w 5 M w 4 u E v C K Q i P q y H u f Q 2 X k B d 1 m W / r C Z W 3 P M B P g S 5 f / v w L h B 5 y c N n u B m g 8 L k r K 9 + a A V a x 2 r 3 K 2 5 M O q b g c G w I 2 1 w y j Q m C I J J x s f E T M B J I X j o h x 1 R M s m o 3 S 2 F 3 C 6 J B A U i U a Y 5 4 s 4 c h s G Y z u A 9 h 5 v 2 c F M c c U s l E / a O C 1 m 7 s J K 2 U Z J 6 H 1 F L J u L u N 8 7 l l e u Z 9 m C b G U L c v n v E S 6 k O t R 8 A w k f E q 4 Y d P V 6 Q O + X J I m I A t 0 7 N X 2 O 2 P r L x p q 6 l K J D w F 5 S p G c l K K + v V V Y u l t A J Z J y z j I W j t L + M h T R X l D Y q 4 u Q / C S X A s R / M k Y E D p 4 P 8 B x w M Y z K Q i 8 q 3 i N n d u w U o 1 G e C k 0 b w J w K Y n 4 u k L v w f C W + y 6 s d b s 3 H L c z i 8 m L E g V I Z l m M A F z g P i Z / u H m F i f C 2 j 8 Q V i m R 1 G q W W n Z R a x 1 T B 5 r V z m x f t J A 6 z N w b F a m T a U D o n C B 4 4 L W M 1 F F 4 y 2 M g l 4 e H / w f D n N F B s R / W t 8 E 8 K D i 0 D w e P p W l o s i N A d / K Y e Q r c A t 2 T o C l z 7 / + A B 4 O n 5 W U 6 6 3 U Y S n k r O Y 8 f 4 2 P g 4 A L 8 l 1 k f 5 l j A H J G 5 8 V Y D e 1 P N Z 0 O 2 s p i 2 a q 3 h c v V k r Z 0 a S C X L y F f 6 U m n b X t z d t l u l s t U 7 1 N I Q 4 U P F 0 j j s V n J u n s q 4 c V v J R + 3 d l + f s 2 j I F K w 6 D i 9 A d I X 3 4 J i 1 T L t 8 U Q z G p f F V M f S F o o b N i I j Q P 1 X B n N Q 2 g z y 5 g h 1 l 3 T K w N s 5 Z j G g K V 3 9 k e h 6 7 o y 2 M K a p C b l p S K h m D e C v j / C h 9 q C p B A k m G T T / f D s M 8 m c 8 P 9 M y i U s r s x t L O R l K U u S c O c 0 g x j U r w 7 b F r C z e E 9 H K 5 J M B 2 v j d w 8 y F c C K D y z U e y 5 y d P F X M T V p j g J Z 5 h v 1 A V n 6 9 C z + G o p M Z A 0 V r P X s x 1 2 Y e / 1 b S G d s E I i 6 Q I e z v T W N V u t h g 0 H I b t X S j s f j v s Q h Q 2 L 4 s e D n g U i o t O Z j A l E 0 k X 5 d e e z 8 o 0 I 2 D x A g R w C h A O R U 3 j j l K u R A t U v 7 Y x d C v o R s + u Y e + V y 2 e b m T p e X 9 z j g O I Z y y l V E d 5 J t / 3 h B D q o G m / k N p N 9 x y y v c s g 9 m x y f Q 6 g d t a 3 d o S d n q Z y 9 l L P w Q e X X g + 1 E E F 1 n a 4 9 v C z d t E e M d e D l 4 f / t 6 n h V a 7 b 3 t V t o g R U x X i l i T N n E m c G a A V L P c g o X Y 5 M 7 K Q C D a A R x E n G j h y k / j k 6 + 0 2 2 v I h + x Y P S 1 O r 3 d E I y y 9 6 9 s K t p q 3 L b 7 s p H D c 6 P T u / w G 7 5 C y L + g c v l m / W j s s O x P Z M c W O G s P j y s j y m G o p a 5 E 4 p o s 2 P A 9 3 N 5 9 Z 5 + T J Q X 1 Y s j + V b B S d q J S q L d o V e 4 0 B u W 4 8 9 9 P E A 2 s n y A Y F T H 8 U w 8 2 w q y 1 j N p M X 9 Y Q g o 7 / S F M o E e 1 A t w U y g O U k 1 + B 6 U H g i G N C I A 8 D V F I 6 v 5 J 2 y + 7 r r a F o 5 + h 7 8 H W 9 G 7 B F M R P B B r I g W O k K o I m Y 6 0 z K r 7 p Y y N n V h Y I t p l O W j s u x G Q V s r 1 S 3 n / j N D f s n n 7 x p n 3 z p j n 3 + j S 2 7 s 1 M 1 l g b x t K O e G F V f Y t K c z q w 7 A e g 3 4 X r u R f G Y r o R k q 9 c V E 3 e s 3 h R z S 3 C 6 c 9 Q B + I I I Z F / n k D 3 D X C S v z W a T K J 8 6 w p r 4 I 4 C L j o r 8 f S W A J d 7 N f t H q v W 1 n G v n L P J 4 0 e E R + P K F j 2 r j S U 8 7 Z Z q G g p G k 0 a E 0 x f q O m Q f D T V 5 4 k M E S n 4 E X n m x x D 6 D 6 4 / j 4 q Y + s g M E E G + V G Z F P B p V 8 z D 7 c V H 7 o K R f J S R f C m I W Z 8 4 i 1 M d h I T P O K s B E j G b y y Q s m 4 q 5 v Z V 9 o C v U p e h L k 3 m 3 4 / 8 D i O m e B Y 1 D O I o Y 1 n l i F G i a N X h u Q l 5 H t d G w 7 X L F 1 o s l 2 6 q U b a d a s W K 9 Z p V m Q / 1 o W 3 X Q s t u 1 k t 3 b K 1 q j 0 Z S v W J N J 2 r N 2 q + 3 W 9 P G e u v H U d e + J J g P 1 H e m 0 Y 5 Q Q 5 l 4 m I 7 M l f L S 5 8 7 j h J A 3 V H d S s 2 L k l k 6 A v i Z O x f I x a g Q 9 e t 4 R U e Z L + n 1 t u M s 3 c e h 7 O 9 t Z O 2 2 K V g S 2 f z 1 q k g N S a / P 4 k o C d f 7 n W Z T 5 h 8 x 8 g / J 1 3 7 l M C W G / 0 E x 3 O z P L Q t H c 9 f o E z X 4 c a Q b L x V Y 6 s b d u 4 f W F U E 3 W z 2 L D g I W m E x Y R l p p u m x w s w f i D M b 0 g 6 V X s f W R f D / 9 F d 2 7 I W b a E C P M Z 9 e n b M / 9 v 6 L l p J m 9 L P O h 5 2 6 h W M p W + w 1 b D E 8 t H q y 6 c z K k U x 3 9 h y O i k G 9 5 T 4 6 X 3 i J C G n x U N g S M Q J B R C T l l 0 l A S j y 6 i G B 1 2 L F t W U d 9 m Z U M d T w S 0 7 U S H l F v X R 7 z c C i e i N 6 f W F O i X q + 7 C d 0 n S Z D T c B J D o a F a / Z I Y i g K R Y S F / U Z 0 / 2 R z 1 z B y W G r w 1 A s E H P d J q 9 a 7 V 7 7 Z t 4 U z K 4 v M P 4 w k / A p y C o Q B X F V X w O A r T H A U s H 9 8 u d a w t N X R 1 N W W U O w N Y H c s 2 o e W m m E 2 S P 5 X s y h Q z y 8 d j F h 9 H L N w O W m w p Y p G Z d t 2 t V 9 y k e X R M A c 6 g d S t d + 5 k v r 9 s X 1 o b G R t K w 3 E o m Z r / v 2 p K s A h a a i q n C U Q s O 2 7 a U D N t K s 2 / l b M O 6 8 Y G t p r M u E R p 6 I G h C t Q a Y h u q 6 Y T E C z / Y q 5 k 4 B 5 F i R I N K j m p G u b R W L l s 3 m H C P D j J T S h q H g D 8 o 0 u F D M c Q y F e b C x s W X n z q 1 O v n n y c B J D I a 2 g V P 5 g b 2 / S 9 c G M 7 p 3 / 1 g i E a e j K s 9 6 9 2 3 c b B m R W N N D O x n l C I D N q d G v k N l U 4 i a E e D F 4 R x 5 4 O N r A D b d H w 6 d K o E C L r p Z H d 3 O z a x W X 5 U w u S 3 r o B E 6 m 1 s n 5 r 9 6 0 Z b b o 1 a A u p u E e A E G J f D R b R u p 3 0 Z 1 D U G b T h f g t T p X R 7 b O I v a 8 2 J L n t l K y R j l o 7 G b W N P m m 6 Q l q A V U + q a r E y 6 l e 7 A Q o m + 3 b O q h e b N L s + x B O j w / l x Q G p 9 h d g B / 7 k i g P h D + V 1 r P l o / E W j w H a r t / P + 7 F a m X S p E 5 k K B y t t 3 J S 9 y S G + v 9 F K B V 7 1 q + 3 b G E 1 Y y F W s z 0 B w E k O D g N u t 3 b m W G a J 8 m G A H L V m r + T 8 0 1 S U r H l J 7 l N W Y o K h 7 h U H 8 k G G r r B m t h G w J j u g J C T d U y F L p c f S T E e Y 3 5 T C L u v 7 C 0 e 1 H d 9 q a I F K 0 F o 7 E l L z 8 q f m d P 5 4 Y C / d 3 b V s L u r y 7 d K t O d s b d 6 1 k F e F i I D c l Y k U J h S u F g l 2 c y z v m f W S Q y U e 7 x m K o 3 d 0 9 W 1 x a u K 8 P l D e r i f d l M R 7 P U M w / 0 S G S Y t 8 K + A + N m S D 0 r e 2 W p V p h y 5 6 T O f I E g q W Y L + 0 G y w d i N t o S Q 1 H K y g / k M e Y + S q F 2 3 k 9 e 7 o s 8 6 k t H I / z O b x z y X c b y b f b v R w Z B Q s z L m n H e c y O u m c g J r M m d U k P a L W T J W t z q 8 k X C B b O l v H u i m u D V n b g P m E O j W O T y Y S I 9 B G K 6 i r Q T z J l k b f p w b L 3 W 2 L q X 1 b j G 0 J I t + T T t k I 0 W p C l S M v N D Y 0 v I J 4 q o D Q Q 7 m L M K q Z 1 Z o u o n P O Y + A B + w B 7 w + F 3 C B D N K r y P w 4 D g K 1 n d 2 x W x e v i x y C e N U 9 y K C m a C M z w a 4 R / m 8 P 0 6 C H g P / Q G A p n + v a 9 u u X r U Z t f E R 6 Z 5 3 u c u B M B k x Q 7 3 J H v B J E T T d Q 4 k 0 o W Y B K S Y / Z 5 f J 4 c B 2 P K B / + 9 D k D v X b Y 9 2 d M j f Q m D 8 R s 5 g 3 4 a H a F u v p N U H k R H 1 m 6 N Z B L 1 L C s x P R p F r b 0 Q s I W 8 d 1 t 2 Q q F 4 y 1 G r w V 0 V I Y q b Y P L N A n 3 s S i M V p a l g q K z u N 9 n 0 Y X x z Z A H 5 j F T U J W 8 y V h K X 5 9 T 3 y a Y N P r i C K / L f 3 P K L R 3 G l 0 V D 0 M x 2 w V r v t 8 H J S o n i g + t r O 2 C 8 7 B Z L V b z c 4 p W r F C n L A b C i G A q F 4 k f g B 4 I Q D 9 c Z 1 p 2 w k a p E j G m b + w R + 5 A / g P U U O t 7 z Z d 2 a x 5 d l e 8 J I T 5 u P L Q f R i O + m 4 W I G j S Y E R A b o M C S l n p Y 4 A s 8 2 m 4 H 7 2 P B E d F S J 2 y k 4 Z w o W 4 d w 7 W B 1 a I 9 t 0 w 8 I a M m H U n a Y C l k k Q x t C 0 h L y L d Q m y n L R c b 3 P v h v 1 S d n 8 k 1 q 2 3 n a k Y c E b C h m a s t s 5 L u 4 m C l M w i r K Q c 8 Z r Q / l M 4 b k q 3 Z d V n u i J i u A y W E Y S s + k 1 Y T V q w g F / b F T 4 i O B n 0 I m Q 4 1 M + o b 8 q F x O j T k G A r V 1 a S g K K j B Q L g S s l 8 7 Q a p 2 G F f I 5 9 9 m p f T r C e 5 C j j o J o h 3 A y c 5 E a 9 O A E o M j g H u p d N g V L q h d S V B o 6 U J 1 P k q F o J 3 C f / X 5 K m F z u + s g d c G S 9 H f i k v z V 4 V I t i 3 m W 6 E h D Q E C X t 7 F Q s X 4 l Z / k z a F Z / x 8 K w D s 2 m 6 O b N N 4 / M s S s j X A 0 9 o F X 7 j H G m p w P n D H E S d O a J Y t I U k 1 t l b v x l o t P q u S G h T X v h Y n c h 0 + 5 K 1 8 r V i M Y v K b + q r b f 0 4 U T M 1 Q M Q c p b y Y f m f P K L 8 o i o s n w Z R i J j 7 D U E M K Y e I L g p u g P u s + 5 V 7 A w m K S O J n i + j q S D 1 h M 7 y m Q w n I P k 1 b D z 2 e C N d l N G r t 8 1 N M h h 2 e W v F N o k / u x j + 8 j a S f h G O 0 J / V N / j 7 m s S q V q 8 / P H Z w 4 F b t 5 4 Z U y F I D b w I p x I P B 0 C w l 7 0 O f E Q I T K Q M J g O l w p P E X g S D D m F A 6 J J 6 i 3 f T Q F E 2 B J B l H R + q T m 2 V Z k D y 9 Q 2 m 5 z 2 J B m K 8 m Z E r 6 h V c d o l G b Q G P P R F n K 7 S 6 I R A q Z 7 j i F T t F r o c b b O 8 m q K I / D a X G l s 6 j m D y + l O u 9 q 1 2 p 2 H n L 2 a l 4 E M y 0 e S H k O r F G h v 3 l I c B H q p r W G u l t o B / F y G b Y a h 6 J 2 j b N Y p 5 e m W I c 8 m T n 0 M 4 / T S h d D Z t W 9 9 t u X m X m F R P I M i u l R K Q 8 l c C + m 1 c l 5 A V n p z J S d 8 Q H m o z V g 9 E T i k x i B z k d S S U O 9 I 0 c T F e Q o K 2 n i E 0 L h o U 5 z R Z W a v z Y 7 o P 5 e 3 C 1 Z F V x K y d f N C W s h L E 9 4 R w i k y K f j y G o h 6 K N O P 6 2 F q F o M X T Y 4 0 X A t 8 T c o 8 c D 8 I K K K l D a g e m J P 0 o F s t i q M I h n j j Q 5 G b / H z t w 6 3 C 3 y B + P A A A A A E l F T k S u Q m C C < / I m a g e > < / T o u r > < T o u r   N a m e = " T o u r   2 "   I d = " { 5 9 7 0 5 2 E 1 - 3 7 2 E - 4 6 7 1 - 8 2 F 7 - 2 C 4 2 6 4 9 0 7 0 9 6 } "   T o u r I d = " 6 9 6 7 8 3 c 6 - 1 f 2 6 - 4 5 7 e - 9 0 4 7 - 8 3 e d d 1 d 6 f d b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E A A A S h A X x / 1 Y g A A J c f S U R B V H h e 7 f 1 5 k C R Z f t 8 H / i I 8 7 j s j 7 6 z 7 6 H N 6 p r v n x A A E Z g Y Q D h I Q B J D S L i l S W h N M I E W R l M i l p B V o W l p r J f 2 x W t O a S S a K M m p F W + 0 a A Z E S L 5 w C c Q w O z m D O 7 u m e v q v r r q y 8 M + 7 b P W K / n + c R l Z F R m V V Z 1 Q c g a X 9 Z X h 7 h 4 f 7 8 v d / 7 3 e / 3 3 o v U 6 z s j m 4 A + j Q Y 6 B z o i Z k N 9 H k Y i F v F H 1 u l G b B Q 1 y 8 Z G F p 0 8 4 e m I 6 Y j r 9 o S e b Y V n 4 w B U j i u v o 0 P 3 R f I 6 8 + x Q J x 1 A R G X y L u M 8 A 8 O B 7 2 6 P x j y L q B 6 j 0 c i d Z 6 F W 7 1 k w 8 K w Y i Z k 3 Z + b 7 A 3 e f p + e C o W / 9 o K u j b V 4 0 Z r W 2 b 8 1 + 2 9 L x u l 4 b s X x q 0 Y q p Z d 1 / U I G h X r p Z j 9 q 7 m 5 6 e i 1 h c b T 5 b G t r F x U D 3 j W 8 6 A l Q 9 e 3 f b s 5 t 7 I E b 1 H t / 7 5 L J v Z + a G h 5 4 d B M L p o G 9 9 f 9 s 6 f s U G w l E + n 7 e u X 3 f l g C g v k r S 4 d 1 b f 8 7 b T i F o 6 M b L T K i f u j d S u n k N b z A P Z E Z U n N A / A E W 0 a 3 n v 3 c R A I / 0 K v D Y a B v b f d N 4 8 y A 8 9 6 f k L t j 9 r Z c t s y y b Q l V F A m O b B K 5 6 4 1 u 3 W 9 h 4 6 M W C z a 1 / e S c O p b u 1 + 0 u U z b c s m e 9 Y K + t X t 5 y y b W 7 N Z + 0 r W l l B n a W n F g h Z T a F J 3 0 p a k f z H q q c 9 + P 2 F J e d V Z Z v Y G I S B C P Z V z 7 6 B f 6 a b p / H g R 7 z Y i V c 6 K T 8 f d H g 5 F t N Q L h x b e V Y s r h s N a J W F 2 0 7 + n 1 K w X 1 o e 6 C d H 3 R h a c v C d E G z + 2 1 b w n / D Y v U 9 3 d G M M J I y O V u V 2 8 Y R H j j E g / G x E H N v j p N J Z X S I 3 6 m j B D 0 z E j E 4 J 7 n a 0 Z H 2 M f h A f B 7 W 2 e Y D g b j H S o r k h p / 1 j W e j + R 0 J P V 9 D E G / L 0 b x L a r W R D 1 1 B E f 0 M G K H w 6 H V W w M b q q P z P c / i Z Y p W 4 a L p 6 P h e G H E o x o q q M 2 l D Z y A G 8 7 c c k x V S S 5 Z P L u i u S W V D a K u 9 b 4 u h d p t h G S m Y q h z Y 6 f L I 4 Q O C o N u i k Q k i R B w i j K 9 f j 1 l X R E J n 5 J I i U v 2 8 m h / Y a n F k 6 e T s O y p W 7 W 4 K x z 3 h M G W n V i 6 o j J a e b 1 i n P 1 B H l l T v e X V u V B 0 a s V Y v Y s v q V B h q O E L q w b Q h 8 w I h I 6 o l h 1 / z Q P B V z F a j q m e q K i t p 9 c 6 c J W M x E U 9 E T B Q X 0 / D O g R h 9 S 0 I m I o E k i S W I R g K 1 P 2 q Z R N 3 m s z 1 b y C 1 Z X P i u 9 T b E d D 2 L R S 5 J C M R F c K b f R l Y Q 3 U C A A L j d b o i u V H V H T 2 p P J C L h O e q 7 9 i D 4 p t v 1 K N B Q f a P q n + x E q J 8 A 1 J t 6 T o L X 9 1 Q 3 s / m c h E g i x H d f d I m A T c d H E i y z V H I A + + 3 b 1 u r X L F K 9 t j 2 K C H m u E 6 A d j m O e o r + O / G l C U z A V W g k W 5 h p 9 z m c x j G M U M d t R 5 Y / E F M K l s K F 6 g P X x P S N P 1 + P q O A o U 4 U b V 0 Y 6 p p i j G 9 4 e 2 V R t Z f y g i y I w M H h 0 1 9 B 9 C Y c z c I 8 c A o X b z B w O L x e M 2 G P W E s H 0 x S l b I K r q y p q H T D a R t o r b V P O D w j D T E C 2 d 8 S w m 5 O w 3 P M d Z C 7 k D z b N e i 9 v a W J + I L J d r 5 + c B W 8 o H V 2 4 H t d x L 2 1 G q g Z 8 J 7 A Z i H j h h I g 0 Z 6 W T u z 8 o S 7 T n u 7 w t l W I 2 Z F E V x R 7 e K x k G E k 3 H o D P V u 1 h A g x l 1 p w x O f Q L T Q F w 4 g Y I u w Q G H y j G r W k 6 r 0 q R j w O B t I q t e 5 d o T w i X C x a M p 5 W m R H b k p a + t u P Z h Y W G h M 8 d q 7 b T u j u i 9 n c k a N Z U x 6 x w 0 h Q O k J b L j j m K 6 Y 7 K a 6 q c O e H F k 0 C Q b B N v T H q M m s G k + 2 3 q J m 2 q I v O J o f l q 8 5 k 5 m G s K Q Y 8 B l F + X V k m q / x G C J 4 G e p E p f V l g m 4 b l 2 0 5 8 w E k q k K K 3 a F G P R 5 0 m s s W M A S 6 j V 3 5 e G m j b 5 T g h 0 r O j Y A e 1 / m H n x I I D Q 0 U S A J 0 K / p 4 F 0 a d T l 0 M t E J G h M G G Q Y C y w a P + i h X g + z S Y 3 2 0 0 L i y O b U q Y 7 A h R D x j B l l 6 H s k q 0 N I 7 u t d 8 Q T v k d m h P 4 j o K I A Q b u 5 H 7 e p O z E m o C Z w p D + 3 S o m + 3 9 V t n E H V m Y E b v B c D L t 2 / F r N K K S v q O 7 P J S Y K d k K o K f a j t q + 6 2 I i G 7 o O h v m b P X 3 R M h b 6 g y Z X H 7 B 1 h Y u u n f R m R A h z D e N W 6 7 f r Q a 2 K 4 2 8 J P M 5 l 4 p L o E j I q M E x C Z w 9 v Q P T c K U Y v t c X 3 i q 6 V s 5 K Z 6 s 9 e 6 p X T u b g P R y N g f e 3 B 3 W 9 K y m i y c n k i V q 1 M 2 G m v v D 3 t o g 0 a d X W s p 6 v W D Z Z E 0 M s O y Y v Z y N 2 u z J v S z n P L i 5 0 9 c 6 W a C I h z Z Q + F r c T g I Y g 1 r u 1 i B M E E C 8 C B N N w u n 4 f F i C 4 A v k 1 P Q m 0 p E z M W N T Z X q 4 P N i U c 0 a p Y G Q i m n p R D T n 3 2 I F q n P O / n f u 4 / e G n 8 / c T A C 1 6 9 H b c 7 F U 9 2 v f w q v e h x A W J A 8 z j t M 4 1 F e A Y V q w 6 D G Z y 5 C I O I Q N B 4 i C K s A k w f G u l 5 M Z l J U s 1 S U a 7 R u g 3 t B B M 6 G 1 X P Y n Z 6 Y l i Y y f 1 O h 0 + 9 c h p A K k w A Y Y W a I Q T Y E L M L Z k q J y f E P 7 i F Z Z + 5 t y + T L J Q J b z I n Z Z D r Q L L T G r f 2 Y i C / 0 y w r p Q J 2 Z E F P F h M + R + d 2 o D a L z Y j p p x b p n O z I 1 Y Q J M D W R M T 8 y 0 X o n a X f 2 W U 5 m J W F w a A m a P O q b B 1 M m p 7 W i 2 h o h 0 K C m C O R d X H T u S t G g b / E I J Y c s 6 X 2 Z c Z w E a L h b N q I y 0 h I H 8 T r W h p 2 d K G W l U r + W Y r d u X J k 8 2 9 W x N f o 5 e N I w 6 U 2 0 + V x A q 4 7 a Q 1 b 0 x 2 f Y O F 1 n h I e L e O 8 A H p S + P w D N 4 k 0 w Q 0 a I l M c X V X v U Z 1 z 5 s h h r K x 2 h K o M E E W C k T Z g L o b p g 9 L h y B P w Q b f Y b w x 8 Q P R B x R V X 6 2 i t D v 4 2 k o H U g v H L a 1 4 l A S U W / / q E A v d 5 q r L i k m n 2 S Q k A T F p I s m 7 e o u E h U i H t 8 7 C z w r p o I x o z D p d M v B D r + H 3 y w Q E m 9 U P c c A M A l O O w x U l v l 1 f s G X f x N S J A w 1 8 Q 0 A i O i O z K z F n O 8 I J T b + E Y K 5 t R + a Q N j 4 + V T f N m p 9 v b a q z k p a l / a k V / R Z / q I e w Z z E z C j L p F z O S / t I u 1 3 d k S + l G i 7 k h 9 J A I l t J T w i 3 q n 6 4 r b L X S t j Y 0 q x 7 + A L 4 v i I W 4 U K s K T / H t 4 6 f c N p q X s e s Z Y U A c f 6 y 2 o k T 3 t X z m W R D G q Q i r Z c Q s a d s M b 8 u w R C I u S U I e j k J 0 r T q k R S T Z l y d / W F P 9 e x J 4 x R E j B J w E i y 0 4 6 y 0 + p z w N v t O 8 D p h H I g V C G T 7 Q 6 p o u Q 8 T E M S t f t W S X l r C C a l 7 A N Q E s x E h t k i A Q 3 U E P 1 u N o f z t v j X k W + Z T n v B / P + M / F k M B I A s J S I R m X p 1 + F E z 8 l g 8 F 9 G 5 8 J V 9 2 0 A g T R q L t t i Q 4 h L + U F T F K a x 7 3 a h c Y o c q 0 f H I G O N O x M j 8 4 N X W u S g N A p i m V O 9 H G R P 0 A t A A a a / o 9 E D f O 7 K q E z D 3 N J Y D R N m R G F C X 1 9 5 u B i N v X 7 z t i G o h 2 z n Z 3 M 5 b I z D s m y E p Q l N W G l p 6 B k Y o y 0 z D 3 a t K W m C H Y 8 j A y k T G c f i y G m n w S 2 o z 5 C b N j S k H M a M Z A f m N G f o o X J 2 o Y C o f j e o U + v S p h S Q u z y b r K j t m 2 t C K I K q a b t l R o O 7 M O 1 o 5 G 5 s U o a X 2 X G R 1 N i x m G 9 p 5 M 5 L v V l P B H c A C L A N 9 E 5 u 9 i y F Q T n E C s t I 2 2 0 N Z J f b q D p v A 6 1 D M F 1 w c E C f g V 4 X F c n Y + C r s p H A B 4 P I + c 7 Y v Y n P P z k w 6 W D b + p H 3 2 K G U l a z D z 4 H 1 u w Q 3 J K l o D p N L J A J P D Z D 8 R A h T / y C N d n r s / D I z K T 7 3 T M T H 8 o B 0 S x C l S p H Z b n z F I x k m / Q b 4 g 7 9 i 8 c S 1 h M h N k R c F I E k n i b o R w K a Q 0 d i Y o J r Z 5 J I g O g 6 g g Q i x Q x A g 0 w D W m G z H s h J 9 y T J a P / 4 B w E S D v 8 m 5 g 0 l 4 d r W H 1 Z E b D W 1 G d 9 q x T x R W J B Y E V G O n H O + K K 1 E k A G z c 7 c p c 0 7 l U Q Y + G I y G W U c n r w r 3 s y a 3 + 6 b / e D + f a 8 2 h s y Y Y R o B I I c 7 S F H F P g P d h y r 6 3 H Z V v F 7 G 8 z N Z W 3 1 O 7 p e n i A 1 e n 5 X x T z w V i T P l I h I T F O L V u R w Q m U 1 q f b + z l V L e E e i r 0 U D G R Y n r R o p j / f D l w U p 0 6 b U m 4 3 J I A R H t h Q k + q 0 h W S d x u 8 J + Y Y H 5 w 1 1 Q / n 5 o c O 5 y c F T F z e K Y P d v c 8 f d l U X I o g H m g 9 B w I H J N 8 t Q 4 J q o 5 l 1 Z G 6 f n M N 8 R D u M f h U R M w J Y Y D B w T U Y y P L Z H H 8 q E c 6 I V 7 s v M L 6 U k s / j A 8 s m b i f u y h C e g r U b i 6 n P a O G 5 s R Q i V J p s c j Q F V g v n k J m U m B k N U S U a u h T T E V U g X i w S 4 n q k R 7 7 y F E r 3 F h f g 7 U D w e v b u q A i d B g X N N Z w t j k s 1 p f B B k w R K J 6 b s n P w c 9 A Y 4 V E G T q u h N j T i a a I F b P t c O / T P P w h / I M U Z q r t 6 W p P 9 w 3 F o B 0 r i N j n S w X d Q + A i H P + g v g g G o m e Y f l z P O K m I J n K 6 0 W k e t M 4 0 U K U J + t G W 2 6 p X s 9 9 T m f L N G v h s P B f 6 d Z P 7 8 L 0 g H h e h V H m L L n p J G 6 h H o M O T 1 u 0 L j y 3 V M e c Y a i g p f b s a k 4 Q n f C 7 / L J a U h s Y 8 h J H w 4 y h Z e N M Z i U + Y f C I Y 0 K A Z 4 W J W k / f E 0 L 7 6 E m 3 r t K m q g B Z L P 6 J f V Z X G B p K x o Y s i M x Z J P 3 n y l S a C G W E N D c W O M C + p e k O a H s a J R n u u D T C k w 7 U q g t C O q + J o 0 E 2 Z 6 2 h k B N w j a S g I d N I o k A b 9 0 7 m P 0 t A H A i 8 A 6 I z A t 7 1 O G F K O S 0 W k 4 n n L p O a E k A M 9 P l T P D P o M S s q p 9 m L S W O q 4 T f k + P c 8 S R X 5 X U c J j R v f l 4 3 y R X a w j L c n n i E m v E x 6 k F V U Y P q m Q 5 c b Q B G j L V l f a p B t z Q o N B V Z i Q M b s O z K V 7 o y L q p D S O B L L t i W k X J M V S c R z 5 + 7 X p N N C m a n d D R N z Q e + B k d X y w Z A v l N d e R d S J s 8 g f z y a H z C W E c g g 7 5 V F h v A F R x H F L o R w C E f F 1 l V e Q 7 n i 6 J e F T f i q i g k O 7 p k G k V z w g t c Z m j Y o 5 9 I o I j E T m a Z O S Y O u E F M u O G F o i i c u m G i 8 A V R D n + c O A I 0 f f F X L G + 2 u J J + K V s X U y J B k X I Y s F M A C 3 6 x F I g M z W s P z 4 l 9 S f i O Q 0 w O 1 q N w E 5 S 7 0 7 G K C O 0 D g C Y 8 i T k R r t h W o Q R P q v z 0 d T 3 0 / 0 S q E O J 8 i U k H G Y B 2 q H 9 1 D Y e q 1 t M O E r G w 8 H e a S D 8 v 1 5 B s w Z 2 q h g 7 G U P R m L Y q R 5 2 I E E 1 U L 5 J m 9 g U f J C A 9 R k M R l F 6 E t H Q D t V P c y 6 B u o I b E 4 g c R w k A d V b k b t a Q z N d Q B K S G k q I o i W Q T U m e h k R s Q 6 L 7 M H J 7 j n N x 3 C G Y / y h 3 E n d c g i 6 A 6 G I r A w e n Y U 4 D / 6 V b 1 D x L e z 7 9 k i k l w E E l 1 Q N Q / 4 / k j g n Z X 2 u i Q g a S R i e l u 1 h b l l 9 x n T 8 d q 2 Z 4 G 0 5 d l S Y F 0 h u d Y Z 2 X m 0 k e o V B A P r S H I O R z F n z 2 O K J d H I a F W 1 j + h o o D q T R A F a b o i h M E / 5 j K n X k z a 6 X f G l v Y Z q m 2 + X l x J W a c V V H 0 x 4 o p c j M b J 8 J v l 7 w b A j o m G w N i E N X F C b S z L d a s J L S t I 6 K c F K x g l R x q S E Q F K a U C Y i 9 Z g B G P G p 5 c A x 7 H G A J X F j T 8 w o H B I U O D / X s 3 w 6 K g v F c / 4 M z I g p f R w g n K A Z N A n 9 j J b i f F R A B A g Z y j / S h 8 L H g 6 H K W e H A Z S 7 I 1 5 J p O C s o K R + 3 Z x C 0 J U g S J z P 5 4 N a u V D H q z x H p W E p g p w I w G h W e o v U P B J w 8 c Y w 0 z p C Y e U E g o z 8 Q B 8 W J b Q r Q W B V J 9 z e q c R u K o O Y W R W g 5 V W 4 K m R S B 2 r 4 p B i D 6 1 e j 1 b L O G 8 y 9 z p 5 + 2 v X b M m W W 8 n U H G 3 E y I e R q 4 L t f N u k g y a a 7 c W d 2 r Z 0 e S W L z z n t W H d F U 1 p g 9 s 9 2 6 / 5 f z A u N 7 r V 5 I S A j n r i I k C E U J Q p 3 3 q W N 0 7 1 1 c 7 G 4 F 1 k l K / h Z b O D d s Q s 3 u 5 u N 0 N Y r b p x 6 y m d 7 R k P u 6 I + N 6 T b 9 K t C H e 6 l h C t M J R A x B G T F N + L 8 S k k D I P h S X X o Q g 6 n X 5 e E H D Q E 1 e 2 I o O L R q j T F t g T P G W n o O T F a U v 5 E R A S a G l s K p E / V x A A 5 l Y N q j z j L B X 9 z A k Q N 0 b D 8 R k A F L X u 4 F w + A Y A r v 5 3 f q k 0 t F 7 c 3 N m D O V z 8 q v f N D A K j Q 4 1 H 8 V W T W c g 2 F S 7 Y B + Q v P 2 K M B h 4 E H M w G m g L L S b r 3 P M a 6 s U 3 S M N 5 e h w p v b Q E + Z o T p X D v 4 3 s V G 6 M u H l i R 9 J 8 1 C B c z u G u i a M m w Q I 4 E g a D q f h M 9 A o O X S o c m C M f F Q y k R g a D v m U y Y d j T Z V y I k m 9 J A 5 H u Q k c Q Z Z o F 6 o 2 z 3 x D x o o n m M g M x U U c q P S 0 i j 6 s j K U e g / 2 Z 4 + D 7 g v r o c 7 I 4 Y Y H 4 1 j A C S 9 e H y G r l B / 9 F B m J c O O O v a I N a z f r d l 3 i B p / X j f r l U C S 6 Q W r d 5 m H C h i B I 9 V N S f A G O N J 6 p 6 Y R 0 C A e o Y x / 2 T M l 2 Y h z y 8 j Y Y e g G L l 8 s 7 T U G B F B X / V a U 7 + U F + S 3 6 I l K P y R Y T K C 6 h K 4 L + E Q G t l y I O R + I q C B A f a G D R m 9 T D L C g m s R E U C E i p g m K F K O u N F Q m U V K Z c W k p h g a i T j h h c s E 6 l A m D 0 R e X F g N b V X 2 O M 1 N 5 7 1 Z D w k 2 M / / T K w D n 9 H f U H T I h r 8 S C A D u s M p 0 S u i z 4 Z X F 9 z / T y X j c n U p f W z M J I m Z d B a g v M I H 2 p i Y r p Y g / M N d J o h B v g E P E 3 7 Y N 7 P / O W f e m k w l J 8 S x e F H V Q 7 U G R s O 2 X A u T O W K G R f G G A U m C V I c c w / G Q u K D p I k p + F H B x P + I x U L R R Y O p J u Y F W R P H m a P c k 9 D v S J Y 5 m S D Z J A 5 1 Q q w Y m h v u n v F 9 D w U k u c y x L I Q i v P I M c i g i s 5 x c R X d I 2 r r U K w 5 9 x 1 9 j I D q R T s s c T V h f D 1 7 F X J K d N k K G C Y + + c + 7 A s a S 6 y i K 3 b j R K 2 U a 9 a L V 2 W v g W 0 + u e Q i o l M z w c P C X f D 9 9 n M Y + W k J b S d y J o H p w p J k + K u B l f I n L W 0 v d y r q r f S W D F p P S c B n B 9 6 d 7 L + z D 5 5 E v p f R A n g 8 I H R B U K X g g K y e 3 J x g 0 D I G F d e D 9 3 T v q E Q A f m H v 6 o A 0 e g 4 8 9 j w P F f r 2 K O 4 6 c R i u d + G P 3 + e 6 d B j z l B A W 3 m k p 4 E Z F 5 C K M w j p B 1 O + 9 4 H a G L h U C Y f V t B 0 s A s I c R C + F y E y y 0 y 0 m 9 Q x k p R j j n f C 3 y O v v P V b I z / S s 5 y k D F n X A 9 m L 9 d 6 W C m P g a s 6 K 6 a X x C 8 M H U I W 8 g m j N z D u c u u / r Q F K C l A 8 T 8 H k G A 2 l S c f K E o U 4 K L u Q p 7 Y Q / M d 2 E g L E h 9 f w s 8 o 4 F 8 f O g K o m v 9 n o F f T / h Y 9 N A O 3 Y r b X v j h l S a z K q e p G t c l E A d E A y Y Z x B n W p o P v B J K B v p + X 9 f j d m 7 e n A R H E 9 A a n P 1 9 S X i I E 4 u B Y A A a o i A B E t d F N A f S v C f V H E 9 W b G 6 u r H v D Q A L 3 I i A n w O B n R z i + u R f 6 D p e W p C m n f g f C T B W I U W a q 8 E H E q y 1 1 G Z P t i 4 8 J K j G p E c D n 5 / F J S U S V R h d D z w 6 3 Q D 8 k z c 5 L I 0 c i N d W H H M u T I Z X U J U w 9 m A B T H G 0 H g 6 N p 6 O e j A I w N f L I 7 i M q S K o V F M / 7 x B E C 2 B U I d 7 Q x + A O / P / e k / 9 1 K 7 2 b N W v W f 1 a s s q l T 2 r 1 x v W b L b c w f u 6 X a n 2 d s e d T W o y K i 0 W B L 5 U p p w 6 G f o E B z h A U l t q O p Q U h x n u x E R 6 Q o A Q X V 4 e + X / H l D 1 J F p 1 F E s R G p y L B p r U q p T h J d Y K q 0 k U D + U 5 9 m R l x M Z O E 9 I k B M k L i T 1 6 z v V u x e K 9 v g f A 9 E M X 7 E m Z x U f b Z e V / 1 a 0 u I J W R + h T 4 s P t 1 y f i j n P + 6 Y j b E W l 8 k 9 J i K Y 6 a 5 M P a J n 8 y J e C A p m S U l K x / W s J 8 b y Y h 0 R Q d M y l r N o F y t E i l O a c 7 Y N 4 I K M h 6 H e g 0 l Z U J + i f a Y h l O x h S y g H L d f T S w v p g T R F X w J Z F 6 Q B 1 0 q j M O K m e 1 w w R / V C E E w D W g b L g n Q n 1 V z v T p 2 Y b n h 2 W 5 q X E r E 8 y P j f l S t S U L t m 6 3 w P V K + e a B g B s F l P W k 0 0 g R C j j t P g G C 8 A Z 4 d 9 K N o e W n B T 1 2 7 f f G 8 U w B B i D M 4 w C l I n G I p R o E h J L z q K L O 2 + / B W u 4 U / 5 L p T D G I I 0 R J x B u J i e E R O p A w L 5 Z H P 5 m I h B f p h q R 1 i b 3 9 E m n n o e J J F P x 5 n n 3 f f x Q d 3 c m c q 5 L + 6 j g + n v j o E 7 X U s m E 8 d q K B g H D M 8 y F J e p P t d n k f c o w L i U D 0 N J k I Y + u k o e 1 / 0 4 g D D X 5 e O h C Q h P y 8 i 2 G z f W 7 Z 2 v b d g / / 7 W X b f 7 8 K X v x p 7 9 o v V j O l k p R d a Q 6 v H f g Y B O B Y 7 6 P L 1 x D N M y z I m M C / + X q N m N M 4 X S J t b n A j Y v A u N z L 9 I j u Y F 8 1 Q M D I H P L S 8 o x k q o g Q y R x x g 9 i g V / V y 0 2 p w C 8 Z N Q a s 5 P 0 g a b O J L P Q h I V h Z 2 J A g 2 x D R L + p x 0 g m v y K H U C V b P 9 g i t B p o k X 3 R I j p k N 0 W l 5 0 g 7 l J m c c D E U r m Q j G u h Y k H w z I g z K A r Q h W h U p B v P M 1 c 1 G O n M Z K Z G m p 7 Q u M f O 6 U + m W m i E 9 5 B 2 + E s F C A H Q B 2 n I V K v H g 6 b 8 / D k j A q l b K e B 9 D n U R k y n E M + q N j B d y F i 6 V / f w G T O M + w A X N J A W 6 X S 7 L m A Q j z N 5 L b w P r o 8 x f i R m Q B r D b D A Z 0 S O y w b n O M b l O P U L G D O 8 F 0 F A J G G p 8 7 T B j 4 g N g J c t 8 4 F n Z + B E n Y Q T j n g 3 / F 4 y / P z K I i C t V s 0 x J J C M i d O H 9 h 3 A o M o p w L s T E 4 D O 4 e v P K h r 3 2 a 2 / b b / 6 j r 9 v K h W X 7 k Z / 9 M S I c U p 8 p / c 5 T 3 A / G Q o 0 K w W D + 8 f 0 J O f p e t C X p 3 L C t + r I c c J J a w z Q p o C 8 7 v z N o q l 7 y q Q Z t m U F i p E j B V o q k I Y 3 r S k G q 1 + Q 8 b I Y o i W B x j e m H n 7 g 7 7 I m T Q b s v 5 A g I W p w E I D 2 E Y K u / o 8 8 D M c O S B E X 8 H q 4 e B O A V B k F Q T W p I e T D o 9 T 3 P M e S F e d G v 7 Q i H S W m x g m s T 1 t R 6 t S + f i + f i 0 u o 6 z z T R 0 Z H q E 5 p 2 Y 4 Q c A 5 F G b f f B N X 0 E c I x G K 6 Y + c / R 6 P U c 4 a L L J N Z i K a 6 6 y Y 2 b 0 5 c P A J O F 1 G B k G h S k H 0 i g h Y z i G E X F w b 1 e M 6 r S e q C w q D Y h G j E s E o Z q J z P S C p t i p J 4 Z N y A c p y o 7 P i P A T 6 i A x l m N A 0 c s U I + L A 8 h L 3 n T / O Y 0 3 K X / h v c h Z I a j e 2 9 X x e 0 q 9 w m J l 4 x t 1 9 c C l 8 Z v q C Y L 8 5 s l f e a 9 j 6 l 1 + 2 3 / 4 n 3 7 D y Y t 6 + 8 K e / 3 + Y / / r T 1 I j n H Q G g F C V n h J G J z a a a P k K A a J s u S O I v v Q U Y I y b H z 0 k 5 U I z R l R 7 b T v C n J v O i k q 3 6 x 2 x W z 6 z t o x 4 j 8 r z B z g x 6 b r h W C w W Q u k U j s A i o E U c W g L i O 8 T 1 b E / a b f U Y C l Q x Q w H S u F w w A d l a s 2 x M T 0 b i z 1 M C r u Q b t f U 5 3 w / 0 q O D o A Z t D 0 Q J s 8 A D I g z i x p / k o H l B H P s w A S q W M D n e n d b D C n z N L U q 2 j j a 2 s F f 6 v o y k + M P F g 5 H M p Q j e h E z r Z g Q 0 G z r 7 3 1 7 S E s n D A X h J h J j s X k E o L n U N n f / B G g s / / g N U 9 P V a 3 y N z 0 7 b B S Q r 9 k R Q 2 L 8 y P Z H k Y w a F M T n Q m j w / 0 a 6 i f P c Z R m Y s y 2 l g i E g F u x a L G F H t j s l U b 1 c T 3 s 2 z 4 3 d z N 9 o y L w R H F 2 T S i O h G D P y M w V O H l R J 5 i 6 h u / W 7 b 1 c m T X 4 D j C / I c X g V N P 2 n X 7 5 q 9 + 8 / f t N / 8 h 1 + T V v b s x R 9 + w T 7 x k z 9 g Q w m A x T x M w w C s 7 p W T T Q Y C v g e R O s L T 5 J k R f Z s M D + w 1 P W f q M B 8 K E + 3 t D U n 6 V N S W C v h C Z r f 2 I i K M k V 1 c C L N c M I W Y h H h x I Z D g U Q H g V T c y m L p b 9 2 y e b P q G B A 8 M p d 9 r u r 8 s 4 T E Z 2 y G 4 g 7 + G s j u K F F w f t X x r N W N 2 o x M T 8 U Z t M T q 0 O f l j K b U j J b z F 8 d 9 4 f i z 8 W 9 2 O h O / Q E m 5 K g G B c 7 o y 1 5 U z R 0 F 8 n Q y V s / z T Q p Q z O k p T M 4 C 7 + Z i h o D g A 6 q H b X p R k D K 6 d P C Y / H 0 a g E l 9 + Q c C D 6 d D w c y V C k / Q x 6 M t M g I M E 9 a T u W 6 u 7 z + J p r r D u F H 9 x 1 / o 0 J M t Q + c j A f E D w 4 K W A X o / 6 n S x m h i f T D e i U Q w m I i N k y 9 w 0 3 i u 4 + W E 2 P x O Z E + c H b D W 0 M i m j D V N L j f 9 V 9 4 2 / g 8 / n 8 o w h y J y P / O 7 f + X f a f 2 H W s N c K Z p u y z / e M 5 + 5 t K f s h + J z 0 v k 7 u l m H J X J 8 w f Q j K z a / / g P b l u 9 M b T X v n 7 V j Y s 9 + / k n 7 Q f + 7 B + z x W X 8 q K z l 0 x P 2 C w E N g r a A O G / u 4 7 u y b k W g t g 9 d Q I K M A 6 J p c 1 k R S 5 t E V g Y d R Y D S q N x L 0 5 H Y 2 w 3 P r k n L U S e m 9 x N 1 g z G 4 h 0 F g s s 7 B N 9 f y k u y X V F 5 U 7 2 b a T C Q j P O s 3 M v y 5 n 0 m L M P 1 k L G s C Z H v s b 6 r v d H 9 9 G H W p O j C y L w 3 L O G B B O M n p G Z g / S 9 B C 3 5 v 1 q B X L I m C S S P Q O D A 5 n 9 u X 1 W c z r z F K d K m L 0 q j T p Y n F k h V x 4 7 y y 4 t k j w I M j A I j M j Z q 3 y 9 q A q T d q w Q n J Z J u O E o V x P h h / H w I x c p q r I D l K d 7 l f R q r p 5 f + O I T A m k K U x 1 G E Q M k j Z u 8 N Q R X + h P E c w I D 9 8 d m G g Q J s E J T K C J t o C h 3 i / c y 6 2 a b o v a T I d j X m D f k v s F Q c 8 e m H M u 5 0 9 i 2 P l m Y 7 + L I I m 7 j i + n 3 6 j n f Y d 8 u o Q 7 E o e O J K E z d e q r j V f t S v u K k 3 K w j N j T B m K g 5 7 J r 9 k w 0 b d G g q z q E j E Z n O m l M 1 f V f M t q 1 F z 6 5 Y g u n l u w P f u e q r o o R F n L 2 x M f n r D Q 3 s J y c I d X 8 X j s A o V R M Y 7 Z e I 0 c v T G h F k U J P M B O B C a K Y I 5 k p R N a Y u 4 M m Y s A U Y p 4 M k h I E g F A J l x M Z Q + t Q N 0 x L B p f J K X S B H V 2 b L w y t M K d + F X O P Z L p F h O d A G h m z k z q g P d A U s 6 Z g Z 3 9 k N + o x 2 x M z M e j M P Y y X 9 c T c T L E Y 6 P N + I G 0 r C 2 N P 7 9 t p e / J y J C y k g d f 7 + t w L m Z D 6 x 0 R v k H s U v 1 J H X D h O q w F Q l v j d I t j F I C F E k w M C N 6 R T k U 5 G G b S d 6 O 4 0 R C M J Y V 1 0 A D 2 I b u n B M J z O b w c N I g G C 4 A T C l 2 E B 1 4 F T w F d e f z 8 c v u / E A I d 2 / J j t d 5 O S l J 4 b 7 + D l s x r j c Q H T h g y H 2 d I g t G w y Z m 2 / q / f X H H P N A m t R M M W e Y x Y R 7 w d U o i T 3 J Y s L 2 d N A p y B U 7 o t F O + Q e M H q z n 7 G t H d 9 J b B D I V I f 6 b s 3 W 3 9 m z n k y u f r M v 4 u p Z s 9 m Q 2 d R y k U 3 M 2 E Q 8 j P h F 5 C z 3 Z V L f 2 W n b 1 S 3 f 7 u 7 L z J X G z i U w b 8 S I R G k R 0 w 5 p R A a R 2 v g R T D T s y 2 T s 2 h k x 7 l y m q 7 7 q y Y S W 2 j A x s p 4 n M f d J + R 1 n 5 J u h f f D b x G c W S a h M F e m L 2 3 L J u h g y s C V J / k N r O O j 3 Y X 3 k x i V b M J + + k / Z E k I B s C q a k E D l 0 Z e o x / W w S O 9 Y W T u i 9 i o h 7 o M 8 D X e u I W y t i y F u d o d X k F 3 f j D e s n J c k K v q X L 6 o O C K g W T i E F H L W H e R R l D C K e P h L 4 i g R y S g C X f H W D x 1 M Q 3 W 4 2 B 1 d p E T q k F 3 T C 0 5 m B P 3 8 W F U w C z p e N 5 C 6 J 9 8 0 d 9 u R l 1 0 R r R 0 5 D h e e v R G k o F 3 q + h T g B q l y c p H x X 3 I q n S s o M Z j 8 Y v C H 2 R 9 w f Y + G g p l w 8 G X Q L j M x o o F h 1 Y d 7 g j K d I 0 J r x F H 5 a h + g F A d O T Z H f + u f b v y b a e V J o C 0 + 1 T p K X s 6 J j / K E e n 9 o F b Y t 9 5 K 2 K / 8 8 m 1 7 6 7 U N 2 9 u u O y b r y T H Z u b 1 v 1 c 2 m P b X / p u V 3 b t m o L X N y f 1 d U J 6 J P J I X P k Z j Y t 6 D f t m J z y + b k W G f K Z f P E Y N 1 + T 7 g f u N n F K U k h L A U p Y K f F y H T f l X q r t G V N D H d t W + b V 3 V p a 5 m N f 3 / f 0 + 7 7 r K z K r J 1 M 8 N s X Y T R E e / g o I J x x v X c l 0 l Z t K + V Z I h y Y l d Y e q 3 D w 1 + W q k p L U S E Z f y R E 4 f 6 V B o T g j 5 Q Y C 2 m A V w 1 R c 3 R 2 M 1 t W f X u k F N j C G 3 R O z H e h A R C R i n q n T P q K G 7 Z W I C t J m x M Z J q E c g s A 6 B q u 3 F S U p u u 7 4 X n Z C x u R X E d / R Y I h 7 2 g 5 c y 7 6 a n x I U h 7 S f A w 3 A P D R S M Z t Q v T m D K E g / t 9 K F V R P o + v T n l U z e I i b T K F S G F y h K 7 n 2 + 2 O Z T L E 7 8 M G v l 9 A w m H G A P h P 0 + B M L R E v I c 6 4 l 5 K K P s 7 B / O C A y N W 1 1 p v 2 n c 0 v W 7 v X 1 B X G a j z L J / L 2 y c J F u y w j J a K O t 1 j S I i n 5 U w l 1 / q S T h J P 3 b o / s F / / e t + 0 7 X 3 n b X a J F D l P 6 b e 3 8 k v 2 l i 3 d s T U 7 z M J 5 0 2 m F U W r T e D / y E N U 9 f k l P U s 8 y V 1 8 3 7 / V 9 T y 8 U 4 n / 4 B G 5 Q W r J l d s N 7 c k t V k + 8 X T W b u 0 k n B + 5 n v b M r M G M s H F + E w S z C S r I g J p 9 X 5 W Z l B X f k x T h B 9 Y I b U i f 2 J R V Q i t g V t 7 Y f Y 2 j n 1 a m o u 1 + i I S 3 i y g g z a I l E P f m u + t q r n F Y v b E R J F 0 V U y Q V / n y 8 1 R 5 t N T 7 h X S 8 Z W f K 7 4 h R E P j k C B a s n D 7 r t I c D 1 b N X J f o r T y c v P E / x J g r o i v x C f K p n l n 3 d E 9 j t a k e C p 6 c j K 0 E h e l E 7 8 K k Y k 4 p 5 a d e X 8 A H m c 1 T v Y I B X 6 k Y 4 y O h V s H m 4 F M T E l D w y K O F C 2 H 2 J p B M y F H f B M C M v K V M k H D c A M P d a r b b l 8 3 i M H w x Q p Q l v z j L U A b g a h R 8 / Z I j I L / H u / p r 5 d 3 5 D W v 3 A R B D J C Q / S z K 6 K / C c T R n Z J L J 4 w r 3 T a Y v g j / u u O U F / b / V n 7 L 3 7 u V 5 y / G V Y 7 r P v z n 3 / a f m b h X Z v b e C P 0 r k X I J H M G i 6 d s m C 9 Z Z H f T Y i 1 J b K K Y 0 i j D T 3 3 R B n P L D u / 9 0 + f t 1 V 7 O m q O M X V 5 N y J l P 2 M 2 9 n u U z + 5 Z O w k Q F m W A l m W s N m c t 1 a / a Y c g 5 h t G 2 5 k J b Q m t f r Q n O V O t I E 8 O 5 w D 2 c D u j a U h C d v k c m Y l Z o E R D s m t x K 7 Z G h L h d v y 6 R b k K 2 X k W 4 e m / y O l d h 0 B E f l t K 0 W G A v b c Z 4 Y D S q k 1 C Y a s v k P 8 Q 7 k F 6 5 b 0 i 5 Z S G 9 1 S c u N g I U B q E + l R F + b x q U m T G q i f t p 0 A z r q l z 6 L S T m 0 x F A v g h D O T 0 U R 9 n 4 H d g m 1 L V S / n G X o 5 0 F z O b N U f m n t s 8 h E p k / 1 d H 9 p e C w 6 V b a q X s W A I o 8 y o 4 J 4 v t T + I W S e I u 5 B q 1 w + v t X V t t 5 v S S 7 E j Y V F W w 9 F J L 5 r k V u H w 4 9 w y a Y z v H E S p 6 C i c U 8 7 6 5 6 7 z 3 I P g U F 8 c e / P D S t H 7 9 E K c a R Z U Q V X P O q o n h U h H k m v r q x Z t 3 p G 5 F e i Q h n K H z F 0 5 0 W 6 S E s E K S b g I J o K b / z S 0 q H y A y O C q r t X N T z 9 v t 2 8 N L F 9 M W n E u b e X F r C 2 t F u 3 5 7 7 l k l / 1 1 i 1 c 2 X Y U h R F o W b d b M 2 9 + 2 W K + j 5 8 k Y 1 z W Z 1 d 7 y m l k 2 J 7 9 J Z n a z Y m u 9 X T u / k r N 3 K z L n + t L e P Z l d 9 X D o I J l k E Z m G F c V g 9 D B L h H X 7 e Z n V X U s S p J F w 7 L I i k / o H / 4 N 3 H O B + / I F r L N 4 p C R 1 I M 1 V 1 7 4 5 o B r / H i + p 9 f t x q E j i t R l 2 a a 9 v a 9 W 0 X a c W S 4 X g 8 x m I B m Z x M + r 6 E N 1 a U L 2 w y d J D V O 8 M y 0 4 m C x V O p c E 3 G r v A j H w 4 Z s K W 6 4 N c / s T T x q Q j E M A s 3 5 R h z I k C I 5 u l J 9 y 4 y y b t + Q / h I i M Y T 9 v Y m g 3 K e W / L s X v U d L T E Z U 0 / U p a E Y N F 2 v t + 3 6 r h g j S F k 5 1 7 O n F l Q x 2 c / 7 s n m H D q k h Y i E 8 m I F F A H H u I E b s U e x i V s 3 B z o b z H e O I 0 7 N i 2 8 F I i F U 5 p K S Q X w Z Z v L u j l 0 c a T j X L w r Z i M i 6 J Z o 7 L T 4 r n 4 z X U w w G H m C n f R M R I 7 3 / c Z F 5 / S x 1 7 8 + c t W n t F F R J C Z g H O F Y A f 0 b n z A y O Z k s X m M b v e d b 9 Z N C V H V 9 I 0 / C b Q M z I 5 I q l z Z r / e s N H b N x 2 T P B D k V 0 V e / F 4 b S X v x P B F H 0 s i C d M n 2 L n z M F m K y + d 9 9 3 f Y T J b u T y 1 g i 2 7 B 4 E v 8 W M 8 e z v c a a 3 i G / S t K 2 3 R Z z q j K j W M F K + a Q 9 s w r B h u 1 A U R J + Z / r 3 J K L H K l T B / s j W J U z X W c B E 0 r P V D a z T q F i n J i b q N c w j m 1 9 H 0 G u r a W l L Z c u W y p V U B 7 k D 8 l s e l b k w T 5 f y t 6 R d O y 7 c X X A p T g h n W V d u m W r 8 G h E s E U j 9 M p Q W Z T Y x 7 g L 5 k B O h z t g e y 4 W 5 t C p n W U m 4 d D Y s l 5 j X d z J 7 8 D W 7 j u G E E H t z i 7 E 5 Z j U f 9 A c 4 w R W B N 7 y f / S v / 3 k u M R + B 4 M o 9 k 4 l w t 5 j 0 5 p l G Z B C R k h s z k 0 j p U E V 5 M m J U U G K 5 T O Q b M K B D m I k B A Z W t i 0 n g q 6 8 Z L i L B A x C 5 8 q U Y U s 3 u W S V 9 X 5 Z j r E z j H r t 6 J u 0 g R 9 z p C d M Q Y d u S R C D / i 0 k m B B M 0 d q X + 0 I 0 R O m 3 B g H 6 l f q V p H h t x g y x F L J L k g 8 0 e + R 3 p J H X j a f G / V g s i 8 B E p J 7 y n Y M F K S L C 0 J e U s W y 0 m z D T f C Q p z 2 a u l o i y d b + q q z p C I E H r k m g t i X 2 T D G w 1 H g f F 1 p F V s 5 q w 4 g X y g U W m g e G 7 Q t r T Z F 2 y p v f 8 P S 8 i 9 z a q e X z t j G d l X S O C e C k E k m a y N u m y 7 4 s R p 9 y 5 b i 7 1 l 7 K L N S 9 2 a l C W y I X 9 2 3 V r t r e 9 J y a F n o Y 2 J e S P H Y 7 o i F N m X m N x v W 2 L t r 7 e q G T N y 4 l V b O W a Z 8 2 j K F J T E y a 2 X 7 1 q l v W b / b l H u h B 6 n f W L u c l L F Y e l s s Y K l E I J o L 1 7 j g S f J J 9 9 u b 5 o 8 8 6 w 0 S 1 p G / l F A 1 J d N d k A V f B 3 o F m M J y f Z e 1 Q M J p O 9 A 0 h T A j 2 o v F X Z 0 m M 6 p J V y I I Q 9 i f 1 a 4 m Q w 8 A 3 y t t A h w y Z 3 / 5 2 z s j p g f E v Y E V 0 3 J Y 9 Z k H n 1 1 R Z U V o j w t 0 8 n 6 t Z o E Q m l V t M y I 4 x j 2 I 9 s C w t Y E c b Z l E c T l 3 L K q 4 X S s 4 8 5 H k 5 K X c Q F I n T D W C w l 1 i L W G q G X g / G o q U l N f X W Q 4 q n L Z A 7 t t K 4 c F T t O 8 D a G l / a O n q L f N q Y g 5 H H H L k 5 c / s B p f t 7 n U R a k t O L L m M Z N F C + G p U b i l i 5 5 7 5 s m W j v 6 R r O N d Y 4 C L K o a w B y l Q H 0 f Z 4 o m j e 7 4 k A 3 5 M 6 f 4 C G w m d y U 3 M / + Q N m q 2 I q n + g T 5 T B e K C 2 l M 6 9 2 h C R 8 E v 3 s n H v C v v L O m 5 Z Y e s r 8 Z M k 8 f 0 f + 2 H s 2 q t y 1 s / l v W z Z 2 3 d p z f 1 Z C W W a g 6 k G w Y t j d V 9 F t C 7 x F 8 3 M v y L p c U P k q T + b / z n 7 M b p L b W K t b t 1 V x w q A 4 X 7 J i W S Z S N C d L I O f a R U P p 9 3 6 v a 7 3 G r v W Y m a l r C N 5 k b s 4 S O s O E D l E P g Y j 6 v 5 A a q N + w l E J 1 2 R m Q S o Q A S k p o J u V H + X a 5 H F i 6 f L + 0 H A j Z u 8 2 e 7 b c C m X A Z + W a h q S p Z o V u J 9 v n W 9 i s u u E W G x I T Z o R 0 U D 9 + Z O A m Q 9 P z O l o T f r 7 y y N X J a I i Y b X p p o V 3 X B d n 5 q K S 5 u f H i j j o O 6 2 L 8 5 u G 6 e G C M b X 7 R c b H H 8 C 4 C J K K m n C r G 2 w q 4 0 R a 0 l M 0 i V r H R j N i 8 k n S + F k o F 7 c O Q 5 p u H 9 M B P Q F + L X Z a Z U p B n j Q i L + I k y 1 O o e 2 Q i M T Z j 3 + H U 4 r Q P g V C Y i b r 5 n 3 1 l d D h u K 3 b M n u x r / P 3 n l z z f r q L M c t A u i e 7 I r M / M i e + s G b V l x 4 W 8 T q m 9 f 6 H R v 2 t p y k g 0 g g f L S l F 1 N l Y K g r 2 + H D x 4 D L v S M 7 9 4 / 9 m A X l F Z k 5 L I c c v t S l b T m m w o z D 3 + J 6 x B r L q / b l 3 5 a p m i 6 K Q W S K d b Z s 0 J A / J Z P p k 5 + M 2 W L u i o 2 i Y X Z 1 1 O V V i a H I s Z M f 6 E e X r J / 7 o s X T Y q h e U 2 X n 7 L r / R X t 7 g 5 E k S f p s 3 O b l B y Z k z o 0 i 8 s U G W W m O + w U i j E U 0 u S t / r 9 + u W y B B E J N g S O U X L Z H J y x x 9 e H Y N v 9 J W + g z A t J 6 O J s 5 H e v b k f N e y 8 0 S f M S 2 F 2 C k g 4 D C Q y x M R A 7 I c A P i h a + k z 3 + + 5 + Y H x G I n E + E 4 h E A 9 g k J y 0 K 0 w / r D S 6 g H U w v P / b 3 / z L L 6 0 V 5 A x L H V E p F s P A B F r I 4 p g + u D H H A R y 8 X 5 d k T t w J T Q Y x E y o z l M M 0 o m O 1 / h 1 V r G / J a N n 6 / Y R s W V V Q Z g e B D r C 0 l G F L G v h J l S S z Y X a A 9 P G q d g 8 Y 8 E t 7 f S v E B z Y n B k 7 L 7 M z E A p f 6 c 6 s K 8 z J J c i z V j 4 K x t m E U M j L o m 7 d x F V s h / E 0 S t l N c s X Z G p s i c b 8 k F m U e L 0 m S r 6 u C n 4 n b q x b z d u N K z P / g N O f O x 0 z a X f 1 n l E X I H k H 6 h f x I R Q d v t H L 0 X v m 8 C I r Q g n b c g m Z H 7 J a K X + R Y p L 1 r 0 6 R f k n 4 g I + x 1 X N Q J F L N X M w f p / j l j 0 C 8 z V l R B 5 / T v / i 2 1 d f 9 V a 2 + 9 a c / e W z L B d h + f T 5 5 Y s n 5 a W C a o y Q y X Y Z H 5 a 0 N S T 9 I n 8 r l H L U v 5 N 8 5 p v m d d 5 0 9 W n X v j j 6 r + M p f M l m 1 9 I y T d K y Z k v q T 8 z 7 t 1 H A c S N a Y V 2 S q R z b v z S F y 6 7 N Z m D 7 a r q y h g a f U / d j + 6 I u P o w m 6 w 6 w d E L 4 j o f 3 I f J m 0 i 0 L B N p i j F q 1 r W a h C S r 3 B 7 Q E p / j e m 9 I 6 w w p j B f t U c e C C w I d b q b C o W d w f 0 J L i z x G v l M 9 G M v 7 T / 7 m z 7 0 U J 6 q j S j M 7 E 6 6 b l 7 H J 1 O O H C I c j A d + E 5 E y / L x M o J X V O s 6 Q 6 a X B H H c T q M G 2 Z F 9 1 A z j b R G R E N y T V p E T P m A 4 g j 2 2 I u y f J O 6 n 7 V C 4 b i f A g e o 2 6 z Q N p R U g Y 2 k j s h A k N 9 s 2 x W N s U q Q Q R I U O v j m 2 e A e r p O V l s x 0 K P r 7 1 h 0 w B d + i 1 o v W b Q r N y P 2 z t f v 2 t 0 r u 7 Z x b c 9 2 b l V t Y S W w C 2 v 7 d u X l T f v u 1 / Z k 8 s i 8 / v T I U s M r 6 h i R E I e a 6 t 4 r I d T I f M k q 6 b N W y y 1 Z Y + G s N V Y u 2 4 3 L n 7 f / u f x F + + 3 i J + 3 W 5 e + z W 0 / + M d t 7 + v u s K S Z e G F Q t K s f f g X g Q B o L I O D t t Q 7 3 1 T f L L r r z 3 T f W T m M X 9 G r a J 6 N u Z J 5 5 Q / + 8 6 f 2 4 W 0 S x m y T z 9 k Y Q H x D d U m f 7 c j 9 i d y P d b J J G V x i X T N S W N n x H j 3 q + V j o J 7 j C U B k Z S g i C b 0 r M r v 7 N + 2 7 p i x X G R Q B O 5 w P g U I C Q Q G 6 8 R z n q 4 v t 6 Y S T c t F W q K 0 t v X d m o L S f M L r U c D 9 M B h M x O B u V 0 K E s S g W y S T T n I x 0 t z a k / o g Z T I I y v H F S r U P j U F 2 f P D w 4 T Z U / q N e J A b W 3 I w c v K z N m u / K 6 e W 6 b E 0 B S V 2 x D t N B V W o S a k m b K J + T A y 9 R i y k a j m 7 D b 9 b Q 0 V 0 w m 2 E h 2 P I u R j N w C J c w L G g S e G o b U D U P t q H W y h z + I h W H I R a R e d C x m C P O m u H A S F I x k N p L J n r v 5 T Y u 8 8 Y 3 x V U G m Y L f S L 9 i b d 0 r W q g w s l v R s c S V q n 1 t 9 1 / x K 1 X 7 n 2 i n 7 2 u / V J Z 0 9 + 4 v / j 7 L N t f 5 T P R S 2 Z U I 0 w 9 i 8 / T + v / E X 7 x u 2 M B N 1 U 5 g r 1 j M Q l q M J h C D I h P F 3 7 3 J p n f / 3 8 n i U J s 6 v 2 C D F M U 2 e d Q p Q q l 4 U 1 m c f W y B X s n / 7 K 3 7 L G / i 2 9 b 2 I j S T P K T P v 8 j 3 7 R z p S + Z a P e 3 f F 1 A Q s R i m C d x l M 5 k y f U y d a 4 + L f t z d q z 4 9 p / A K A K k x 7 V a z d d q L 1 X 3 5 I p m H W B j Z T w G k 8 e z R D 3 A 2 N D L T u d q M j a q J m f 6 s l H P v v Q K R g A u r w l x 4 j g W i r e l Z L Y c T Q y n z n v g m u s O R i m M g 1 l 0 T G L G g Y j Y j 0 F K W m C T O L x m Y l U E y I l C c y C 9 N j 8 c Y A u 6 p l H 6 D 2 R k w m 4 J A 1 0 R l p B t r U I Y a e r o 5 N y t u l y V u a X t N X 1 W t r e 2 8 / Y u 7 s p e 2 s z a i / f 8 d z x 2 r p n 7 + g 7 C Z M T P + H 9 g h t s H D P R Z H z k x C g Q Z W G S + B e e c s / f A / k E Z / d / 3 3 4 s + 8 v 2 p 0 7 / u v 1 L i 7 9 q 3 x v 8 s n m 3 3 j Y v J X t 9 T k 6 u E N 3 v B h L 4 O f e o e 6 8 O O p N w L W v G s W 9 S p S f t L u 1 9 7 x C i e v I 3 f D E G O C O n j j 2 O a r o v q v 5 j N R 9 y 8 o Z D s u t h R A Y o 0 X x o X O p I B D d l a d k s E 5 8 q P B A u v r S m z P W x I x I Z i k R 8 + V j D u M m w N V / P 3 2 M m w S h 9 3 r b 8 y 6 r x B w h 6 B w n L m X z R y i s X r X z m E 8 J Z 1 u q b 7 9 r + + l t W 3 x e T d U l S F Y 1 N m 8 L 3 A T 5 6 z u 5 2 V 6 z Z X r S R j x D i / o N n E N B k O j A V J A T G X z v y F S V Y G e 5 p x 8 Q 8 G S s k l 9 w A M p T R l V 9 w f a 9 v t y p D q 3 X D F X c Z I O b Z Q w z 1 O A A j 4 X f g N x F 6 J G z e 7 s r m V + c R T Z p e k h j f i Y M J Z x M 7 l v X c V o s 5 N w Z 1 e W F g F 8 o D e 2 G t Z x 9 b 6 b m x g Z a Q w C I i B A l K K Z a i G t r H T w d 2 r i y m f d + 1 / w C A j h A B B A U 1 Q H 6 A b B 5 p V J k 6 M C j g I h F T h y C K 8 0 0 + 2 M R H n U 2 R U q c z n o I Y a n b 7 x 9 I M q V b T x I F Z T E b E A Y z L F 0 B 8 E 0 Z V j 4 X v d 3 U 8 u A c I Z w e E m s i E e x a 4 7 I t M J J S P A F 1 c / j + 6 z e Q e F R D a D L P g h z h / 8 c j y Q a M n t B a s t C z G O v s J a f S c t X a u W m X j i t X 3 N m Q S N i z w w 2 k 5 R w F X 2 x I G m 9 0 l 6 1 X W r N 3 s i M n a c m 8 k m A j 1 y 6 J i v h Q Z + w C 5 j t v N K y 7 9 K B k P 3 Q D o m + 1 + Q l M R w V S 3 X G r P b a J Q b X t W l L / v R W X + q g 7 v i y T Z X h O t x K A W U U s S E J 0 J I u z M p 8 5 Z I b F q y e j h l W v U X W r 8 g f a C 4 5 l y s Z S P 2 E I h b j n 5 b w m p 9 P l 8 z J 5 Z D u y 5 1 a F 9 T M d l O f a k / 7 N 9 D j t P E O L / I w H q M W T G Q M j s n 7 5 k v f K K d X J l 6 0 i i t q N x H T H r 5 s t 2 M 3 / O r u X O 2 7 X 8 B b s h D b 3 f E L u A Q B X A U s g M r u L J u N C y A 7 p G f q y O u P y L c j 4 h A R P u B 3 X g 5 M M g B 3 i A p j C r E W Q 4 0 S 7 1 S Y f z P 9 U n Y R g d 3 O t N M n N T m V A z H g D 3 y K T u S Q v 5 S T e W I 4 V 4 L E T i B d v 3 P j 2 R E w 8 F i k K G I H T p x 8 u L 4 c Z w L B C J 7 / g g I N u G + h a X L 9 i c G C u V K V l X 5 m B 9 5 4 Y O + V r N q g t o H M d Y Z L G v D + a t s 1 O y T q 9 r W / V w e W v a P 5 9 j l a b Q z + d A 2 O u T f m O O X S C G 6 e l z 2 E i s B r L M s w l P d E h Q g t x H + q F n f T a b O y r b / E Q g 7 u 7 W w g l e x b T J k Y c w 9 E J 1 F H 2 W T R V F Z G x 9 0 p G G O X D W c / F l m X w L 7 v M 0 H O 7 Y i Q Q L o 1 0 w K 6 Z k h 5 w p 4 Y t 0 e R z t i f N O x g a 0 S W f N l v O h Q 1 / v V G W D a G A b v / a P b e 8 G 0 v O u V T Y 3 r b K 1 Y d X 9 P e s / 8 a L 9 3 e G n 7 W t 2 2 r 4 V O W V X I 4 v W u 9 u z 5 s 2 q e / Z z P / 2 k J d J d G 6 Y v W 5 C 6 Y K P s J Q s y l 6 2 v 4 3 p k z e J l 3 / J n 1 + 1 U v m S b 2 6 F P B H 4 m p D P R 9 o v p i H 3 / Q t 8 S 7 Z r D 7 + Q I F 8 I B 3 z w 7 p n 5 p s n X 5 J n u b 1 9 1 1 w N 3 L P I h I x h Z O r U o i 7 + q n e 7 b Q f R B b + K J d G f 6 E 8 y l O A l g U L I j K L h w w E t k p r D 5 M d g 0 R y a N Z 4 Q A Q 1 J j X D K E k 0 n l L s J i H o N 9 p 6 q i 7 s + N a Z x m F 5 v M 0 8 H 0 l H r N i S a 5 N K m r F l O h K y j U Z 6 4 t R 6 v L N W z L 3 i G a S 9 R B u i 4 r W 8 c V E R P r A I w w b q N P J F G F N x F S 8 J z e J 5 A S W T W s + J k O p T 3 q b Q + P V Z Q Z F O 2 E + G S n 0 v q + X i 9 K x g Y m O d I K K i 5 g g M d N e y f L x F S E W E + F k n T C N E 5 g o D E y E c 2 k A z A b M T u B e d O y j B A S + h E s w a t n N / / o / s 9 b 1 K 9 a 5 e 8 u 6 m 3 e s u 7 1 h P R 2 x T / + Q / Y 8 b J V t v D G 2 7 N b Q u a 4 p v 1 c 3 f a D i G e u q P n 7 O / d + X b 9 p W d n n 1 1 p 2 u 3 b N m u z 8 / b b 4 u g b 2 X f t W b 5 T d v N v 2 p n y 2 k r d S 8 K x 2 E m C o 1 1 I e U x L o v p q H 1 W x F r o w V B H I Q K j L 0 R W N J m 2 7 V 7 D N m + 9 o c v o R p h O k j m I W r P e s G 5 Q s o W 1 N U s m h j Y q f c E G q a f F 7 E / o e F L S 8 i n 5 g M 9 Z L f 8 n 7 U 5 7 1 Z X 3 M E A A s J M I a 6 a z i A x C k Q 0 R t h r h 8 m g P Y 6 Z Z Q O s 6 x p I J m M j I 3 B a x k 9 D d a + x b T w K F F m F 2 T 4 f c k x I m K 6 p D p o T 2 l i G r 3 0 L G U x f K b 3 I 5 e z L r 2 I C N R T y J 6 P X l S + 6 3 W E 2 K N U v 0 T t a k U D k D K Y q c c J h P x s W Q h N 6 T z l x 8 Z I Y a D a T e J L i 2 O l F L z k f M J Z K r c 0 d V N U H S e i C T L i 7 D m M o 2 B 9 t S g 5 I a w h Z 5 U Y W 4 T E C P n L W j O v v h g L a K y 6 b F r n V r T 0 t 4 M v F N r / r D Y S Y B n U X b / U H F t n / p F x x x T g O / 5 7 7 0 U / Z b u 3 k n D E B G R n U t 7 z c t 2 G y K K K J 2 7 g d L 9 l 9 + 5 b + 2 t 7 e u 2 T v b N 6 w i G 3 + z V L F X R t + 1 7 e G W 7 Q 9 l z l j L q t E N S y 3 s 2 I W 5 O Q s a Z W t 0 i E 6 q s D H k E x H 7 V G l g C 7 5 M h 6 M A 4 n G M g 6 + V t E r E t 7 t X v s M P Y T u G h J + Z 5 z O 0 e q V i i 0 / / l A X n / n W 7 M f x B 2 / U + Z / u x z 8 r E + 5 z t e Z + 1 3 e h n b K u 7 K r N Q E u 0 h Q N 8 w P R + t x B Q Q I m R s 7 u 2 2 P X 1 U T p q B c F i F s S x C 7 g W X A k b U t t v Y s V 5 z z 5 U f 8 e L u v n n h f q 4 4 s l R W 5 v m w 7 Z g H j I A P h D 6 C P p s o i 5 7 Y X Y T F s E P z G i 2 6 V W O M a 2 C J O M y K N E O Q k + P I O u 8 q n 7 s Z s z o J Q 0 E j 7 q g O Z a q Y t a S 7 M 4 t m B b J K R O S R l A p j j Q F Z d p 3 d j n l y 1 q w q P q v 1 x I C S e v q K L Z + K F S 0 R F Q f o 5 Y 8 D M A z M M 6 E h C J T 8 L K 7 / Y Q L b k y Y W c t a 9 8 Y 7 F c 3 n z 0 j m L F + Y s M b d g y c U V i 3 z 8 B + y d V s 5 y w l s 5 5 d m 5 Y s y e k I + Y l Y 2 6 c D Z v C 8 + n 7 J f f / k X h O K S u F G v S L X h W i 8 s M l B 9 D q B s Z 3 r e O c L 9 t q V H B + t t n r C Z t N 6 2 J 8 k k 0 l G 9 L w d E M F R J P S E A M m O 4 M W n b n v V f c b y N p C T Q / O Q O p T N 4 u f P 5 f M f / 8 T 9 t O c N 7 a Q d b 6 o / F h W e v p 3 J B z z w A x x P o g I E n g d C l w W + l g V e C 3 s F 8 V i 8 y 8 X 2 a a B t r E e K V j L G m s W D K n 8 k f W q W 1 a r 7 4 r Q S H G 9 m K W B 5 8 d m Y n t k c U l D N i S C H I k y Y A p 7 m S e M w e K J c O w s D A B q x 1 9 D m L y p y r y 9 0 r u P p i o 2 Q u z 0 i f 7 l v H c Q x m q K 6 2 z t y V E b 6 g C Q n h s J e q m H S e n C Z m z m I a t O a M 5 2 Z / z C Q u K P d u L X b W k C C l T V S U G C U s 2 c h a t x d w 0 Z T c g y i F m j + D 8 H A j a B 0 P Y f n e w 0 h G Z w 3 + o o I q g o Y K E b 5 H q P 5 Y p V L P U U s s y p 2 R 6 P b 1 i o 2 d + 1 t 7 4 c t Z y 3 6 7 Y 0 r s N W 7 r a t N L N t m W k C V b O L 9 r K m U V L n g / s V 9 7 8 p X G B 0 r p i y t h K 0 p o J 0 q 9 o M N I P U s f a H l p 2 s G L + 1 g V r y H + d B r J d v m d p Z E v S l k d B y K 8 w l P t q m 5 2 q r V 9 7 V a a S i J 1 g h w h i 8 d w z 9 s x P / o c W n P 8 J a 4 / y 9 4 g e h m b g G V M K k w f G j M Y P 0 n G O A t 5 D w O G Z l X A t C b 5 T H o E s 8 j o / D H D 1 k v A m U y O V K V p c f h Z 1 b u / d s n q r Z t V Y w X Y s Y z v 9 p F u k 1 O 2 I L 5 n g S / u A 4 H C G L u N 6 + E x s J p e 0 c k Y + Z R 7 8 p s Q 8 M B N Z R T L 1 P D Z p a I 2 f I z 1 B 7 w 6 r c Q S o 4 c w x 7 N 0 e 2 W I k s O J 5 P X R W L x I O J x 0 y C / h P 7 k e V K p f b h u x H u i T H / N R N C + a l u Z Y k 0 R b 1 2 q L u U Q X x f 0 c 1 m Z D r Q w u u i 1 T k l w 2 3 d d z R s S F b d U c d u K 9 D 9 z C t W T 0 c M q G Y v N + W w 0 j o H + 2 L K T U 5 8 K G 5 N n t w / a h j 8 j u E M 1 3 O 5 O D 6 9 D E L 4 K I Q s e 7 6 j v W r N 8 1 v b d m w X 7 e g W 7 F B 4 4 6 1 K w 3 b u 9 G y T q V v / a Y v a T m w 2 m b b b n 1 7 3 1 7 9 x V v 2 t b / / n n X q a t A M o J V i M s l i w r 2 n M w Q N Q N K 5 t N m l p Y Q 9 v Z K + d 3 z 8 V M Y + d a l o K / O y w Y / o I J i J 6 T X j 4 S W 1 L b C o f N J A O B y o w + L Z o l 3 8 / J + 0 8 / / i f 2 K V 3 K f l M 6 A Z R 1 P v 5 s 1 j Y N c K F 6 k 9 C i F j l I i R P r 7 q 2 5 N L B x G 8 S R S Y 9 R c Y F y N k n k 0 S m n 5 w 6 P x x A T M v k 8 3 Z / N J p C Y p P i N G i 1 q r J F B S d 4 j o U 5 U 9 J k r h 7 y d i B Q c L a T 4 D f i G B L e 0 U b E j i h / 8 T Q A + 3 H Z M w l F t 0 1 f C 7 g S I Y a i t C C p q T W 3 a E V V q R 8 1 m Q i y K w 7 9 K 4 j g L X O R 1 E m f A 3 k d K I O Q x j J k W P A M S J z h 7 n + E W k x y o u I E K O n Z M + f k b r U E S 3 r W l 5 H S U d W L x O i D y L E 6 l D 6 s K d z V 3 a w z M 9 s R Y 3 b 0 3 d p C M w u m G 4 I E + 6 p g b r e J 0 m 7 o u 9 k M + z q X h i W Y 1 3 f p X G H R M x 2 h C T K g G m 5 d 3 d 8 V n k m H L g D j U o W j t z B e 5 p 1 z N j u S E r Q + F m Z e B f 1 5 Q B I H O 3 V J V i I K 4 O 7 8 Q F 9 h b J M X 9 Q m Y m v T w G 2 e C C z u o p w Q 4 d i c c E f M 2 h J 0 V + / W 7 a 1 b u / e O N 2 / q f H v f W i 5 a c T 9 A r G 6 e G q / S + 8 F l p r R q w 0 T a C q t P 2 K U v / o y V P v + X r B I 9 J c J h 0 R v f l n N 9 M Q E r 0 4 Y 5 f G G 4 X n j z O / J V D p v u M B 1 R P D d e m B n a k 4 v M r G U R F 7 I N 2 n p W O N X R F Q H H V B Y L u z y 1 7 N u n z v j 2 w m n f r Y C 7 I A K f p P M 8 D t B G a s S Z m r L l K E M t F 5 f M V h f V z o X T N m j v u n l a L A W w 2 2 P K E v I h C G l r Z o x A a N J 9 A + v L t y D B u N 7 d d I u 3 1 L p b 1 u j t y i T s O W 1 F l D X M / 5 M A m j b 5 X K O R / v J / P J k B i R U R N p N p T g g s v d s K t q 0 3 r F l n W A f 1 7 r p K c S r S j Y 1 I v 1 K B Q 8 A r w I B M P y K F E X b W Z u 0 3 m G 5 y k P l O H 3 J d x 1 C M W c M E L U r R w a Q 8 I w I c y I 9 o 6 2 i q d / u 6 l h K D R t G q E 0 a G U c d n 9 5 n p 0 f j V Y I 9 q U Q + C k J i 0 e t 5 9 5 9 B H V l J 1 W g 1 h N N F w w l e 3 I c I X Y o P K V 2 x Q u a O L A h 6 V S d R P f 5 9 t 3 M i b L 0 F w z 3 8 Z n 6 U g z I t H 7 e k f W 7 R v b v 6 B i D E l q Z 2 U 4 z w n k y 9 u n S S O c 9 z m I j K b L W 2 Z S N r y 0 a z N 9 y 9 Y a 3 3 N K g 0 G a 8 O q s 9 k 1 O 5 J / 7 2 r c y p 0 9 O j P 8 A d B 7 3 G l 8 l k A V H 8 v f u P y s V Y K k r X z u z 5 m d + Y K a l X D T V 9 j 9 4 s x c Y M v C L U u J N X q i T N W X g k a o N H 2 O u u 0 R d Y Y 5 k j U x T t f Y E n W l 0 L P V Y t f y B I v U z z j 7 j O 1 w J n u j 2 4 9 a N u 6 7 9 d d Z 3 i y p z 5 7 X d b m j R Z Y o U 7 1 b v Z P 7 V 2 j R Z J x d 7 t k s H I 1 H O F t l y 8 Q 8 P T e U 7 8 a 0 J B J e z R p + y v q 9 w L r N H U v J J F y W X x e X 3 V f d r d p e l c V f V J 8 U W e m U P F J 9 + 1 b r k D D L s I 2 n / m I 3 k p r 6 K C u B w A T E M K s G c 4 8 2 O r N v Z 3 d v R D 5 c X 1 L f O p J G P R G g C D I q L e E I 6 Y S A F N 5 r 3 p Y g 3 1 T F Q k a a A K q R e U / Y p M X 4 m v v 8 O D A 9 Z Q P T h e g L y b j F j N S 3 T A z M i Z 0 m o d + Q e N n 2 k z l d M U n m D x N Y Q y 5 b 6 d r + b / 9 Z 8 x u o R V 0 U 7 m K F Z R u c / v f t W / + s Z M 1 d p m u H 9 0 + A T I l U I W Y / 8 n 9 e s J e / / R 9 L k g 9 s L 5 O 2 1 8 4 U b b u w L a H Q s E v D N f v C N y U J G 1 K R M t M 8 a Y Z + 9 k X 7 j f 0 X 7 a 3 d c U E C C P H s Q t r + 3 U 8 u 2 5 l a T e a w N M o k f Y h O j 7 E Q 5 p 7 T P k E 8 a e 1 4 1 i o r T 8 u X w O F m H I W B y r 6 Y m p W X O j p n J C C L 9 t o d n H P K D 7 l x 2 J e a h p F i z L R F G 2 2 L C b f c 8 E W a a R 5 i V W Y L x / U 7 A S j 2 U A p X J y L D g H l x a x Y d s j S y B I r 6 Z T D q q t 1 N N 8 U H + i B j 4 e 1 N I o A w l 3 v l s c B m 2 s V U X 5 q w 7 w Z a 8 2 I G T J o w Y R Z T T W e y x + X n r F d j d r t S s E 7 b t 9 r O D U t a x 1 b n Z T s 3 G L / q W c s f 2 J P n z t v l Z 0 / J p w 8 J P x Q C 8 o + l Z U i M 7 f p x 2 2 4 0 9 U 7 W Q F 8 Q j h A x I a D B 3 C T J m 2 / t j t j U e S C G o I C k p H a y x H T l y a 0 n g 3 6 / Z / u 9 m 9 a L T O b j h y B Z L N U 7 L 0 Z i a j b c T K j y E T h 1 C q Y Z i k 9 I H b b n B 1 j 1 F H O B 2 c A I i P F 8 s 4 8 E X K L k V s O q v / / v y F Q W l W M + e N I A i 2 c s 8 9 T / w W p 3 e t a X 6 Q d R T Q M T O W P q l b V L I p 5 X / 5 a 7 d n V 5 x f 7 2 c 0 t 2 Z x B q u j / W e 9 r + z H / + D Y v t V 1 x a U C Q W s 4 3 L 3 2 v / w / K f s O + 2 U N k T G N n p + a z 9 a 5 c u W P Z d f C M x 1 E T M y 3 f K S B o / 8 Q M D a 8 k k 6 4 m w R 4 m 4 X N K k G 1 x l c J O E 5 K H V r d q 5 K 1 r o S c o v y o k / Z T f 3 G G M Z u b 1 z W c B 0 J O Z g s 7 p 4 P B A R 1 1 x W O p t W h 8 E K z B 9 n O 4 m o R d h c 4 w + V K C A a V k 6 f s a R b Y l n W x K j j f A / W a 4 h F w k g Z w E D v z b 2 o W / K L F r g h E Z 1 h b P I R Y Z a E 1 7 O l f E 1 H 0 k p q A F k h B + R 9 A I S 2 m / 0 9 2 2 / V p W 2 y E h J Z G / T b 1 q 3 c s l 5 b G l l m i Z d M 2 0 a 9 b k / l 5 + y p z 5 1 x 0 U J y J N F U z D B n w + 5 U j L X 6 2 K E R + u q I 3 q L S y o x N i a u m w P u b / 9 F / 8 F J c a j I u M y g m Z v I y h B 9 D s + R R o N N t 6 Y U i J i 9 0 z g B s / k Q 0 J 8 l V 1 D H n z D 2 Q / N g w / a g j F p l 2 M g 9 g H v Z I o s p I S u c n f E g A g R B K x X 4 O U 3 y E L 9 7 X j F r h x j X L 3 e 1 Y t p m y f P Y J y 5 x 9 2 p I y h / L J 2 1 Y q 7 M u U q x 4 6 S o W K F b I V i z O 3 a f 3 r r v S 9 T N L + Y D l j r S F O m 9 n Z f t k + 9 p t v 2 7 C t 9 4 l Q h 3 5 g W / n T 9 k r + a d v 3 s V U n w O I k n p 0 V s X o 3 J S D l 9 / m y O g b 4 w m 3 V W k g p P F c 0 b y E p o R m 3 d J o c N M y u E G f g 0 E 2 t 6 d f U L k / M E s 5 l W s r 2 b T H d U / / J A p C k L s t 8 m l f d i 5 k d m V d 1 m W t h f w + C l L W 6 K l 8 + N J o j x B R 9 N G Z q A T T F z F e 0 F 5 9 5 D z h 0 Q n a K 3 g h W 5 N W f L B D E b G p m c L O g T F 9 C I q b y Y b P l 4 o a d K 2 f E + G n 1 9 9 H M 5 E D l h u t C V P X e h k z D l h U y T e H f s 1 N z C 3 Y u v 2 q l x a L V p M 3 b + 3 V L R 0 r m d + I m V F i k o x Z 0 R W r C Z U z C O 6 W + Z s l n E h f i 0 Y Z 8 5 I F F B z L 3 2 l G T C 6 V n h C N p d m Y o m y f 7 N Z F m K e L Q L n x U 8 N Q j m U R R K n 1 O 0 o M 5 J x k h p m T z q c t u g u G x D X 4 M Q F I P f d 9 G U t M x t K o 0 E u b e R w F 9 v 2 E 7 n S u 2 3 7 1 u b X / f S V 8 U J 8 5 t I l 6 2 x M 1 N S 9 7 Z c e e Y p J 5 E o Y 0 G P V l r f d 3 D w i n Y T y K 4 e 4 d 6 q n h 2 X L q + T v 0 P O K L U O z B / S L E K J B F v R + d s w w / 3 T 5 o G 1 t 6 r d v o H / R f S N Z k 4 I i o x m E x 6 E o 4 x V V i h h y D C B N A U m G e M w 5 T S q 7 q v J F 9 I / l R m a D n 5 O a f y P X v u t N n 5 R Z n Y s l 7 y l r P F / F n h P l y j K x a V K B c i B v L J j g O X K 6 d K h Y w G r S O M D k v 4 C R B Q e H L R t 2 d X A 7 d L C N p o r X x N j H R d 5 3 e l W W W + m v C q P 5 Z H Z q p 6 x 6 / e 0 4 Y T Q I C z w A r + D f 5 e X J q N 5 R 7 I G V 3 J L E i g Z K w 0 n 3 R D F R v 9 u n V T T W u K m V + t e / b N n Y i 9 r O O t j t l 3 J T D f 3 R 1 a a 0 M M z 6 r I G 2 X b 3 C j Z m 1 t x e 3 U / Z i / X Y v Z 2 W w J i / N 7 3 B S 6 K N Y x Z K X n a F l N P 2 2 r 6 Y 7 a W + b j N J y 6 p I U k n h T 4 o Y B S 8 3 + m 4 q d P D Q V d S k 4 m J 4 x 8 / A v B H P W d P Y 0 r Q W Y 5 4 9 X 4 3 l j a / L M o U g 3 A 4 m t Z / q i / 3 u C C E 6 E h f n e Q 9 B A O J N / d A K L V Z E w 6 A 7 C J D M r 4 x n 8 L v L B O Q l I 8 a T m f n r g P A 3 u + L o L K L M Z u 7 k L D F p + V 4 f y J l S 8 + l b O 2 F j G X m C A y N b 5 4 B 2 s M k O p e N T n 3 1 h + a d p O 7 w O S 4 O z G b T N j + 3 a L l s 0 Z J e 1 q 0 4 x A I p E G s 6 3 l T 9 C H 8 e B 2 g d l f 8 w 5 0 j g A m T C I 5 4 H K T 9 s T T u f z Y v R u 2 J i o k P h r h n s J V X r 3 7 b d z j t W 6 d 6 0 r Y Z v 3 1 3 3 p q Z j 8 H x C G m 7 e n U M A C W q X T F f L y y y N S + N k C p a a W 7 H r s j J q t R 3 b 3 r 1 r t 7 d v 2 5 2 t W 7 Y p / 3 i 3 H b P 1 f s p e 6 y f t W 6 2 k f V f n a x I e m z K F 9 + R m 1 P s R 2 + v K f H y s X L 4 Z I C E W y c C G a m G H h R 0 y s Y k / C H C x f m m l o C 9 J C L K F i 5 4 I r R u I + O S v T K 9 m 8 2 E C U t a X H Y D 5 y n R q 1 h q I y I d i J m t 3 s W S J V 7 4 i U 6 F l k c V V i f M 1 G 8 m / Q G x B l N R P b O B w d K + u + t K w h G 0 0 5 Y M l F 6 2 X O 2 e 9 0 n m r j k T c 8 n 2 e H 1 2 y i 1 9 + 3 S K i E M w y f K j b 5 c v 2 a u a y J P J U O Q I C C 9 / 7 X M 9 + + A e v 2 + m n 7 t r q 0 + u 2 8 q S O y + s 2 f 3 r L Y v m E 3 C k 5 4 g 4 c u 4 Y f B Y y r k M v W J 4 C g N v J L S 7 5 H a 1 C R P 8 0 C n S m Z O q H 1 w o G m 7 f e k D S V I S c V h D l E 0 g r n n u 9 + P A m i C V J 1 k j C z 3 B 9 O G Y 2 L X 4 H s X X J V 7 q i P M P 7 7 o t E 8 2 s a D P M r c s Z t k 4 Z m f M a W J M f w w C F 6 C I p n Q H s 4 z D 9 j H f y 6 9 J 8 8 s / j M k H m 8 9 7 t j i X s d t 7 I 7 t 2 7 Y Z b D i A u 0 9 W T 9 u u 0 a h a L J S 2 W m J i q Y l J V j T M H V c v p f Q R u H o u h U N k O 6 W O k s O O G W 8 B e j i 6 S 5 T i E P g x 4 d g I H Z R C p U Z f J v B s O D u a 9 s L T v 7 U Z a q l 7 + g C Q N j r X z Z T 5 k Q O N m Y m V 1 3 L x j K B d g 6 a v N V E s O S a Q h v + L q G x Z Z W L b R h V X 5 L k h s / T h u j p P 6 0 + h R O 3 8 3 W L K X v v Y H 9 o s b F f v K h j q v k r W z g x c t u n 7 K v p C 8 Z K W v / J 7 F g n C N j W E s b p u n X 7 D N p W d s T n b R U j H p T D 3 G S l J i q B d W G / Z M 4 S 2 Z m j t S W T o G 4 8 O v 2 z C + Z I H M c A i S G Q A M Y 0 D k A H 1 K c i c R L c 6 E h 1 k t F V + R K B l J v C 5 L Y K w 9 Y S 4 I n o 0 J R t K 4 Q x 9 M Y F u i T e X t S V u C E q w X g i 8 T 8 L y E 6 p k X D v B 7 T g 5 E 0 R g D o i 4 O n w J K J U e U w V V y R F O x v M p O y q / S d f 3 I 4 p N 3 q 9 I g L X x t 1 X G Y d / W R t 2 Q x M i V q i 7 Y j 3 7 A j G m L G e D u Q V i + l r B e R u 1 I 6 Y y u r K 1 Y q 5 a 3 f 3 L M 5 M V w s V R C d M b s i N I V p F k E S w v T M 0 8 O s 9 v 7 a v / d v v U T G 7 U k b C J p I e A 2 T C d m S X 9 / 7 A z e N H c T 5 a B H n K + g s o 5 / f J 7 s P u s a o M 2 G Q c T 8 e M I 7 u G 4 p p 0 E I 8 4 x h n o p V g J p 2 n g S W 3 9 j p C X i Z i p 8 o f b V Q P Q e I O m A m Q 4 8 r H o R g 7 u b 1 h k d e / I S c l Z a P V O R s R S V Y 7 X H v H T T 0 E a n + r c M n + 4 b d + X Q T c l 2 P f s k 4 3 s O 3 r R b v x e t R e V L v m 9 m 9 Z k M 6 a n y v Z q L x i x Q u X 7 P m F m P 1 I q W F f P C v C K K 1 a s + 7 b i h j 6 x X M J O 1 / Y V 2 X w a S g / f I 2 8 Z R u l z t k g k n e Z 0 v Q D 6 3 d P h C L 9 Q G Z B V B x P H 0 P A B x A G f P C v 4 u p z f D l W + C F 8 n p Z D l k q m L Z c u W i 4 1 J 8 L O u c N E n I 5 W + l 3 X 3 z A k N J a S z w X h h / 0 + q d z D g Y B J q 0 9 O 3 k H Q C / D 1 n i B g x S x 8 M c z j M K 2 J n T 5 u 7 E V t o x 6 1 W j d i + 6 y 3 7 r a 1 S a r t 6 h 4 J 5 E Z z y d b 9 g h g v 7 l Y R J r r Y G K j e r E K b Y O 3 y m N X r T e u 0 m 7 Y w X 3 A L f 6 b E U A R x i C h D 7 4 T 5 m b 7 E / r 1 u k d d / 8 6 / 8 q Z d Q 2 e G E t I d H 4 Z j f 1 B r s O 5 O H 9 c r Q V I R n J z t s w A i 9 Q e g k M s W d T n I + l m A g g m n 0 t y Q N K m L K m n V 7 J B + 2 H T O y Q E u n 3 X b M 0 8 V H 0 p n r g 8 F k i 9 A x k w k 4 o 8 b 7 Y i r e y W K c H y V D 0 d 5 p L e y 2 z l Q d h B K z q n D z 8 u 9 b Z O m U D T / + o g 0 y K b U b o S L T K L t q n d 4 F d c K y j h V J W x 2 D F b s l K f d b b / 3 z s D B B J l G w q L / q x r c q n c C u x 8 v 2 3 f Q Z + 2 7 m r L 0 7 d 9 n K 8 y V 7 f u t V y 7 3 z L c v 3 6 p Y 8 9 X 3 m v 9 K 1 C z J r n j 2 f s v K c G I q w 0 5 j f H a h v g 8 S a t V l g R X 2 G / z P r 2 w q r o W k U s P o r e Y R h v 8 F 0 r M P A a q p M c G z 1 o 2 5 R R 6 Z g 5 O M i c O c X Q W D y R Z h S I f M w y 2 I r I r h e I M 0 o b Q V T c Q 5 6 U e G D z e / U p y o + J k 0 X v u N 4 u q O + H W l Y T F I + h 4 D G Y Q 5 S w n a a J c c U b F I A 4 x B u J / m W e o 5 J x g E f B + q H T p / E W W n n g W c d E Y 6 b t M n v o i n n 3 y J k V J + B z M J W o + p M v p Z 8 p Q G j V 7 5 n r Z 5 n T Z X d k 2 C B O U k q Z g o K K V T e v / V X / 9 W X J m M B I P k k E B M j 4 Y g 2 B l v U Q q X G L E X i o G x t I p h k S r C G R C G 9 4 B A W 5 7 q Q b Y w 0 D / f F C H X r j e o 6 y 2 a X r 0 D 9 M Z 8 I / j t J q S M 0 E 1 S 2 Y y S d x J R o O r d 7 n 7 S V W y P b f K s 0 f a u 3 f Y t K Y 6 L h Y E A 6 r 9 d l T Y W h v q v z 0 H L Y z B K t X K M 8 v j t h M C 5 / F o 7 q Y A I i b l Y o W O R n 6 s o P 5 E e m 9 R k P u j e w 1 s 6 W D Z 9 8 3 p p q 0 t Z 7 X 7 H a 1 n t W 3 7 4 j j D x p V 7 7 1 v b Z 1 f c W 2 b q 7 Y t o 6 9 r T V 7 I / G q v b r O N I o Q s s m i R Q M R v x z h j d b Q r k t q X p V k f a + f s O u 9 m K 0 t z d m L s b r F W f Z L e L / d f s G 2 f 6 9 u i e b I 1 s 6 b L a y w j p 8 Y S t V x b T S Z Z s n z N k i c U 7 / A 9 b Q Z U 0 w + k b 7 R / 5 h 5 P W e 6 p 6 3 S k q Q f s b Z f q A 3 A R T K e F c H k d a + 0 q A R q R e 9 K x t m l o q r S K Y c + O x w h J p w t r M s K D L U l P 7 G v E h N P R / J P Y l L f W D N Y O N z A H L o j Q c + x h s Z O g 6 X o A v V / y l i H v S N h V M 7 K 7 O + l b L s R c 2 Y d e Y I w O p p q 0 q 8 H N Z o A m f V x 1 U 0 u h I R K m u w b V Q 5 / a x o c H a p O K J t B r 2 3 d + o 6 5 7 V 3 1 n c M f c o T v Y / z T b W D 3 b / + 1 / 9 N L q O F 8 c u l E Z h / 3 Y L d i a 1 d 7 N 0 T I U q H i d B g K w P E D 6 f n k g r t v A q 5 y Q j A T s R h h D x k J T t E z c m a F a p e g 6 D J 5 1 Q g Y 8 O A c f g 6 P 8 H N M O j c V J + z q W X 0 g 3 0 X 2 f S H j S T q G z 2 P f H z w f n k G k M z + E Y T e z W J 8 J Z a M N 8 Q P R i I 4 R h d l O t + O u 9 e R 4 c x 0 G 7 n T k o D Z b + t 5 z G 2 b 3 O l 0 h W p + r c n S T I 3 W y r t 1 d t 9 f + 6 d + 3 X q 5 o o 3 T T 6 t e / K h t 8 1 w a d q t 5 1 x j b f e t F a e 6 Q r S c J L i n Z 0 b K 6 9 b m 9 t v + 7 w B M B Q 3 p i h I A o n W 8 Y A j T y x W r Y X 4 w 2 L V 7 d t 5 8 J P 2 h v f S V t z p 2 / F V b P n f 7 Q h v G z o O a Z + S A A l 1 y w o / 7 B 1 Y 2 s q K O e s C i w R C B u J j w Z h h V T y B Y e S 9 t v 1 h G 0 2 U p L i K c u n e 9 J Y 9 B 0 m T l q m W s 4 R d F c + 2 V D 9 l 0 x U 9 W P f M l 4 Y C A D H h x h q T E + s z 4 C A 5 P A k d L B m c m p j N j 3 n B C 6 P c N B P 9 4 P 6 S 3 9 d P y m G I p r I W F n B 9 l u r M r 3 Y b i Z l u y 2 2 m Z l C 0 h j w V x m w p v B p o Z n Q t f M L H T u T j l l e z 3 V U r 4 G 0 E 0 m 8 W D 4 T o C 2 s / R 5 P 5 d 1 a F h H R r t / r W E c m O M t I c y / p S r S b W l I H u U + Y T N I k U 8 R / M o C r P T l y + x Z n U G M M O K 0 5 l c e G Z w B 2 9 A G A m J r U 5 m R 6 A Z U n b 4 t g g 4 t / h Z e n g E Z N D i o e M g i D u W I q n R m Y Z L O v c k 7 2 f F L X H C P p d 2 l F x 3 h E q M Y H Q Z N k U g i K c 0 5 K C H C k L J 1 O u z 2 s s l k J l n z e 0 v q c y + X 0 P a N z 1 l 3 P 6 H O h U H D X M 9 z P c y o r o X I z / Y z b e z a m X q v f v G b N 3 R 3 r 1 C o i U N k E q v c E I q J O l J v E m 9 P G W F T D w c i y g / n w h j E k Z D a l W V p Z E E Y F X U e 5 A + 2 4 K 1 t D L p M r + + Z 6 y b a v o C L 1 X L K n O t 1 W 2 Q 3 3 P V J 4 w b r 5 H 7 S + z Q l v 8 l u k S x w u d U 7 i w E u Q J r 2 8 z D n 5 P v q e F u 6 W M x 2 7 z K 6 G c s 6 X c + d t O X 9 Z x 5 N W T C 2 5 Z + l f z H 0 W 6 2 e f D S e 4 5 F Q w e x b z / j D o f l k + e u w + 8 M X E 4 Z o X U S f c m o 2 G B A g m / 2 F f G c s E o M 7 D E X O Q S l Z t k 6 a E p s V P i k m Q H f G C M R B A I G g w A Y T T m f m R n Z 2 P W 2 n B s 1 V 9 f r Y Y 2 K f P D O x 7 L v h 2 c Z F k 4 P H N A G 1 W H 7 O e R W F + 1 e Z W L l p u 5 S k V F A 9 X Y b r z p t X 3 t y S I i R 7 K F v h 3 / v r P v F R K r u h F D 9 d O 0 w B i 0 7 G y b H 1 W g 0 k 4 g g 0 h J A C A b U E q 3 Q 1 1 V s b d T 1 f i s L K Y R U C m b i T p x q 5 y C X U W 3 S O p K g P R f X 4 Q g J 6 e L 2 d T 5 g 9 b 6 L D i L J 1 5 s I P C 8 T C p 2 + Q M O C I 7 4 U G H 8 + T k u y f p q J O N M s x y b d i 7 f + s / s 6 E 0 W W b 1 j B U u n R d T E Z V C g k U t U X 7 e 9 j a e c R n 0 H D j q L K 2 2 f / p t q w T b V s y W b L G 4 Z O e X n 7 B C k k H T j H 3 f 8 5 f s z / / J z 9 u P f + m y / f g X n 7 I f / Y E n 7 L P P n b a F r R s W 3 1 6 3 r c L n b O O a S v c i V j 4 b s S c + W 7 M I 5 p 6 I d d + / a L H U i u o H U q i k / o 1 F t a u 7 i J K + A 9 9 q j S N e N F I u G 1 N d E F o S Y K I L j o P g B T N 6 5 d e K T d H u b I j N x N F p a 2 Q a C M d 3 p K F c B A x m F C G i O T E P m R 1 L P R B w T K p E W 9 V q V Q n o h G O 0 E M h 0 M O c X Y d Z 1 B h l 9 F x O r O a x L j + 9 y H M A 8 0 A M J + B M N h h I 8 y x a n M v O Q a 1 2 Z a s z P k t q S C U u C s U O T t D D P h u 8 O Y d z f o v N k O m s J 5 l p J w w 4 H P W v v 3 7 R + W 2 6 O e D 9 y f f P b o 3 L q j F 4 + a c C j A a Y P 0 p 6 X z Q K q n j B n S W b H 9 O + D o S S R t B K V T E p y Y k Z U e 7 f c a r I F O y 2 m e r C 2 d A h u p m y r l V D 5 n s 1 l h 1 L h T G L 7 8 M e i B j L z J t u l R t i l r x K z I O 9 L u u 7 b z u / + u t 3 + B / + 9 f p H W e e Z z F v u e P 2 P d S N Z 6 7 Y Y N W g 0 7 8 7 G L 9 q 1 K 2 m p N m Z C + i F f U W 8 j F 7 Z P P 5 u 3 a 7 b v W G 6 / t J m S 5 8 g H C 4 e 1 R z X 7 P / g f 5 L n L w 9 X e 5 e N H + 0 n r e P n G z Y n c / + b P 2 x l f q l m Y 5 7 S e k Y T 8 r P 6 h f s 3 m p 7 V j h C f F V b l x S C N M M N Q E I A c I 7 6 r e j I P Q 7 G V i 9 6 8 a f i s l V + V e s b n U A W C a O S W V 5 N P r b L g s j F S / o X Q P R R U V M W L C 8 B C k u w D Q 0 Z V J j W a T T o Q u h A h z B v 7 0 d + k g T 4 B M k O 1 Z g J w b o 4 9 k V 3 + Z z 1 E 8 + 7 l 7 U q r J c T 6 + O C M y 6 T b i f W s Z t E W 3 7 E b t T G S 8 i I 4 Z U V 0 w x m E B 1 8 y V g W S O w 2 9 i 2 z t 5 t i 7 x 9 + 3 d G y 7 k n H 8 P k o z F D h w B 2 K L y / E 2 S a t G + 6 g b e 8 T E D M w + O A E G 2 n X 1 W F e 5 Y Y q a y H a C i A c a g N O a l b 7 a S Q I z V e H j o N N V u L D x p 8 C Z C J W R K V H 8 T 2 K d F s x O 7 + 8 i / Y z j d / 3 1 1 H i o 8 W n 7 C X t 8 / Y 2 2 / K Y R r D x 3 / o O f s N 2 f 0 N i T 8 6 h r p m k j H 7 x E L f f v c b r 7 l M p H v 8 N D 7 o v 2 w m a U / + i S 1 7 q / G K C C J i l 0 o X 7 S 9 v z t k n b t e s 8 d z 3 2 P r / + 7 8 y c a c 1 L r 5 o / / i Z P 2 s 3 t x v 2 F 3 7 8 W X v x M l M M V M B D g O R e p P O j g g t Q i H k J V k x M / K M A J s J P I + u 8 1 t 2 U Q G W c A V P 9 l F t A c h q a z e Y 9 k x y A x 1 k 3 7 5 1 t z / o s k M c 1 0 U u 4 r a r 6 W 5 r u K K D d s 0 E G A I Z i i W 2 S q d k X D N n o i 6 F Y 5 4 W 4 G O v 1 T X b U A O g n G I q g A w x 9 W w x 2 i K k E C B i i 0 / X d d Y u m J F m Q J I 8 D F I R q P k q i 8 U 5 G x E E k 2 c s P B D F H b J S 2 5 I g F X E 5 A A Q L m w R R T A y s k C K k L K Y Q 7 Z x r 6 Y Y B b Y X Y M L v t d c s i T 7 3 Z m Y c 6 e / 8 Q L O j 5 h z 7 / 4 o l 2 6 f F F S 9 r C Q S u d S 4 + g i u A t 5 x k U v J 3 4 C R e v A F H H 3 6 D L J 2 5 1 O 3 5 5 I f s x + 4 v z n 7 a c u f s F + 9 M x n b P m Z T 1 j k U y 9 Y 4 s I T u l d l y s z M 1 b f t + a g Y W I 7 z l b s 1 u 7 v f E + 5 d 0 S G o 0 I k W m o b H Y S b A L b y T W p z y l 8 N j F l w C b E R u A e b l l C U 0 Y a x p C G l K D r 6 E F p / Z v K 3 a G T p m G r o t g X x L R J g K E 7 j U M + Z n w W D 3 w / 0 1 Y f J j V l Y M 0 / E 5 Y 1 W i C H P y s 6 L 4 t P o 3 z U w A D M g m b S w w c 2 k h s D m Z 9 r M A / b M F T z q / Y N F i c l m I g d s f H X q 9 n q T J 0 R I C J m X c I h e f d w h 9 E I C 4 o z r 6 Q d C V 3 1 T p M g 5 G G J 1 x n v E P H z Z M b E p V N y I z g D y z o R z z V K 5 o x e 9 + 1 Y r f / C 0 r f P 0 3 L f 3 2 d y Q g B o 6 J Y s I R A 6 Y E K T D z s M 1 j O j w 5 A g R R W E u e 3 c f p G I g J m o O 5 H I P p M 9 H I y p W U / c U n f 8 j + 4 l M / Y D 9 9 5 i l b f v q 0 2 e e f M m 9 R n Z i Q y S 0 z K b q 7 Y a f f + r I t R 7 v 2 G y / f s l / 4 n f d s u 9 I P 6 z u B R 0 P z I Q j 7 K R x u O K o g / I 7 p H L o J 0 C 4 Y C Q Y M a S 3 E Y X / Q d D N f w 9 V s Q 6 D U g f C E K w G g G d g R h q W R 3 a p C n s p I F o T P u E V j 4 g z V a e j 3 b N h v u X s m M J s v i c x f L o z s g p h i P q f 6 S 2 r h h z k g E j h m q A l g s s 6 C u i r c v k Y a 7 n 6 I y G R M m / f v / p W / 8 h J T 1 2 n A Z N w G 2 i b y g v a Z J v R Z T c S 9 x / l P A E w 1 m S L 8 I M A n m f g l J w U 2 h u s L a R 1 3 9 t x o t T P 5 j q 7 K B w q k Q M F M 0 Y G c 9 U z M I k k 5 6 u U F C 5 b k / 0 m D R e 5 c l U Q e 2 d J n X 7 C 1 z 6 z Y y h n f T l 8 c 2 t n L g S 2 U u j L Z m v b 0 0 s A + e T 5 j X 3 i 2 Y J 8 7 W 7 V n T y f s k x e T d m o h Y 9 t y w L v y p 1 x b d H C q t f r 2 L 3 7 / C 5 a N N C 3 C S D L S P a J 7 U m v m B R X L X F i 1 z P k V i 6 + t 2 Z X Y q r 2 x 2 b W N / Z Z 9 z z M r t l R E M 1 A Q h P 1 4 C O r 7 H a v 3 N p 1 f T K Q W b X M v E K E i s R A w i T B J y S S Y B d 6 L 9 Y H 5 x 2 A + B O u y Z i R 0 i D B O h D r + E w d r A y b T a d t p x m y r p u a K a X L p q A 7 P 2 g z Y q j S s B X d Q A f 0 b D d r 6 L k Z z Q u + g n W g i v j l N I 4 Z w e Z + 6 R n D a 3 c U G J D G V k t S 3 8 W N o w I k 2 h Q O 4 T H C j 1 o n K l 0 W D j m + c A h e B / r / + R z / 3 E u q K w d d w H C B E O m M w n F v t t h t Q 7 T L m 4 s Z i O s 5 s Y Q C 1 o 2 u E l N 8 P w L A M m E 5 L l 5 M A O V R s d 9 P 1 Y 2 o g y b F S 3 S k h 6 v 5 2 f r A w r i / T 4 J n Z 6 e U k M N Q Z I + G w t 3 j G 9 l M r l n 7 9 q x Z v V 6 2 w V L B O / h 3 h 6 r e l h d 6 Q S v + O F X o v W 3 n w i s 0 P v m 2 n M t v 2 m f O + n U 1 8 0 y 4 X r 9 s z 8 3 f t 2 X M Z e + 5 T P 2 k v P n v R P v H k W f W L 5 3 y o f + E z z 9 h n l / s W k W k X S c k n V V + x S 6 C p Y y O 3 / r 4 l E r u S k P s W L y W t V X 7 W 4 o U l W y j m 7 P u f W 7 I C c y H e B 0 D 8 5 P Y 1 e j v O z 8 V 3 I n N i 2 u / u + + H s a Y Q a k c K j A H q C i Q 5 l P O g a 4 1 u k N Q E T F 4 J s i o F M y f e 2 p f n U Z s Y d F 4 p q h 4 h 8 d s U k C D / o t 8 d a i 1 x B G B Z l Q K R S j C M G d 0 E G 9 Z m b A y b F x p w r v S a E p g 4 1 x T H U B N y P E a t I O x I U Y c o L 7 c K f 2 m 7 c 7 0 d N 4 N B 2 N t M A o d O w a Q 0 F T L 7 D X D A W 4 z f v B y i P q R g 4 d Y 8 K 5 P P d b a S s O 4 z b x c X h R 7 K k m K u v h A o L x T B I G i 1 K Q 4 2 5 m L c H P d / 2 X n n F B l / 7 L b u Y C u z N / B X b 7 L 6 r 5 + 6 3 v c u n P 2 s f u 1 y W 1 r m r h x E o E b v l r d h / 1 y v b l d o V S 8 t L / s L K l + y P 5 z 9 u p e o 1 l / n s 0 C / i i y Z Y T C M c + + n 9 1 s + J u U L 8 R Z c + b t F n f t B G 3 p 4 N 5 3 7 I B v H V i d B 9 b I C h W r 0 9 2 2 / f E X F m 3 J g U U b p p f 6 g v q b 3 V g K H U L h H t c Y K N 6 C 7 l w K C U j D t Q S q 8 5 9 2 A a d v f 2 r D r I i 6 E o K O q Y 6 U x 5 Z L f 2 P L e W / q S n w W v Q I 3 m X 8 T A S J 3 V 3 h O w Q P S e z b i k / c p N P b + 6 H 1 h a b p n 9 8 D e 3 j b n U w 3 A 8 t G 7 c a 1 4 w w a M g Q I N r H A p 0 w F I z 5 1 q Z n 2 8 0 w 8 j c L h x d p M R x 8 P U H h Y 2 T B V J O D 6 4 T X n Q R x E R e m Q r 8 / 6 Q e F w E y z j P s w w E Z u S j P h R + G X s O g H 0 u j D B l D I m A o Z 5 p g p 0 Z T w N M Y r p 2 q r a / / 3 f / I N + / m b P d t c v G i 5 s m d z 5 T n L z 1 2 y 7 N x 5 y 5 b C I z / / p J V P f d p K + b h 5 P v s 5 w X A R k 5 6 x 3 5 T m v 9 O 6 b X U R 3 e v V 1 + w z h c u 2 J q I B e A e a i Q m L 3 / h 6 2 n 7 t f 2 p Y 6 v L 3 2 l x q W y Z o Q 9 p r x W L 5 r n m t L 1 s v s i K T 9 L w e m K G S B w A E L x 2 s f j 5 A J u / 0 Z a q x A R n j i J P V V a c B v x A p z g x q I m y Y U 4 x X A d A S / R s m O Y u Y R W O 6 y 5 W V S Z Z c x s N s l D m Z y l h V l u 1 u g 4 H W o S 0 W W P K Y R T J F e 9 P + E R E / f f X i 0 n B 8 c A D D Y X o G Y t a h G / z H R e J 3 N M u c j C q S W + + B U B / 0 A m l E 3 / m 0 r s F j c E u d q W o I C E x a m D m V 6 F p H P l v P v 1 + Z 3 M M 0 j m G 1 d 8 c 2 O q + 7 x N Z Z p w z k t P s V p / L d d y G H D I P 3 C y D 6 U Z i J W 7 l 7 p 5 2 w 6 9 W M / K e Y p M 4 H s / H a S c H h W 9 L P 7 e Y 3 A 0 S j t v e r V q k 3 7 R 9 + / R 3 7 + e + u W m H t L 9 g L F / 4 N + U j / 5 r 3 j h f P / u l 1 c + I I l E 0 s q 8 I D g W e C k F x y O f r H p 9 C E Q s d / e m r N v / N a m X X v l r v 3 8 f 7 l l r 9 T / N W m m P 2 3 D / G m Z n w v S X k X r t T f k F 5 / c l E a Y E t p m 0 P 1 w / 0 O c G S u n T 8 l c I s h 0 t O S C + H D Y k e L 0 U 7 h + 3 b j u u k B d 8 J X j l r G c t 2 B Z b 9 5 l 1 c z m k B J g Y v + v t i 9 h m c x Z K p 1 1 W q Y q c 6 s 3 r R V c m R L s T t h P C Q 3 5 r 7 l U 2 5 5 e r t r 5 h Z B e k f 8 I Y c a S W L z 1 E K g 5 v W B g b Z d u d t h S I k X L J X A H H T F 2 Q w z V E I M 1 r J z l + / 0 0 d 6 8 W T J p j W g b O m B s Z H 1 + f A C H O l h x S J B V A 0 M J p r f c N V O r B z M C v S K W u 7 P S 9 T s J 2 W g k X k E A q n i 4 H b m D 3 A 6 n K C Y C 6 h N M c k G R 0 Z H h 9 A k T k C H N P 4 J 3 r 6 / b z X 3 n T 3 r y 1 a a O N m z a 6 e z 0 8 1 n V s r d u o h b l 3 E J B B m r M W B 5 Z A M V G w U + l V + S t J N 7 E w I i k c S e R s l F q 0 N 1 / u 2 P a d l g U i H i T + O 6 / 3 b N 8 / b 5 1 r v 2 + D 3 d v G h t O W f c 6 C g e p J 8 Z N j h j e n g X c T I E h I c 0 h c j K + G g A b J J O Y c Y 0 0 0 z l G A s 8 / M Y X 4 l 4 f l e B F m 4 m i 3 T Y f O I Y m C c 1 + 7 E X H Y E m i Q T D y c 8 w h T T r 4 V Z I / f G p K Z A 9 5 Q z L Q n a p B i c R G 5 Z U m L 2 p V x g a 0 X 5 3 o e V q 5 t k y M x v z G 7 y M V k + z C U L B y 2 Z f D u 2 2 7 p h O 8 2 r t t u + K o 3 6 n m i x o b J k q s t f n I U x Q / G D p J A k R V b S L T 6 z / j h j S V 2 Z E 2 i n e 3 l 3 0 x L h f Q C 5 a c d 1 D l d h o m o 3 b h v y l e 4 0 0 n Z V W u n K f t b 5 T t A z q 5 E i G T 8 q Q I g w g 5 X j K I G C P 5 V k J + M x Y B 7 + s 2 + 9 b T / / d t V 6 S z K / M v m Q 6 p I i + J Q O F o x M n t L n M z p O W y Z 9 x i 7 J x H t u 7 j n 7 V 5 a e t z + / d N H O 2 b p 8 p l 2 L 5 v X e h d M W L R Q s v z J n 8 2 f K l s q y 0 7 p 8 h L e 3 7 a 2 3 1 E + L L 1 g v K q Y b 9 C 0 7 2 r F I R x z E I p 7 s T M O y Y + O F P 0 d u k U 8 d V W E Z a / L k i s z B U W 3 H n E K 7 4 H P M d i n M R H K 0 C 3 t 7 c Z l W 4 T n s 5 Q P g O T Y R w E T D h D w 7 F 7 j N 9 d g c z f l O M + V i 2 s 3 S Y i L m i 5 b D N C e A X E / K W C u N 7 M x c m F E z A R R D V z 5 8 V J Z O J N p 3 6 0 o y t X 6 / c 9 s q 7 d s u q 8 M F Y s Z 0 z x t J D I 9 K O 8 X v x d 0 P Y O x D E Z O P u x W K s G s n 8 5 z C i o 6 k 7 l p W 7 2 1 J V a c t 1 S u a X x P W J I T j I h z n k N 9 f 7 s l A 2 H E h 8 6 P M E n V Y R y q / P k h a 0 4 9 J W s S E q K j M A E K m o c 2 + W B i 5 f X a p w k c J E B M 7 j Y w 6 + k x k a M o C I r J 0 e 7 M i Y o l a q Z C 1 c j G n o 2 D P r z x l m e Z l a Z q U t T N d e z l Z t d f 8 b b v q + / Z e P 6 V D D n g / Z 7 f 6 G X V g 3 s 6 K s b 4 k H / v Z 4 b o l B + v S Q v t u e k g 0 K 8 a z p p W W c n b u m a K V V 5 f s 9 h v h A n 3 Z J 8 7 b e 4 u f E V P W b c l 7 z f r Z F 6 x m p y z F Q v T U U Y L n n r U G b Y A 3 u p g l G o h 0 q T / c 4 p 6 P h U 9 8 G 2 b J 4 k N F X I D o E M / p s w s r S 7 O z 7 e r k P A n o T I B Z t j f 2 W C A T Z h r a + f l w X f R a N 2 r 7 r Z n o m m i U L U + J 7 E 0 q z T v Z 6 Y N k a Y Y w 3 E R A X Z s s T D N d J w Q 5 s Q B m F 8 T E U G I n 6 3 p Y Y c x c J p s l E K 3 d r 9 J h 1 E S 0 K B + P X N L D z H x k l I 8 X 9 W Q 3 J j 2 x t m r A V O h q 7 a 5 l 2 n O u 3 v V g 3 4 1 8 F / y y J Q p s 7 S 8 T M a M f D p f 9 U O A 9 v l S s S + W h p d R E J 0 y q W C w u C 8 W T K R p 1 8 X / W 4 E M g k F 3 s C 6 t z I j a Y q U i o / A h b 9 k M H G G p P 7 6 W T 5 l W x C a H 6 S X v n W x W r 7 X f c 2 n j h p L q R p e s Z G + x F L S s U p j + 2 Z 7 + e / F X 7 2 p 2 v q d l I W D 0 / B T I o 7 V T h l P 2 F c w V 7 N r m v F 2 G r C b m p U x Y p f 0 l f y S Y X H v x 5 u / P u G X v j 9 z e s v x C x r 4 3 S V k s l 7 U t n b 9 g P L f 5 z S x Q / a Z 3 k x y 0 3 G 4 m d R Z c T D r r I k t P U h e 2 W W F X 3 c L U e C E y D b / b D Q V g i a V g O j w M b N b a 6 i Y k Z R v a x 1 U C + S u i T X d 3 1 7 N b + Y Y Y a + n 0 d H S n 5 g z x C m O f p Z X Y e Z L 4 X 0 z f G P x w B I j 9 H g 6 S P 7 V V F c 7 W 2 x Z f r s g a i a r o 6 V L + T X 4 q G Q s E Q R + A c + p A F 1 X X J K q 3 D O Y z e z / 3 5 f / 8 l x l R C l U 9 0 J H C D d 4 3 + n g h b F Q z i 5 j X j F q 2 K w F N 9 a 6 d F L L 2 q R X I y L + S c d a z q T I r Y I C F p r R J o x S M A G g q C Q l o x B Y B s X s b F Q i k W R m O w o B h n w v x j m d 7 J e A c J j t j H M / T 4 0 Y D q 5 b Q T 0 V 9 o b z w o 2 F O n 3 / 0 N m Q d b 0 t 5 7 a s 9 + 0 r x a w o K m f l Q H k T 0 T t D J W K h d s L 3 H X b t d v W 7 P X F M 7 b 9 4 5 i p m Q / 9 u w P 2 w u F i K U G O 9 Y v v G C V x R + z T u F F C 5 I r F p c 1 E V E n 7 9 2 a t 2 u / I 7 X T S F r h h Q X 7 3 d r A u i K Q W 8 2 8 f W v / S V l 3 Z + z Z N V L L Z v x d P k 4 f a C 7 V 3 y 2 7 L T p w e 3 2 l 9 D m 0 m B 4 I W B e Y c 5 Q / i b K S L Y E 2 I N p 3 U i C 4 Q F k N a S K k / r l 5 M h r C 8 H u 1 E x U z s X 7 4 + O Y x u L F L a a F D E U f d v 6 j n Y M Q j L L J D A E o c 7 e k Q F b q 9 g h e 6 K U u X s s 5 X T M a Y A 5 Z 3 i b / Z + J y Y K V y M h l g U i 1 8 2 e x n r D Q 4 H V L y / 8 T f / L y / h r E 7 s 6 k h D i G k n L L G f s U R T 2 k d S N S p T a 7 S o x s Z 2 r D e U w a 1 W u s F M b 2 i B 5 1 s v J t t H d m 8 y K o c 1 f X I s 0 h g 2 y 4 J 5 c P L d I Y a 8 1 / l T J y 4 x D o A d j V k g f 9 N p p 6 N G 5 T 9 s Q L L 1 E U D q s a g k M b 4 I m x y g R G K Z m C X P i s j m u x b L D 2 R u 1 S 2 R q l q q 0 L R U s W X J v G f t b c Z U V u 1 P v J C X 2 Z q z N / f W V d 5 B d K m Y L 1 l 7 q S 3 z L m V x + V W / H R / Z f 1 7 9 e f v l 1 p f t q + 1 v W 3 p 0 0 V I 3 n r N r X 5 Y J L C 3 J 6 k h B x r O r C f k D 6 m g C O I 1 + T A Q q X t v f k Q 8 R t Q w 2 z x i v Y 7 Q e B i 4 i J G A q N B Z t g l b U z w 8 C 5 x a 4 c s P 7 d k U H m G x N l Y G m m r H o j g S n J R j I H Z D K J q 2 U k z m v Y 8 K Q p B + x 0 y E R u m k Y B T 2 9 V X + i n 2 m A J h h / A k I m Y K v P j v D S 1 S E t h O U 1 B V S f P a v Y P I D d F Z N M 1 2 P w W F q S l D E Y l o O x L i b Q Z u I L M v d O 2 W 6 D C Z e H 6 f 1 + k 4 9 K 6 w i k T u F E t y S z i J z K s O t A u 1 e 3 f m 8 g I s E p D x 8 B M v W S z c k k i S 1 K l U x d f z 8 w v f T y B K q y 0 R l Y w 7 F k Q + F l I W 6 6 H h 8 F s E A J h E P G M m H i 0 V 3 5 m 8 t w k 9 k b t 9 6 x / / C / + x u S X D 3 7 z K m n 7 f k 3 7 l j k 1 m 3 3 H I G M t U / 9 h O V W f 8 Z W n u r Y 2 T N / x y K d b 9 s 3 Y 1 + w v / 3 O W 7 b T 7 V h L e D + 3 d N Y K T x f s V v y W O u z g D + J 5 q v 0 x + / H X / o w N r 8 v P F f O 4 N f G 6 X e v n P P v l 8 x n b b v v O z D l d 8 m w h s m + / 9 O V v 2 r n l O f t z P / K 8 5 f M F S f 2 Y 2 + s I q X w s C O 3 s Z C K 3 z a J n d N 9 Y 8 z w U R D A E J M g s g A n I m 0 M I P g z Q T G 6 d R U k A h L d b t m w 8 L o X w W p c 5 x o 6 H h / w n V T K Q Z o / G W W P 9 M E N B F x 9 f 7 U n b 7 x t z s Z x W o V E C U u F W 8 0 + r / Y f V L 9 P Y 7 9 a j t p g d W p 5 t P / E p 2 U I J q 2 t R j Z h q B 2 3 7 1 i 0 0 5 v 0 4 v H 8 Z M d 3 D l P Q d / x 1 r D j e t H V S s P 2 q 5 y F / a K 7 q w I j l k T G i b B s + X Z I 7 m L J a O O 0 Y 4 Z G I 8 L h x R B B n D D O K W M 5 g H o b r G y k Q S f l S M h Q m K J L s 3 O N h G m k t j S 6 L d 2 b l r v / L 1 X 5 X f N 7 A F 2 f Y r u 7 L J a 3 V H G U j z l W f K 9 p k f e 0 X P / y O L 9 t 6 U 6 d a y U 8 E V + + G V N X v m z A + L K c t i h j O 2 W l 6 0 l K R j O Z K 3 B T n A i 9 G S r X q L d m 6 U t Y X 6 N 6 z n / V M b l b 5 i T z + X s K e v / z 2 b b / 6 B b e f W R C y e H H m z / Y 2 r 9 u o 7 7 1 m l 3 r a d a s 1 + / 7 v X b H O v b g V 5 + A W p 9 9 i Y C I / U I O A y o f a w d 5 I I y 5 l / x z D V x G m H 2 S E w i I 3 x H v q E 7 I K T g N M y z n R j a Q O Z y F M M Q g m k + 7 B i 0 W x p o 6 A v V / J w L i m z E B Z z T W m t L T E J 6 5 a w 2 M w B 8 C 5 m Q Y Q M e / A c 5 i r 1 d R F j 0 b Z b I w R t j W 8 p P E x M e h i c q e / U Z 5 q h w G N K b s i R 6 / J 1 g 5 o k 5 Y 4 b 1 C J E i J p j b X I i g C T R + v K c Z i K V e p k I T P Z n L M K q O Z I 0 T E k F 1 2 C B g 3 c f v P 9 k c M z 9 E D J j A X 0 5 i U 1 p S 8 Y N g i F z k 5 j J S V 4 g 6 9 S p U 1 0 F h J g P g d M O F Y m M A f l q 8 t 2 9 L f v 1 b / 0 z d 3 k u l r L V 7 Y b F W 2 G n 4 l 8 u n C / Y u f O v W Y Q 1 8 6 b G n x L 6 f n r p c / Z 9 y z 9 k n 1 3 + u D 3 V S 9 g L N c 8 + 1 U z b Z 5 o l + 1 y 7 a J / u L d h K N W Z 3 3 v h t q + 9 e s 3 Z 9 w 8 o i t r m v f t 3 i W 3 f s x c q r 9 u n k j l 0 Z x O x X 3 9 g S M z F A D H F H 7 f K Z R f v 4 0 5 f t O 7 f b d m d / Y L X 2 0 E W r C P 2 S T H o f Y + m 7 a x M h 9 T F N u k V o p u 5 j w B N a w a x i 9 j X W A + X g w 0 C Y 9 w T O D E C U j i Q m Z e n D Z G x v t q + 4 r y 0 m J X p I 5 O 8 e 6 D M Z 5 p 4 0 1 H R n s K n 0 f O 6 2 a K E i w g / x S 5 l h I A F m y u i e t B T E 4 a k k R 4 I e o c 1 u x 0 2 9 f C Q h U 1 d d 9 o W T P V k o J A T z a n J K 8 d k I z d 9 X I l G M l n + Q U k 8 I n e X A 4 m I U w F 0 / 3 G Y H Q d w 3 P y P D W S 1 l D g / S j X w 3 x + F 0 S k V n H P j D A 9 G P B U j F 1 m D T Y r F 1 S 6 c x p 3 Z t v + n b f i O w V q t v N 3 c i t l 2 T G d E T o 5 H W N J 5 v 9 K H B P X w w n T s 0 V Q A W g 4 S Y H w r M b G O j K 6 9 k 1 r x r t v W a f N c r F m n t 2 t 6 V X 7 U 7 3 / m 7 t v H a f 2 + 7 b / y C d b f f s k G X 9 O g Q 7 r W M B O O N 2 + a / 8 W 0 L b l 9 3 x D I 5 C O G v r q z Y N 6 9 V 7 F t X d + y X v n X T / r + / 9 5 7 9 4 s t 3 X T o N E b o j Q V W P L O s 3 u l 6 v Z D M 6 t w a h g 5 F M q l 1 r 9 L a s 0 2 9 Y s y P c s + C n b u e Y n V c 0 A a 7 i C 6 m b w u + 6 0 O y F W u i w S R e C I 1 i Z 1 U d u S T R 5 2 R Q k 5 M + z f v k 0 M C S U S y 6 o T i X L p 5 a l H I p 6 7 B h u n w W 1 3 e X 4 i Y Z x c 5 n R y + 7 1 m L Y A Q o P B 4 s u L Q + e 3 u d 5 G A + E j E X t n d 2 y 3 X K 1 r u n w j m S D s 6 U S l f F 9 M I 4 0 V o u U w O G 5 n t n V B h R b 0 F q n P C L m K q E r R 2 D A W W N A f u C 0 / A x H 6 p P z j 4 C j / a Q K s j 8 2 e q D i b g R z T l K S N J z U 8 G A x t s 5 G w m 7 W U b d b j c j Q 9 X S M / 8 c H v e l 9 w i F c J w Q 6 t n C 9 b K V e y p b k V y + T n z E t l 3 Z E s z Z u X n p O k W w s Z S B 1 s i S U b F X / S h u k / L g G U t p G k b s T v y f E t 2 O L C J y 1 7 9 q c s U b z o 8 B t P L 9 j 8 k z 9 t T 3 7 P z 9 r q p S 9 Y r n T a E v N r F l l Y t U i p b B H 5 S J Y r W K 6 Y s 8 V S 1 v L p 0 L x b K Z O + w 7 S Q r g g z z H K o t 3 v 2 y n U Y Q n W W E M W H O B J g K h F U Z E 6 M p 6 / s B M n u j i z / B d 2 4 t U G k 6 U g J o o w j T c g p Y E Y s Q Y u 7 8 o t g Z p b 9 4 v v 1 v f u z y A E s D b K 7 Z + v n x k l l I k 4 D y 0 A v 5 f p i n q K Y p z B O U I A 2 y W j P u 5 W 4 s L L I Q n k U c J p a 2 q n Z R D t F R X c H d U F w L O X Z d C 4 M w E T q 1 e 0 R s f Z q / 6 b k K 3 a q m G s U r v 8 M s D l a P r 5 s u d i y H O 2 O b M d b z u Q 7 k M p C s 4 g / 5 q W s l F x 1 u 2 / 0 h k 2 r 9 6 U 9 R D Q M F l N G S 9 K s 3 a t Y c i 9 n i S B j 3 d W 6 7 F x M h J i Y N S Z / o S C 7 N k Q A 8 C C G g v l 3 2 p L g + s N v y 1 h Z t j v L Q E e s q j P S g 4 U J F z I D m 0 s H I q q I 0 x a P G t I / E R A h J c w 8 J 2 J T n f + g 8 m 3 7 p a u / K C 3 f t u d i H 7 P s b y S t e b X h t G Q 0 F r e 5 t Z I 9 + f m 8 F Z 7 1 L Y i y 0 V n G L i R X L F a 5 p c K E 1 D H e H c i X e H X 0 M X v l d s 0 y g y v 2 X H n f r q f + Z e E 3 b s / l 2 j b a 2 r G M i G c 5 0 b d e 9 R 0 b t G U G R 2 X u 5 o v y f f v W 7 X X M L 1 y 0 X 7 q 7 Y v F k R l p k Y O 1 W w 6 5 v 7 t m X P n 7 G + h K / F 5 d L 9 v z p h G U i f V s s M v 5 y P A x k X v c r v s V k f v U X q 9 a M b D k B G 4 + U r d m + K A 2 D / z Z 0 I f P j g D H F H R F l R l q H l V 1 F A i 4 z g l z M p 1 c C F x m c B n y y 1 z c 8 q 3 U O 1 y w Q L Y 4 G E h A Z I X 4 M b L R 2 t t x R H f p y A 3 o y z 3 b 0 v r Y z 9 y a b G r B H F a v f P i o w 5 l h r R e y b L d H Z + B p h h N V i Y B c X W A Z 7 f O 1 n / + p P v + Q C D 2 I C t 1 O b J L 9 j k j G 4 k W h p p 0 y s J K Q 1 p O Z r Y o R p s R z a k T A P a 0 f g W J I X 2 B G T t m U 6 Y p 4 R z G C R j h b r Z S f a 5 r U 9 S + x k r R u p W T u 2 6 + 5 n E 6 5 p h n I 9 i z K c v G q K F x x q J W V Y X 5 w D h k z I 1 k 2 x n a j E x F J 2 4 O 7 p 9 B k U j q j u A 3 W c x A U D W x 8 0 Y B m r n k H M l x A Y 2 u 9 1 v 2 L f 9 L 9 p r X T T E o O c t b 9 e s L 1 b U W u o I + o N z 3 Z 3 h r J 8 Y / b N x B X 7 + b d + 0 7 5 8 4 w 2 L J 4 r C i w T N 3 H n b U h 2 v i R n W 1 Y A 9 S f 5 6 9 L y 9 v L N o W 8 E F u 9 J 7 U t p X t r + I I r M V t S v / p G l v / 0 7 T s p d P 2 d W 3 / l t 7 7 4 3 f t d 3 q L Z d B c i H X s k W v Y n O F j P 3 y 7 g V p b h H z K G 7 n V 4 r 2 p e f W 7 I l T Z b s l E 3 y 9 N r B 3 t n w x Q 8 T O o I n G J t S M J e W A i a i + G D Y h o U U 0 z k u H O 6 J L n A j P B U e 4 T N 0 4 6 t k J w E D k w D H N Y 0 c E S i Y 4 / h F l 8 C y b W C M o J 0 D g 6 X Z l N s I n u l R d o m 7 p s u k I H 2 N h 7 G p Y 1 3 v i o t W K U w w 8 S q I C U 0 a g Z x a L m X 7 H N P i + e G B A 0 G 3 G n 5 N Z X N u U N T 6 l F Q l O r Q j X B K g m t 3 o / + 9 d + 6 i U Y 6 T h A a x G Q g G G 6 f r j a 6 2 x d Y L h c Y k 4 V z e u b t I M Y K R C T h K a j W d M P V 7 1 h 5 4 q R O q S X b d s g 3 b Z 0 V R q s l b V E W 8 w k c y f a E X L a K l w K k E 2 l X a 6 Z 7 P Y h t n s z / O 6 i T l V p p q a e a a X k Z 0 i q B p 5 F 5 Q W z P l w m J d N I Z / Z x x f w i 0 4 J 1 p 0 n L / 1 A 0 F P J H T B 9 N i y g k I V 9 u v 2 b v t N / W p a H N d S R g X s l b H z N J Z h Y H P l X x c t r 2 l u / Y t b 2 r b i D 3 G 3 d f s 1 + / / g 0 r z J + 3 f 3 D 7 N + w X r v 0 v 9 p u b 3 7 Z v V K / Y x d L 3 2 k Y l K 6 3 M 0 t M x R / g Z q Y D c b t c q 3 6 1 a u 8 I C l x n r V P + J P m 8 6 r b + 4 s G A l m X o Q T y x d s G 9 2 n p G p M n J O 9 H Z j a G 9 t d R 2 B t v q y R g K E z s j 2 5 e s 2 + m I U 9 S X r 3 E E g j O d M d z U r 7 w 5 k t n s S C P G 7 C W k V 1 j B k s c o 5 q 0 p g E N 1 j H T y Y 5 k E w I T 4 W 9 c + n W D e C 6 C A J r c y m R Y B z Q + h T s b Q y J t 8 s j K S h 8 I N m x 6 A G o o V C i i k f Z I i 3 H E O F g J O h f l D R G d F y G K Q 4 A N c / M m N Z k x 9 r Y r L T y A S 4 P d k a W i c R l Y U Q m r b L h a F b a 2 I 6 + D J T U 2 5 k D C C p T 2 F h 2 O 4 J m W z h k r l E 0 2 C R w 0 D l e I b n q V g v a L q U D U w w z D O f B T f U m C h Z D W I o V 1 H 5 V q 3 V f W u u b F l j a d P q p X X r l 6 Q l C 3 p H U h q G h U 6 f l k n 4 M U l C H d H z O i 6 K e c 6 p Z v o c O a O q s 4 s J r + 0 K G X d F w u / p u C q k i f G i b b U j U K f H 4 2 4 q N W M b H w o I H 5 j k a E Y G q f M J V g C K G 3 s 8 F S U J 0 2 6 3 9 A N g u C E h 0 R Z u Y X k A 4 A T b X u h z u O e P r P M 0 U n h 8 z w T o w F i c g I O + 6 N i 7 z t Y 3 + i x 8 I z Q m g i P s F 8 / m m a b P B d E W A S P W P m T 5 b N X S + Z 4 c P e H w 5 R s d + 5 + / V b e X r w / s v T s j q 9 b 0 F B p Y x D 7 c l F l / J 2 a 5 W t b i M q c j p 1 R X X 7 1 6 T f 1 9 Q 4 Q s O U s C K z 7 P c U D b m D X L f V A R / g f X Y E C Y i 8 F 6 3 I f e g C h W K P W J F k K 8 s 8 B z Y Q 7 f Y a D l r M t O L A D L Z R Z 8 v 2 t N N J e r w Q G Q q T F g Y w M Y S j + 5 5 b a n Q T i P r 0 T s Y 9 G B f f K s b 0 / J P H X r S x w e z j L v 3 / 7 r / 6 o L m 9 O B Z J s X 4 n K k Y w v O B C S i x w 4 N u c S K 3 i i n U 0 w y j L A D X G p c I R y x q B y + n J D D Y o e U L i 9 s I C f X R 8 2 o 0 0 Z p y 3 h l t 1 w v 0 U K Y k z z A t H w m W e 7 O x 0 p F 5 E T K D 4 o M y d W S s y u m 8 9 L 4 P M I k y J w c I Z 2 E w E + Y e O z u X t C B u V L S w Q Z a w m N L 9 r k s S i s k 2 L d K N 4 u Q J g R 4 D 6 Y / P y a M 9 A 4 n 7 C Q g S P j s y 4 8 Y B k m Z W 2 f s 6 c T H Z F N 5 8 h 1 b Y S A v J + 2 y k L B T z 5 Q t v S L t 3 W v Y g n y b J W m R U 9 l F e 3 7 t R W v V R f X N m M 0 N F + 1 0 7 I J d z r 0 g P s n J B 2 D 9 O 9 / K 8 g n X C m a n E j J L W v K C R I S l c s Q K p a v q v 4 T l F 0 / b / M p Z t 9 a H 5 L S N E j I 5 k 0 9 Y 0 P c t z S b e u a 7 N l / p 2 b n l o h f z A 8 r m B F X K + n Z L p s h T b s b n 4 n i h y 0 y 6 K y k t + 0 m I E A x g W E O 6 j y 2 r j v P A K r s d 4 j + r d D N 7 G G 2 I 4 M U U h h z 8 d 4 m Y W 0 J A s 4 k 9 u H p P 2 6 A + 6 G H O P Z F r G g T y 9 C L f B a Z / x c w Q v C G Z M w 7 D f N h K N D 5 l l A s y v J x Z T l p G 1 B G O x 4 p Y L m D l 6 D Y E 5 X 4 k 4 L s Y B Q 1 I O m 3 y H G f G h v 3 2 f R c O G E G o n K y U V Z I z N M h M Q e X 3 9 l 9 y b i O L l 4 6 s u A I E 2 a Q 5 k p k n T w C R z i X P i 3 s B l S g w i D T d d u e V X b S C m g Z l K q T U x W V L m V c 9 x d q d b l 5 m 3 L 2 S F k j E r k y A e S e v z p P G T x h 1 G x j 1 Q Q 9 A q a u X 4 w q M B j u y 1 b f l p Y u x L m c A t a u O k c 1 a H O v t e o J J O H Q / Y 3 T s A z u B y 8 v 0 4 U B k j S W 6 X d p S j 2 j F 7 d d O T s 9 2 X J A 4 k m O r 2 z t v / 1 N Y 3 r r o s A C C X y d j 3 P / 2 s f b + c 9 8 6 u T E M J E B f a j k n w r P 6 o v f p b a 7 Z 3 R + a x z L C E t G t u L m d P / t S S F d L / b K y 9 R L w S G E S l / e 1 5 8 2 / u m q d + i M o z Y y O D a L F o T T H e 7 u 4 7 z n G P J b K q 3 z n r i / h u L e b s q 9 4 N S 4 g Z m f 0 K e i k v I 9 / 1 x x O X L X X t H 9 m g s y f m a 1 r + 9 E 9 a t f h n r F y K i 3 B A 1 g N A w i o g B U q M F x M u I h I c Z I 3 M A v V n P U X W E J 9 0 L f P r Q j o J 6 z M L M N J b m 1 G X m T I N f q d m X o p t c Q 6 u 8 / y p Y m B P S 1 i 0 / T 3 R K 2 u 8 k 5 6 W c d k Y M B i 0 D e R T S y 6 z 5 x 7 o v s k m E A 9 y D Y Y t 9 Z d c j s i a 7 j m i v v c Y i h D j X O K 8 8 5 e A y Y o 0 A O Z c p 9 d 2 U z h G U n l w c 1 + q E y 3 F Y h 3 F 1 I o Q 1 R M T b p o 3 l L k 4 D K d / w K S T 5 Z X R T P h j J w H M s / h 4 8 4 H H A R i K b f m x 6 Z n / k q A n x 7 6 O Q x w D l Z h I 6 n Q p y 3 u I 4 T b H a P y G q U M V j q o y z 5 E 9 o H v J g X Q M J U 0 h T 8 3 + 7 t e 6 d n M / H B Z Y z u 7 Y K 1 f + K 7 u 5 8 + b 4 Q a R a y v 7 l Z z 5 r f 7 4 s f 2 j r Y M c N K t E / 9 2 / Y b / 1 / X r T q 7 Y N x F I j k h / / j C 3 Z q 4 b 8 Z X w h P Q K T y h A 2 / / Y 4 0 C N a A K q O b R 5 m 0 3 R z c t e t 3 / s B 8 9 R k u B P 3 l F U p 2 + 3 O f s L 9 f f s / V b R p y s k z + a u F L d u q 7 f 0 f 3 k 1 G t 5 i x 8 j + 2 u / q e 2 t p h 3 I e G H A j i T p T Z s y q R 3 2 u t o g p s G V k B i 4 Z d 8 c n F s 3 d w P R P d e u + t Z Z y a k T p Y E 6 / S x p N g 0 Y E Y + v S L 8 R W 6 I G c P g R C G 1 L I Z i K 6 X d e 4 I N i 2 o h c 8 H h 5 q S A g h k w p N G a C + l G g o O / a b h H L l E R A 4 O 4 E w j t 7 5 Q 7 H D 1 K T R K Q Y F o F 4 0 B w O k x D Q A P O 7 0 p j h Z s G S y J I G 6 V k y n H O R I s u b H 5 S Z g I e p Z F H A Q T A a D 1 5 d g w a u q x p x s Q Y J 0 O C L u q Q + R K R u W J M U 2 C c Q Y d L N x G j u H E H 3 e 9 M S i Q 5 q S i y T a g X 0 9 5 d I j E B E 3 K 9 e j o Y v G a n d X 1 u t M W J 0 i 7 4 K o v Z t O U Y 6 I X Y x k d E T I 6 g c a h n 6 J 8 D Z t C Z y d A + Z X E N p N P 3 P A f w e f J 9 c r D c K c a 9 b g 2 P 8 b O U p / d w v 0 O l V P R I h Q / 7 Y r w j c E s A p R Y w K e o A h v 0 9 F T d 4 u H a a A G a e z K B I U e 1 q q i r S W A 4 / k / o f A Q j t c F k y + d s z T D 4 B z E M m L c 4 C 0 b 3 7 W 4 K P F k Y F R + p 0 t J e L 8 u l g W x 3 8 M + i a 8 D l a K 0 T a y Y G M H J 5 B Y L h c v w O 5 d w + i + D V 6 k 1 4 e c 6 r 3 K I B J X A p S t O c q x A b A 7 N i Q i o t p S O O Y m H v 6 i 8 q O k g F z j 4 E 4 8 / c o w C x X Q p f s W u i O Q N p S k o X o i 4 v G j I 8 H A e M a 2 P K s T H P f r Y 7 I d E A E N B n 6 5 k C e o J V g J r Q O O C c x m T M H q M K 0 w 4 + A + S h H B 1 q A B B L T u x g 4 D X f / k A + S S 8 n H U c G 8 a 3 y w W 0 U a U 0 W C S c g M D w r S e T B I S K v I p I C J Y W D V L y q m j r E Q D H W d P V j C j U E f y g Y o S + + N 5 f I W T a k x k / t 4 h X y D Z C o n / 9 X T b e q R q Y M b N g a 7 e p c a x z X d G 3 Q 3 3 S 7 w D 4 v Y H Q L e g z C S b + U Y m + U D 7 4 K c 8 e 8 z w G U y G N A i a m 1 4 c Q q Q C w z 8 u l W B Z 8 B F 5 P z Q g p o G y q x 2 Y h Y E K / I 5 G X s i o D Z w l t d 8 6 r w t Z C / Y f O a c W 8 v i U Q U 3 q y y z D A B u Q j Q r x L i s k c O N i 6 z v v T 5 q 9 r f d w G o p w a Y B 9 M B h Y E E W l n 7 q e n J a d U 8 2 v m j V 3 m 0 X w U P a E l K v 9 G 6 p 7 J E V I 2 d E m 1 D f B w A z D b 7 3 T d d B R k w e + b Q N P Q G a y P g F W c 9 E n V j Y k N F s o m O P i M P j g Z e I i U b N k f k J 3 z Z 3 t 2 x l b U 2 + S p E s I E c M m c T Q v n v z a / b e x h X b a + 4 5 Q b G Y X 7 D P n H n G n o 7 I T 9 p 7 W z f 6 Y h y Z f 4 F v 3 d y X 7 O 2 v L s q c 0 W U d N C 1 T i t m l f 2 F O f u j v O q E y 7 W B H k k / b 6 L 3 b N q r u W o R E 1 o R + S 2 e t W 8 j Y b u W a t f f v u N 0 h 8 E k z 5 b M W v f S s N Y t i 8 p l 1 y J n g m R t 6 l u 1 W n C Y j I I B o 3 B t e t u X S F N 5 P A t L g + N Z M S s 3 G y z a 6 o 3 r J E n A C 6 j 4 4 0 E t H M R S D w G 9 t s r b E 0 c + i c a P j p c N m g b l U z 6 0 y 6 5 b 9 r w a q S 8 m 1 6 x F b c z y I m Z i U S Q Y J Q E t o Q 6 R e 2 5 G w x 5 Z A w N 3 P T E B f n b L X u m G D e N X Y T 4 i j O d h y n E 8 q R y 6 + b N X + b T c v v x B Z k 9 B / f P / n p M B 4 T i w d 7 s r 9 I I C x 7 s g E S H p D W y 2 x o Y A a P 9 Z 2 b q D 3 / X C Y L I C R T L 2 B n P x 6 q 2 E L i 4 f X l p s A 2 p R 6 h g y B x p y Q E c B n m S b 8 J g 0 z u X c a u P 2 4 a g b 4 E i o j v i 0 n b j W 8 N n n H b D m z 3 x 8 E v P P q r V 1 b W S x Z l o j r S R 8 V Q + 3 J 7 N 1 r D K S l M 3 Y u K j z j 0 p A T e P L X O 4 C h v n s 3 Z r v y h + 8 D V X D Q 2 h Y N l C W Q M C 8 O A 8 r 6 b J k s h r 5 e i 6 a 9 / 5 7 3 B W o T J q 1 L c V U 9 M f c Z v s G w c I x 0 H D M B v l t i q S l J J p u 3 X z U W r 2 B E m a j I I O h Z r b c u 5 u o 7 b S U P Y f z U h w w n 7 B 9 8 A D R U v R d 1 M z + x x 1 k b b t D t W Z + d N G R a Q s y P B R C 6 l E I 8 I S 2 d S b t x u q N g Q s g I A T 5 z n h w D d m O X j 4 M p y H e 3 1 s L U 7 + G 1 w 9 8 n h x w y 6 7 s N f m U m q i 6 T 6 5 N 3 c J 4 + H g W 4 v V A s 2 e u 3 + m 4 B S x h s G t D A k 2 u c J t 9 J f C 2 k Y p Z L Z 1 w o 3 s P f 6 I j l J X g e F f C f G L M 6 E l T B W C q c R X s U U B 8 G h N m R k X 1 4 p 9 9 O P W F W y p 8 G r n O N 4 4 G 1 x b z H 5 c R P v K U 7 d f + w I L d k W c L D 3 f A A Q N L 1 2 O q S o x O I C I f u 7 M v E G E j t R Y d J C / r q y C B l E V + f 3 c L 9 I l i Z E a w o w + q y n J 0 P p L I O S + f H B 2 f 6 n I B I M P P O z A W 2 V g x s X Z p q v S J c u O m 2 q o v q x c Q 2 n w F r s t I f t W 5 0 C C J J x 3 H M 9 D B I R I W 3 h 3 f D k Y D P y 6 K T y R j O 3 Q c P i 0 X P l n M d 2 9 g j C B U C K G I e U L 0 d s a o O J l t i W j N 1 A 2 u A v L x 9 H X I D X W q O 8 0 u L E Q v 2 A x u J d h z O J s c 0 j F 9 w Y A Q y J v X g t S m 4 l 4 y J e w / P A P V c r 7 H 7 e 5 i J E e 7 z p O s 6 t u p s C B 5 + h / m Y t s / O 8 R z M D j 5 q 0 w M H o u / R N g J C D c D c Y 0 k J l d E Z 1 m 0 Q b R + / F P M E I L J q c 9 t q w + t S r e G t E 8 L z h m l b S D / p x k w w / 9 z C j 3 I g I X Y Y C M n K v c 7 U g W x E e L 4 Y D e k J w 7 E f L l p v E v d H N f M b K U P s Z s e z f J 8 g b F r K e t I K s f G 2 m S c B f K m 3 N z 2 3 q d l S t i u b 2 v n v 8 h 0 Z B 9 I b d M S T K W m K o w M z R w J S C s K Q G V + t 1 5 x 2 Y a + s x w e 1 k 4 o c N P N E w O I h 3 l 1 Z B 6 c e / d m H w V s 3 2 z K T I 3 Z u J e 1 6 g Y x w I m m Q A N q D f m X R H F K i 2 A W d 1 x N d Z Q 1 x z C 4 I d q c m 5 q o H V p R P G c 1 i P u p 5 m U g u q E y T d Y / D o 4 Q f y y q 4 3 y l T z v / N Z s y u 7 b F z v X 6 f A b S T S 0 G K M W v 3 a M t I y l K m H w u h S h G I B g h U M Q k R Y H A Z b R R X f Q l e Q S O s V c J i M O f m h y E z w 1 g c e k b G h B C g s y 5 H l 9 Q 4 s m O Z p i Q W C t g n m n H O W n V 3 R M O P A 1 K O t q u 3 r Z 9 g u e C D V m E i p r 2 y L a Q u 6 R s I J o T u 6 x 0 g L G Q Q G G L C U I 4 J q Z 8 0 A b 4 L E p 2 t c B y D T e 7 X H 0 z X l T m W S C S M V T w h U q J 8 O M 5 8 h t l g x I H O y R Q h f U m y s Z k E O K b T e y Z h b u o 2 v i S 7 X i a A p C e O N 3 e z t 9 R 8 m s h l + F w 8 L W 1 x T M c c C W G G j E M k i a P V a s 0 W F o 7 2 o 0 4 G F B Y S q 6 v 6 A 4 B 2 h + 1 D W L Q t t p G 0 6 G n V / S H P P S q 8 e m X f n j h b E i F 6 T h v R R + T f k R K E F A d d 0 C c D s O T + u a W 6 x s 9 y b 2 8 w d D 5 s V p J 9 X h o q z h h V T q a 3 W 8 p a b S A K C 0 P R d G S Z h L Y b 7 K a f V N C O X v T 2 v u j l i E i f O t K G a K h o T P + O F q 5 Y K J c X A 1 v I g q + R 1 a S l E A r s u 8 s y z T A Z + E a 4 Q k L 8 x p T 7 x T w B N n E b 8 / j E 3 D G G U 2 A s M V x k T j d O k 4 k Y b V A J 0 5 Y i N z f 2 R q R 8 H N c P + E 8 b 1 f c k L a r j K z C T f A a v 5 D I r W E Y X B L T 6 F T f w R Z o 8 o f R H B c d 8 f F C j J 1 v p T F a n h S E 5 u O Y 0 n 8 6 Y l X w P i W / M N P o S 3 u t K c t f D c Q i + R 6 z T l R a V c 9 r q + p J K M Y u N + l a Q q q L t a E k G k x 8 0 S n 4 f 1 H m 5 z r m I N F / f W q 2 m l c v l 8 L c P H c I 2 A Y 4 A 1 / V t T b 3 8 C N V / G E B c b 9 + s 2 9 I C K y f h j 4 Z r 3 j 0 w W g o X 3 A M S c m V W k 7 y s 6 n o s F V C T 0 F y Q P y s h y r o g E P J U U 9 z n Y U 0 u w o 6 E u e z G v s p 7 L 4 j Z T n B 0 w x j c J f P c S x 5 t G a B E m F L C K k q 8 C 9 I g G Z d l y s K l l A 8 3 B G / g 3 i B y a 2 T d / Z H F Z d a V s q I x 1 C j S V 5 q N s U k H 4 5 P L U u / 1 L X p 7 X 5 L 7 i P n 6 E y D 7 l q n O E 6 D Y C P l q k h i M N 7 n l a v v b s j 2 3 X Y A i x M 5 j g C p G Q i O D f E G E y J W I P s 4 K o + z e n n C 7 t U / O b G r M u u r k q 7 G r O 7 u 7 c y + / c 4 3 9 W b l v s s t 7 K p V 2 1 0 r F r M 0 V U 7 a 2 m L V 5 V m G V M w 9 j h g z 3 G D D 1 W L f T s e Q j m K D v H 8 Y 9 K Q g D S g f f P y h g L C / r o c G H N i c J z 5 L X L g P 9 x K + C c N l Q j s C N C L g Q d Q O / v Z 2 R b V T C q T W u 2 v A K Z x 0 j M V w E 2 b 0 k m t Q h a 9 M K J F T r 0 l G A g H R T O M a R 6 l m A g V h + T H L W A f x A u 8 L x t f t L R c O 6 n e N V 3 6 w v K 6 g r p i e o 0 h C d y L R z w w D M h L g l w b 2 u 6 w h V u T x u C l E m Y 9 G G e I A X H l d h f y j C n n I M 0 S N u k F e S Z 7 9 z x 3 Z a 1 6 S d 9 p w Z l 0 4 U V F E 8 0 c c A E X W r t y v m v m n b j f d k m l 2 V h D z Q i s d B q J 0 O D r Q W x y Q y h j n I 1 A 3 O M F 1 4 Z i f v p B W K B f l y g T X b H e f T w V h 9 i a j 3 N g O 7 t u n b Z q V v u 7 W u t T v h X l i Y p 4 c A t O g A J 9 1 e 1 z L Z D 2 j 8 7 X F g X J c P E i C 6 d K 5 o O / t t + S K y E I 4 j k g c C D y G G V R g a I k 9 K m J S 6 8 M z U 9 m k Y y Q w c V c U 8 S + q z U s S t V B 2 X 9 b S Q 8 6 2 U w S 4 8 G l w W y N Q y b L O A b z T Z B X 4 a S P 7 u + k 3 V 5 / 5 n I + K L a F f 3 L M t S W v B c n a J n d V y W U D j F o X b k e 9 b b 1 / M 3 x G x v q u 7 v S f s + s x x Y O d k 5 V k r 3 O j 0 3 Q p z y i u J e Z t + G W 4 + w L n U y n r O 5 9 C k 5 + U / Y c v Z J N 2 M 3 T K t 5 d M D v Y g P j Q n r Z c T t h e A a O P 3 A q m Y K E t F u p P C e i y c h S k W 3 d a d v N z a r V 5 A t V 9 7 Z s p 9 I z I l a E g m E m N u j m j F k Z Q m h / M 0 e I j e d g 6 D 8 0 + J D Q t F o m 6 w D T 7 Y N 5 A b 5 Q J e v Z s q T 4 x G p y g K z a k n Y q 6 u J E L u l j V C o q p m d C j X I 0 u M z 0 Y 3 x f u o S h E x Z E n Q a n G M R I z B l z 6 5 Z P I 5 C P D J S r y J F 8 P i S J c / P v H S M b i O P a q b o F a / K b L k h c f E x 1 E J N F 1 t e v j X A b s m l 2 c r + / 1 p V K 1 U p z R U f g c H Q 4 i i 4 7 O k K W A k E C Z n s G q j A h m 2 k M P T o w Q Q + f Z 4 9 x L j E T I e F s Y k 7 t w V v 9 c I H w f q P R M H + U t F z M N / b F 9 W a 2 O 4 W h 8 O t g q l w u J / U u n 0 7 2 / p 5 X s a V T C + 6 Z P x Q g N / a O N M g l 9 d / 9 X f i + A D 6 6 s 9 V 2 F s n C X F q + J 7 l w W A L j G 2 Z B P s + D A A G 0 W Z M p d 9 O 3 / F M 6 Y y V L Q Y w q E l J 9 U R A D w N h 5 7 m Y d z Z G J B O 1 t P + 7 C 8 r P A h t U s y U x Q 4 i i m 4 o m V 4 t C e W A y c 6 T k N M B G R Q v R n m E U x B l W F W Q Q u 2 C T / m D l c J A T g g 0 G f z P x l B j A 8 w I q y 7 t k x P q L x p F S X W y f q / s o i i Z 0 p 5 f 5 k Q o m w y T x 3 m e P j C s B c M N Q x C u 6 R A a a e y 6 z Z X O q 0 s U r N R 8 F M A C Z i U S Z g g S n Y I O d + d I i J s l Y o 5 N 1 9 M F X H a 8 t c b F m 8 E 5 M m f 7 x x q P c N 4 8 5 3 i b 5 H 1 P n R g Y 4 8 6 E z M v P m S r B L 5 p + u 7 P b u z 0 7 P t G k u 3 P V 6 H I 5 + Y + z Q k F 7 I q g n Y 7 g 8 g X Q U P N 6 c 3 q b u j O j V + K i Q c R L I K B s f S 0 2 5 z a 7 f w u 4 c 4 m 1 e x l x W R E f T / O O q C W 7 I d 7 V D 6 g o 2 r R 1 y F m A r A A 5 T u R B M u i o U z T Z 1 y N 8 a Z u t 2 m t S k 2 a h q G A n M 6 6 w e 1 g o k P M H 6 n u b 4 1 6 / Y 6 l U / e b L G 6 G r i T y B 7 G x 2 k n g Q Q u z f B R A x o T b u E B A t A 9 / y 1 H A M d C X q b d z u 2 G 5 b s r 6 i Y 4 t X p 7 / g I j 6 5 D B i D c 3 N s X a a o Y v H A Y Q j M J s 5 g 0 v Q l Y 9 T a w 2 s 0 g x s T a Z g M Y d V E j L A P X B d G E Z m O R P U g n D J Y 2 R I h P N e Y 2 j 9 2 x G b j / c s X k q I i f R b X v X X P 5 Z J g A 4 R 0 E y F 7 0 k 9 7 F Z 8 2 x o k r d Z V n R D y j F G K u S K y i m A y J K D b M O C I v u L K U o F J h 4 H L m D k S V N V g I E 0 l 7 R p x S z C I y S t i j i V V a B L R 4 1 F w 4 I u B p S m 9 o S w Y + e T M S G C w d z J e 5 Q Z 2 a T w O / C y 0 W i 1 L S C f j x H 8 U 8 I f N U I e B u t z f Q b O w V 5 M t v S s J W e t a + V z O 0 n O E 3 h / + 3 I M A U w S A E B 8 I I o T h D R H Y g p z k w 9 O C H h v C d 4 u Y j r E d c f C 3 K g M b d P e t m E n I d 0 y L 6 H s y d x l 8 J c O f t Q g 9 p 8 G J 0 E 7 G E v k N G i N 7 / N a e W b 3 R t K c X 4 l Y s M 3 d O 7 5 v Q 3 / g + r v F c u + / b Z q N n j V 7 B d p v 3 + + c w F M z F Z M O j + g t e O F M O 7 M J 8 G O 5 3 Q B P J e E A T Y Z z J X w r k Y 7 H s e I S Z w f r d r f O / p s 8 w 1 K Q / o U 8 K V D m s E u w U E D 8 h O 8 j l 0 z / X i q O Y C W C A 1 e 0 5 + h H A H y 1 m A s Z I f A i U J K V L y w n r F z 3 b v F 2 z I e r / f Q B + a s 9 F n k 5 g Q v I q d W b k / S R n z A B M f B w z A Y z f 5 D P s 0 5 W y m 3 s h g z A k w Z A B Q x b k N U I z o S C O u 2 E L r k + G P X J i w r V y y o K 0 n H i i r e P f k g x 5 j I c 9 e I 5 y Y K i k 7 k m J 0 A e Y f e M 6 3 A f H 2 e g C T 4 z C J v g e f p o z L 3 V s y M R c 1 5 l 5 b a I 7 Z h j H C p 7 T k m x N 5 L Y n A q f M n S N L n s w u D g I U + H z S L + R f 4 u 4 4 4 P V u D t 0 D M I e E c J L j A S b P / x / o s I j l s k l b P V O y H U u H e 0 a 9 D 5 4 i u Z j Z 0 y f y H e m a j 1 g O I X u L Y q h L p / J 2 q u x J 0 / S d 6 U N A Z j I s g Y Z y q 0 y J d v j O e X I w z l P O D W 0 5 l 7 G q 3 3 Y m I I f + H Y K J Q I n L t 0 3 K k X G p b U c K 3 Q c j I K X 3 Z V o i f M a M Y C D M O R y i J R H / c t S i J T W I K f t j R n F m s y 6 5 j e f k R x 0 H 8 M Z R c C x D u Y D E + z R d / v c C y B y P r f y j P U l S 2 f / y N R 4 F Q r 8 l f M Y R Y Z T l v E 5 m G b h H x 4 L y o w L a S 3 7 f 8 k L W M s m B 3 d 3 p u P X H T w p 9 f 2 h z 8 Y T 8 s a 6 9 v L N h b + 3 s 2 H q 1 J h + N M H b Y G P S k O + t l K T E n a W I J b 3 Y s a o z n I 6 L T A F G 5 8 j C w n N 4 X X R U D s X L W a R 1 i J g I O b l L p U Y / q J z c t A 3 P w G C C Q c V R U / F i G w u H O M S P 0 f 6 e A Q u f v O C B T f d D p W L / d d g d p J w v F l G 2 0 O u Z X 9 P s j 8 J T b b u V R H p g A N A f 9 f c Q M N Q 3 p T N 4 a X b k h g 4 4 x X v U g o I m E v i u d m J s L + a n 4 q n 1 6 a c 2 e K M 9 b Q k x z r V K x t 3 f 3 9 L t w q H t J W y J 3 M 5 m I W b E w s o V C 3 + U Q z g J M d x R k V J / l Q L 4 T W e G Y Z N x 2 9 K 2 H g X v Q W n D H I 3 b L s T l H J L H i V P 5 R A J J u J 9 G n j w I g b p b y Z Q 0 B o k 5 H A W h z Z r E 6 3 E 0 O 1 H 2 F T M z 2 R l 0 b s h T Y I x A 5 K 0 c d J e 1 O A o 4 + H t L p D x I M h + A x m D q f j t n K X N T 2 6 3 3 b q X Z d 5 s l x Q C I q + Y E s a D l f 1 L t c L F p + v 1 T J Q j 5 t T y z O 2 U o u Z 7 u t t t 2 o 1 m 1 9 v 2 l b j Y Z V J L D a / b 4 V 0 6 w K i x v i H n P t v m / 9 v D G Q p l d S v x Q I / j F Y P H n m p E D / E b k 7 A U o c H U A z v i + G O u Z F x 0 X + P m q A k X o B K 9 a 2 1 M Z w z O v D B i Q e a w + y V s Y k E / 4 + g P i m C J B O J i w r n 9 o G g X r i M S b U P R Z g + z / g V Z h Q J w p w C B 6 n x r S 7 X E j Z 6 k L O j U 1 1 + s d L k o 7 Q w v Q I p l Q c l v 4 4 8 / i O c Z t L p + 3 y Q t k u z 5 V t q Z C 1 f F K 2 V x C R O e i L 8 Y Z u k P a Q J 8 L n Y 0 y v N D 5 X G N l / I M A M + H H k d X a l S L p i 3 u a g a 4 1 O 2 1 o N a U s x S i g 8 u c d 3 3 3 u y S H q 9 n t v e q Y 2 V o m f a 7 Z Z 7 7 3 3 g H t b 5 O F X 6 0 c J k F / o N a / a 3 H G P 9 U Q B w M 9 n K N M I h 4 c O C m q l 8 y r a 6 L f P r o p 7 H o d B H A X W P o 6 U H v U f 1 Z H y F K T D 0 6 4 P g / f Q 2 w Z n B M C q G O r o 6 L n 1 L s n D y D i f R Z Y 4 N Z N a 5 o M T U U / h P E f m k a Z l 6 u W T c C r m U N G H C B S h y E 4 Z 0 I G 1 1 R J t 4 R 1 G C t y i f a 6 T 7 p y e 8 d s U E f K 5 J 8 + 0 1 6 n Z b / t v G / r 5 t 1 i q 2 W 6 v a v p i i 3 m p Z Q w y 1 M 2 j a j f 0 9 2 9 L v Z M k 0 d b 3 T 7 T h G 6 g / 6 r p w + z K U 2 d F R 2 X z g 4 c o I h H N i R H Z v P E 9 v / a O C 4 s D k S t t a / a 4 3 + p l t x l v 1 N i 8 m 1 8 a / H A 8 8 9 r h l 1 I l B 1 Q w I d k 8 K 4 Y 2 u t o e 3 f b d i i t F v h n H z Q E 0 j I 9 w P D t 9 X O s z I 0 H p C X y 4 q o z E j 2 E m w y 9 u E I y d 5 g Z N c 2 + 1 Z I R 2 2 t z H v G P w i w y v a a m H v m E l 1 7 M q c b 3 Z 5 F a h J A y 3 E r S Q v B L D A S A C a x R D r 9 w O r d t t U C a Q 0 R 7 X K y J F M u 7 S Y 4 v r f D F B 5 p D l a Q d R n n U T c m 5 T Y / H 7 T s 6 W j S e v G q d Q q s c 8 5 6 5 E O L J T z 3 T C K Z d o v X x G N x 8 6 T 9 8 q m U W 9 p a Y t G 8 O M t T S 0 A E E g 6 7 v u 2 m O r b f Y o O M q O k X N 9 6 W x A G M k o L l u b L d a r c 0 e K Q S j m I o O B D E M 2 7 w U c G x D K U / N h p m 7 T + + x a J p t z D M w 4 C 1 q g / t D v 4 R A W b P z k Z T i D V b u S C B 9 C G v V z N 8 Z 8 x Q D 0 l m + T B N e P G r V V o j 2 9 p r 2 1 I p b o t F 7 N A Q 2 E S R q e c 7 z b b 5 U Z a T H l l G R J 8 W b a W q I s g l z x I i 1 n C D g B A a / a 5 t d 1 o u G y E h Y k 0 M P d t t d q w a C e z C 3 J w T r D e E 4 2 3 h e I i g S G Y d M x J W z 0 s j r X Z 9 y 6 R 9 u x b b t 7 W 5 o l s b E e r y 5 L M h 9 / w R Y 1 t M 4 Z B V o f K Z Y n K f n E H T N q T d Z G J u V y u o Y G N N S n Z x I Z + R + j o r Z e r o D d Q P R z E U 6 o 3 B O s Y Q P i p 4 2 M B u q A e k 4 p 0 U m 2 3 9 U c D 9 J 7 n v g w U 6 r F 6 X Z N 3 y b U X E E i 9 9 u E z N B g m R 0 + r I 9 8 m 4 Z F w z X Q Y 5 z T g S C 0 G e d O Y A Z t 4 b N 1 k O e m h P n c l a l u W t + x K E + 2 Z 3 a t L Y X t t y 0 h R r x Y w L g T s C h L n X V X f S e 2 Z e Q 8 L 1 Y I S D L 4 Z r e 9 Z b F 5 O p f Y O 8 z K 1 R z 8 6 W i r Y n k / r q T k y a K 6 7 7 o p b X M w s D 3 w p i u j 1 J s + 1 s 2 y 4 t z 9 l i N q d 2 H K Y D Z 0 z o E i Y o i Q 9 H y h k G g i U k G N j t o f n G Y 2 t w 3 n R p k l P C 2 8 h a f f W B f j i S o T D 3 G L H + K I M S f / Q y J R 4 f B v 7 I K l t t S y W j V l j 4 c P I g 3 T i h e n B 0 V Z 1 + R p 0 M E b 8 P 6 P s d M U Z D m i M v K U z 6 E C u z n q x M G O q 9 T d + t 0 3 F a Q r i / K 5 9 N / d l h q n g q a k s F 6 j q + e Q o w V 9 l R 5 S i z m C w E t p U d 3 o l Y X V r E W y K i G N i d n Y Y 1 h g O L R w O L r b P u e t F u R y r W G b W N 9 d o H C f l e 8 b h 9 Y n X Z h e J P 2 o b 7 g N i X N N R I j N w d d s X k w Z F T d N z C L + r v g r r Z 8 d s s Q + E X M I 2 B h / 8 o a a j / N U G 9 2 b X 9 W 1 1 b m 8 9 b Y l E 4 / B D k U q 8 j U w d C 2 1 A H r + h g s j R E Q H / P 0 p B Q 6 + h g g m J J V S e l O Q j K 4 e R w T Y e 7 j X K Y k M d v k E B O T M u y 1 K z n P m k L 5 / H n d r d v u 5 W W Z Y Y F 6 7 R i N i x G r T w 3 s m x q Z N V O u J H a U c C s V 7 c t 0 W x 9 J y A t 0 d + U 9 E 9 E L C 2 n P 9 Y X k 7 X 0 v j X 2 v Z I P t d m z f C T n t t U J V q U R Y + T r E S 0 M T T i X z C u C L 6 b Z j O / o O h w L a K h 9 P S O r f a R 2 M O e N + X M P 8 0 E j 9 a 2 d k b s F 3 a d / b P s 4 6 P u W S i T 1 N b w G 4 t R 3 O u v L F C I / S P j f E k M x J r N 3 p 2 / n U m m L r 8 g U Y F T + g w K I X J 0 9 3 N M H G A D C x 2 S S l n C S X u 6 l y 1 r i l Z P O d 5 + n j g k c 9 V n 9 M B y I 0 F 2 S 6 P g i X U N w V e 9 l b M Z N t Z D n H s h f G c i B a j V F L 9 I O K f k q j a R n W W k T B m B 5 D I a a S x / d t 2 7 a y X E L Y E L Q 0 h B D J h 2 q L L d C q 9 r G P m B R C a m R m L x S q d g c m 1 s w b X 5 V R D l l X S M j q q z c I B w 8 a M 2 U Y 4 F 2 M h 1 D m m c k v N Z q N R e k e 5 i S i d S v s S 2 g g P v 0 q d t g y w 8 Q I o b y x 4 2 V j 8 k J q e a Y T G o w 3 M h X F x 8 C N I w d v 9 F 8 L D M V I 7 Q 4 / m 0 a / t f E U L Q J O C 4 z q 9 E e 2 P Z 2 y x b 6 c c u X 0 m G + G P c e c / + x 1 y e A x o B h 1 D M j J j G j j V i G C 8 3 0 Q T L r G O i r k B c P l 0 3 / s / c X a y 8 O t 3 1 p J h 1 y 7 i M i / j J r M h b k z 5 R F S i L s m J D D 0 / u 9 i F t B K C x g f A B C C Q m q b N z g A E F B O 3 W D r C v r y / 9 i J a W k G D c t B n V b 5 O j 6 E K 0 G E 4 r Q W / L 1 s 6 z N L 4 a y + a g j / E m f E K b f b k R s W e / 2 H k c B U B / 5 U C O e z T D z o m 2 Z j P r y I W 5 Q p F 5 h G w l 9 Q N K p w s 1 m 0 x I Z F j 5 R 7 V w D 1 U Q x G 0 s o j U g W n E g o I d V t c D Y x A z j G j Z k G I k D 7 k h T V t h A l i c f a A A s 5 O Z t T 9 3 5 4 z M Q 7 1 Q H 8 O R X 7 6 M C W O N Q u / D 9 c C Y i 8 t Y R M C N r A 7 0 y v Z s e P i U J g c t x u p W 2 d 3 b 4 t 5 3 K W z s W d O W U N H Q Q o J 1 W Z b j a f w x e F M P 0 b K T 3 0 D 6 F x + o R 7 O j q x 8 9 A U Q 4 F r s r + B j O q H T f 9 B Q V 9 W S 7 U 5 s E 5 P D C V V k A w G l u u r H 6 W R U o H a p / p 0 I G g J T W i F i X k Q Z T s m P 1 I a i u a 7 6 o g r 3 c o G B A K 3 R + a r / u A Q 2 o A Q W f u x O W T 6 R s Q 8 t S / R J f V I j M V U M 3 Y m k Y f C 3 k w j 3 d c W k a f j a Y t U I t b V P X 0 J e a d A d J v 4 3 p 3 R T o 8 F r L c n p n b K o x i R G 9 R 0 g b q H Z Q 9 F 7 q 7 f G D H A R n M I I x K Q S K c z Y q h w J S G k F V w 5 b T s y j 2 R U 0 z P 3 K I i L 4 U d 2 t X M 7 V k y B 6 2 h J 1 e 2 6 E C g D / d w 8 W 1 1 O l f c h M R R 1 Z 2 9 f m C n B Y o j 3 q P X B Q P S H e T 8 s 5 M h M T 5 I s G f t g s U Q 2 t a A 9 b m 6 N q k 0 6 D U 4 5 q F g q C i d O u s s 5 7 g d 2 9 0 7 b 8 h I 4 5 X L W z a 9 B y 5 C c e c A 0 4 3 Y f 1 f z Z a 3 A v R M i z 4 H 9 b 7 8 I M m m I o p D I 7 B F a a U c u I w V d L w Z G 5 b x N w K V M n D D x V G w P b q f W s n E t Y V J z K 6 k c Z I c G 9 X Q z i t n d h 0 R W i j Q h c G A S i 5 v 2 6 C f y R O E y + X x t T T L g s 7 Y 2 s P x f V 4 6 o v U T w 9 r q Z Z S g y Y T M q E p P 9 u y Q / K R S 0 r z Z c j C 6 M l k 2 9 Z J p 9 o B l o l l G 3 V m L X F 0 B 7 a T i o K + U N W O 3 7 T c V b E A w H c Y 2 5 W h J 9 V U U 1 C f N H u u j 5 O i a m O A p a u 8 z y z / x + M G g 5 Q D + z R G Q A A A A B J R U 5 E r k J g g g = = < / I m a g e > < / T o u r > < T o u r   N a m e = " T o u r   3 "   I d = " { 4 B 0 8 E E 2 C - C A 5 1 - 4 1 B 2 - A D 9 6 - 1 B F C C 5 7 1 B E E D } "   T o u r I d = " e 8 8 6 6 c 9 1 - 1 1 6 8 - 4 d 0 3 - 9 5 0 c - 0 3 6 a 4 7 e 8 3 7 c 5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E A A A S h A X x / 1 Y g A A I f X S U R B V H h e z f 1 Z l 2 N Z d u e J b c w z b D Y 3 c / f w c P c Y M z I y k 5 k k i x R Z x S r V p F r 9 1 G t 1 9 6 P W k h 6 1 p O d e q / u p v 4 j 0 o I f W F 5 C K V c 1 u s p h Z l U X m y B w j M i I 8 f L Z 5 w D x c 4 A L 9 / + 0 L m M F g A M z M h 1 T 9 P W 4 Y c H G H M + z 5 7 H N O r F 4 7 G t o b R t g I r f 5 l z V I f Z S w c J C 2 T T l g q k T D r x y w W M 4 u l + N / o 4 h m I x 3 X t G b h w a I N B G H 2 9 J h K J l A 2 H A / 8 8 H A 7 9 4 D n J Z M r C M N T 3 0 A b h w M J + n w v 8 u j N 4 I R O 6 T u d H z 6 A Y i d j l p o o n E 3 p X M r p n A d J B z 4 b 7 h 2 q D g Q 2 s b 7 1 h X 6 W J W z y m c g w C v a s 3 u n I G Y n G L Z b O W u v u + f x 6 j 3 9 M z V R e H 3 p 9 I p 6 3 V i 1 t f p 8 p Z P X 1 G k c Z t u 6 g 9 h w O 1 V 3 + o J l B / 6 R h D p 6 2 n 2 w a D m F U 7 M T t u x C z 0 t t O 7 V a y V 3 N D W i w N L q z k A v / T D r p 2 2 X + h z 1 H b d X s H S O 3 V L / u K v b K C 2 C P o 5 3 R u o X 1 o q m / p i A V Q i / Y u e M x x G t B T P 5 C x V X L F + / d T C o E V J 1 K o Z S 8 Y z + h u z I G y p v U d 9 C H T 7 u C y 0 v / l z + D 0 6 N w u Z Z N 5 K m Q 1 d n b R e Y 2 g H z b i 1 w r j 6 U P W f 6 v e 3 x l C t p 0 1 L v Z + 1 S n N g + X T M C v m M C D J u g 5 7 X y O I 6 d w E X v k a N B S I C U M E X E d w l x C y V S l u / H / i 3 i J k i n D N U 1 M g D f R 6 I q S a v A b E 4 j c 2 9 E 5 0 x A / F k 0 h I 6 r k I y r s 5 o B l 7 v z q B l h / W e e C t p h f S p C D + 4 9 P 4 L U F v E x O B L + T t 6 T n p 0 U u 2 s c l N + B w y V S l l H D M W j 8 m m R 3 1 Q T g 9 i I I a + q l + S N D p G c y g s B Q s p j U F K E z V 4 1 Z r V u 3 D a K Q 8 u l R H h 6 Z 1 K P n 3 x t f 9 C z R n B k 3 X 7 T v w + H c U u 9 r F v 3 R z + x o J u y b F r M l e i q X G I m J + x p q O / V T k G v p M 9 D v a O m 9 h p Y N y i J c c W E 6 Y w I u 2 z 9 W s V S y R 4 i S k I g o X Z R K V W Q V k N t r r + 0 S b f b t X y h Y J k s 9 B X X M 3 V v j 7 4 L L Z f X d Y m I X i 5 A T J M Y Z C w / X L d e J 2 0 n g 4 Q 1 V Y f B h V q e 4 6 0 w V K / a s + 5 e x z I P s 9 Z o i 1 h i G S t m p a U k z e n k Q V e v n B C Q T k z i m 3 h G j T F V T i o e 0 8 m b a S g Y K q X G u t x A 0 w w F e P 8 0 g U W E x / n F z U P Z x k Q 6 F 3 p E b J h U J / d c O 3 d 6 D T t u 1 f V D K M 3 d j S 6 4 A r x j O X f H U p K 8 r 4 N x v Q b T 9 Z 0 m E L p I / T R M d 6 3 e P b F S d s O S M X G N M B C 3 d c O + H d W z V l R x l q S Z Z m l D U G 0 P r N F t S o s f 6 t 3 R O + M v O n b y / c e 2 n H 0 i B h z 3 k X 6 L 8 / t 0 W 9 D 3 C W m 6 r N + f T H T 0 P W n V 5 h 3 L Z 6 r q n 4 a 1 g o w N 6 k 1 r 1 x p O J 8 1 m R 4 y T 1 T v j l s 2 n R Q s J a 1 T b O t + 2 8 l L J T o 5 P L J f N W T a X s 2 p V l p R o 5 f a 9 V S s s w 1 z R + 2 O h B G V Q s G E v Z + 1 B z p p o J 7 U d o m U e o J U 3 y 1 A q c G z / y O z k 1 D V R b L V k 3 d U V q 6 f z l s u k L J e W / E D y T w H T K + h K k r V a k h 6 S B r k x 0 U S F R 7 1 z G 9 o K w h 8 T B e B 5 E P U 0 O H 9 d h p q F 8 T O v Y q h Z w D T i d r c Q d Q y 6 A 0 s V M H 8 j L d v p 1 0 W k B z d 6 9 p t i q L g 0 J c R b a e 2 I K V p + j m c X U m u W T R a i g o + A 4 K s P 9 2 W W t c T 4 M q 0 S 1 E H m 6 q C j n o n L x L s j R p o v T K j d k y P M r r a I / 0 S m X V T / z E 7 N j n / w y F b E U J i 8 Z 5 i j o f x B 4 8 Y E u q 7 v p i J m e 8 y a L f W 1 B L f I y 2 p i q l C m 5 M b m s r X E W F L s V i z n d J 0 E h M 4 3 6 m 2 r 1 x u 2 J r o M n f n a 0 n p p W 1 2 T x i u I P o O c x b o F a 4 d 5 a 6 m t A r X H x V 6 6 T G t j h B I y b 5 S h j r / Y s a M f / s r S I 1 O r I 6 Z a + u N P r P j x O y p U w o o 5 / I 1 J / + g c h 4 c n U s E 9 6 3 X l T 8 h Q h 9 j 6 Y j S k T D f o y q y S q S A z r t 3 p W F F q u 6 d r M c t u b W 7 Y 8 n J 5 9 J R z c P 8 s p n l T D M X Z W U 3 b C o b W D G J W k v m T 0 r 1 c g 1 Z K S g r 2 R 2 Y r D N X o H s 5 9 9 i y g Q U r Z W x d M P p 6 d i K M 1 5 n f y N G A o 6 S c 7 b b 0 U o 0 R m G P c n E 2 k 9 G 2 Z F 4 / I 2 / Q u S 1 h q e 2 G C S 6 E c o p F e s m F 7 V p 8 X v 7 o q I 9 2 u B / v b d d E P L l O s 1 G / 7 n f 6 f 2 O V b 5 L x I s T + M 7 / g 9 / M T f H 8 P b S f / H x P X w W P c V k 9 g 1 F z A M J U O 8 3 X Y d Q c 6 3 p X / 1 q B / U a n 4 u r P E N p P x N z h n 2 Z f 9 K C n U H a O j O E / j l 4 6 C y I X v u Y n G 8 Q z 1 o p + 2 n 2 v r 3 4 + B / Z 4 R / 8 m f 1 9 4 a E 9 7 e X F F J J n k j C D w W A u E a X k y S Z h N p U 3 X 5 L 0 y U j F y l l P y g z s h W J Q n U e i c A 1 q P e g E 8 s n U s H o m 3 6 e P q x j m V Y H D 3 5 B D P n Z d x q B W m F G d X k 1 M 3 5 S y r l s n r K l z 9 D 2 s S k r L J O l V / e h J 4 k c U c Q 6 0 8 C J A W I 3 u k V U 7 u x P H v o X D x Y 7 8 Z Q x F 3 D 0 X K u d A e H W j s q t 8 r a A i o X B q n U C E P + o v R E N f x B a E O X 1 L W T q R 1 9 / F Z Q Y p 9 X 1 B f Z h P Z + X z y N d K V 2 W O 9 S y b C q Q d Q h F y 3 P o 9 m c E d W S k B x 1 D W C s S J y S 7 t p u + h t N A g j O s a C S M d g c i h q 2 t a b a 5 L q u w J v 1 Y y 1 u / t 6 p 6 u r o O 5 p u n N G V T P i n e K F r Z W r d O 8 Z Z X O h h 2 H y 1 Y x M d R C Z p o P a D t Z l H Z 7 k x r q y d O 6 / f g n e / 4 5 L Q a p y m 7 9 i 3 9 8 1 7 a 3 c w S 3 X L K k U 7 J N Z x S a e r v m 0 L 9 k Q o 0 k i e Y N o n 8 J m X p j A n B T r q 9 G l / O d U w c R h E J T x b B k r u 5 f M b e k k t 4 1 k O m y C J F Z S b k u M m a z G 5 P / I 0 e 8 M B B x R E 0 n R W o 1 M V l a T m 2 7 + 1 L 3 U B A J j 8 Q 5 0 e Y z Z W t 1 a 6 N v F z E Y J k T M R R F d d X T m e q C M q 7 m 7 a p 9 z r X U V Q j n U x 0 3 5 b d I 8 s V h L r X t R M k w S Q 1 J O + w C z S v W g T t 2 + f A r d X 8 j 0 9 N 6 N k X a 8 G h A 1 w q b e F Z N K u C z 1 U t b 8 y / + f H R + e y h X I i A F k R k p 7 p 9 Q 3 W D D 0 O n 9 7 S C 8 J 4 n Q 6 o b Z V G 3 U p B 5 F C a Q L R 0 k B q K J O R r 1 Q s 2 U B W z K D d E n O F T j d Z C e R 8 4 S J D x Q b q 0 3 5 W D F w Q U 5 a s L a L p O 4 3 d B J e J z O s n I W 7 f + O D N a q j b 2 w X 7 9 J M 1 + U A J a a S B f e + 7 t + z O n a L M L M L D Y o 0 F G k r 1 0 n U E L j A L J N n E e O P v N B 7 f O W C e F t J L x B T T c 2 M y C Q n z D j p 6 / i i C u A h U / G J Y f j b c 7 K E g U 8 i I i V f F T M n E + Y v 4 F P R j 1 m 5 H X 4 b x / g V m c m D M z 8 F g k N L 9 8 l 8 c v P P y e w H E D P O 9 L n J J O e p O u I s B M 3 m U S w w Q 0 7 u J q m X T N R E 3 5 Q g l J L s q 0 1 W W g P p G T B s O x c Q x m W T 6 3 t e 9 m H 6 l Y l o M E b d s N m 7 F f N p K p Z T M e R 3 F p G V z c S v J 7 + T I Z o h g D q 1 Q S F g + r / P 6 f b m c 1 Z G x X C 5 m u d T A C r o + r 9 8 L x Z S e w 3 P P m S k m s y 4 u v 6 j f X p f l s G n V 3 o r V J A x 6 N 2 a m 2 a A N 4 i r / y d L W m 4 / y 9 a U 9 a j u S f C L y 5 X c K b u 6 h D n u 9 a N w F k w 1 G e R X Q P k 2 p 9 q Q o I R l H c 6 m x 9 H k c 4 v X W Q a h h O a p B 5 y E p g h q H 1 O c B p o O h c D S n w W s 6 M i + Q 2 o S n K Z e s K N W x a 4 3 h i 9 E V F 7 F U 2 L J q M 9 L e Y 3 B / p 1 + W O a M O l 8 O e T T X 1 v e S 3 5 0 S 4 0 8 / B 3 B q H i z O 6 F h T S y z q u 9 m X O g O b V Y 6 t t g h K N 0 c l z n L + R T w N n J J O v E Q + T F q a J S N L 2 a E T e J w 2 R L P j 7 8 U 1 g s G 7 Y 9 l + i K G L E S J i l E H c 4 E q g Z m X e D v / k r G 3 a j 5 / E q L J H 4 S I B F n x N 2 f N q 2 5 Z L a Z y h / 2 f t C h C v h m t B v 9 V b L l s R Q e q K H z o e Y + R 6 E G r d D V J N 4 P 2 1 h d 8 m a E l j B U H 6 s 6 n 9 e x 1 f B x X Z 2 7 Y S A e P C O P b v 9 y Z v V U C A p a s 9 L R Z c K a W c m Q G N 4 g + K Y S i W j q l 8 F t H d e k i q r A 5 4 c t b 8 + y M L H T 0 v r y E Z S J 5 R 9 P U 9 4 v g n / q i e 7 H q 3 E y 3 x s T Y y s f h V m 1 2 1 s Q k 6 C 8 g 9 x j N U N m Z T U G 1 p c T M Z g 5 w B C F v j b c 7 8 F Q p Z P m Z B W m C C a I J S z M N X J i 8 C V v B f C 5 B v R u m Q i q 0 N M c u E x q o e 0 C N p W V D k 6 F 4 G x J Z i n L x + 3 2 2 t 4 3 4 7 P 4 4 M 1 g h N r 9 S o 6 T i R 4 m j L d A p l i 5 2 N 9 Q 0 Z + G Q z 3 t u I 9 q p H e D S P x D 2 D h M 5 b U k q 9 c b / T c x 6 o 2 2 v o b W k 0 m a 6 d L m U b 3 X 8 D 4 H E G V n P V a G 1 b p L 5 t E 0 C j s / W Z B n W K p h N W W t 2 S V p C K G C u T l V U 5 O 3 G 9 5 I x i N s o 9 B t + E 3 x S C Y 0 b 9 X h d P B I q h G c W k n m A s z 0 M e 8 3 n A r U o R S d m j l j I w Z P V / y y f b a c T v t 0 J x X F V D F k S 3 f 6 8 r M 6 6 Q s F a t Z M d 2 w b J K B b w Z 6 J X l z F Z f C s R i R N / k S c p i H g 5 z O 4 b d V J V A Y w 4 I I Z e 4 k p d F e A a l 4 3 n 2 g X G r J / b B y Z l N N N 7 v s Q 7 2 X M S L X V t G Z 0 V + B 3 y Y A g S G w o o P r s U a m 2 i U p E z K 1 2 P + K y 6 T e W C 9 I M C d s Z S l r 5 V L S N l a K M g f T b u 5 t r J X 8 X f O Q a J e s 2 9 y 2 4 2 H R A r 3 / D Z P A B N Q P G 2 v W y J R V Z j E U h e o 0 Z W r I A e B 4 E x g E a v w J h j p n I s 5 d T X C v A n / q x K M x + x J 5 / C C V B 6 a i 3 y n C 9 A F m n R 8 f c 9 D v 9 K 0 t i T l I S A h J U G S x 4 1 P 6 L A 1 D K H b Q I y t E h H R G h G P E r S 1 L p y M n m j G d 0 1 r L 6 v W u H R 6 3 b f e g a X s H d f 0 9 s b 1 D f d 8 P 7 P l u w 1 r 1 5 / p + I q 1 y m Q g x T U N S l 3 Q M b h D x y 6 a K t p p / x 4 q Z t d E Z s d P E 8 9 F c q U R B D L d i y 9 l 3 Z G Y W J M x k + j m j x 1 1 A R p 8 v m u 8 X e 3 d 2 X / N s i G 8 R Y E j q I 2 d B T S o N p / o N Y / o s 9 h h Y l F m B Q K E s H F 4 W 6 i D T N F 5 f t 3 p 7 w 0 5 V n w V d + N p w h p b f U V + + Z W E q 4 1 o / V j n d H 1 a O j y w l e w V f p 7 y 8 r B + m i e B m a D 1 u W m Y 9 a 4 l S 1 N i 8 m H E j z B m C C k k C D V D 6 G w L + E 1 r Q h e E M E K z A z / L + 1 c H 7 + / L p A I z v u W v 4 X u N q 6 3 t c J k l M 5 i s 5 f y 4 I p 4 q 7 v 3 t k j 5 4 / t t X V s q 0 s r 3 h E S u 6 2 t T v k p C W t 1 S Q 0 P r T 1 r b K l c q E t F 2 / L Z N n R o 2 N i q I y H f 7 F 8 4 u o Q A j a V W l 1 9 k M V W 1 V / O F d z U C w c d + S k d m W T D U d T q o k Y 4 H 1 i N O Z M U 0 x u j 7 7 M x N j 2 n n 0 P O W 6 1 z K G I N p Q l T b g I W k 2 u S F W p U 1 R 8 B E s v p g z Q S P h H a N G o T + b T y q W j / T r 9 h j e 6 x f o / G 2 + Y h k 8 h b / P t / a 7 3 D n d G Z 6 4 F y E f H l n Q w y O x P h 6 4 p 2 U Z R 9 m Y L t a t J O 5 S + 1 X 5 O G 5 + O c E H w Y a K V k R w 8 / t X Z p 3 S P I 8 U g r R Q O P j P O Q c H k V J l X t x M c z x M S p g y 4 U H M H p + I y B o r 9 j y f L a h z 9 P D I F f x k G B p g 7 6 H j 8 a A U y i A I x i C f W A j i h 8 L o 0 q D R N L 4 u B K z m V F 0 D I b 9 X j d H j 2 b Z F E / A p m R H H p 0 T A 8 + P a n Z 7 t 6 B H R 0 e 2 c l x x X Z f H v q 5 p r R X t d q U O Y 3 W S n q o v z f S W I m Y i D a V l 8 2 9 K i d + S S S 8 b K X S H U u l 1 q x Q k J O f S 1 s 2 M 7 R U M m 6 5 b F q M l L K 0 y k 9 8 h D E Z L P M w h G A I B K i t V U a C A P x T C W n e G 4 H 6 4 d u m Y l n L x Z e t G F + z Y m z V Y p R X 7 x K / i 8 E S l u j L R J W / l U 0 W / W 8 q n h V R Z 9 y X D L y 7 I + 3 l z 1 Q 9 z 4 5 R n 4 + / 6 6 L o u A G S 6 r x i d l X m 8 J Y t 5 7 Y t n 1 l 1 D U 8 Z s o m S 3 D w x U V 3 E H R b f I j O d I 9 J O M e s u r 1 k v W z x T Q r F H v / v V M J k i / p + 0 w J M H 8 5 Y v l l T f 8 w o T o S N D A V 8 r 6 A a S r l 0 R Q N F y + Z y I 6 N S 2 t j Z H V 0 Y v 6 h / 3 1 B k x y 7 / L 4 F 9 0 D g 1 F l n I i S Z Q P D f V m K h 0 l t 0 r 7 6 X 0 w x K j v F i K V y V q 3 H a X d T M K 1 J 5 Q r z I 3 y 6 R X 9 9 s B O m 2 1 r y m w r Z K R p J I y 4 t h P W 7 b A S q r P b 1 m 7 2 1 O F 5 W 1 q T V J V Z m L C 8 n d S O 9 D k h A t Y z B k n L Z E o i 1 K T u z 4 r h C E G T K V K x b J b c N d V J 1 4 h H J A g w Z q T 5 1 e 7 Z j L S b + i G X S 4 r Z 9 M 6 e N G B C W i 1 B l L A k E 2 5 j J G R m Y 9 z x S N c x w h b C h K o R H t H v 9 L 3 6 z A X P q J s i g a K v e u c k m o G Y W s x E o A g T j b G m w O u C 9 t A N Y i B C 5 B x k S i R 0 L q 8 2 d g 1 1 8 H L 0 l K u R T y 9 5 N B G t B N C S 1 f a u 5 Z M r q t O q n d Z j d q I 2 F + X 5 7 2 8 P 0 f O 9 / Y p Z q 7 z 3 i d W W b z v / 0 G 7 O U M u r h F 1 l 1 0 t b c W G p X L 6 Q Q U 3 u 0 + e f f 2 l 7 e / s u / 2 C s Q i F n a 6 v r 9 v j x E 7 t 7 l w c m r N V q y V y R G p A E / / b W N 2 3 p k 6 X o A Q I M R Y Y y R B u N L b 0 h h l J v h m O G Y m z o G o 9 N y k T o i x m m c S 2 G E j A h u 5 2 B t F h C W i W i P 9 D o H d t e B X M p s G 4 g J g m z V s j W J d H r + r t k 9 W b N o 1 1 q Y T 2 f y B 2 d g J Z F Q 8 i 0 S 6 X V / k e 6 X 9 c Q i l V l X I E S K p Y 0 b H d h m r S e K 8 k M k 6 m u z e 6 y E 2 s x U x H R E U I f + 0 S z Q T + B s 0 w J B E R t Y A m Z k 7 z H 6 z K D J m c x F A P a M F R W g g z z l c H Z 0 3 Z V Z h 9 B q J 7 O t c V Y U f 1 Q c 3 w m d y 8 r A R L / / v d v x F B o x F J 2 3 T U S E P t K s D S t 1 0 p Y P V y 2 Z j J t 3 Z Y Y m U K 9 V U T 1 p 3 9 6 2 1 t 2 / O C b 1 k u j o a J 2 j e M z p S X 1 O E h t 5 + 8 Z h Y x A P t 3 K y r I 0 0 S 1 J T x F J P i + m S N v J 6 a k T S L 3 R 8 K x d x h n 6 v d C a k v 6 9 4 N x 0 H J t N Z 9 I R d f n G Q a e N P l 6 F O e + n L z D l A E 2 A + U J D T R 9 S K Z Y r y i y T V E r I n E M 6 c a S T W f l K A z F G W R q k 7 O 2 U y + Q 8 G w A 5 w 0 D m y t K q N O S m t N m y t X t 5 M U T O U 6 w y m Z p 6 o 2 2 l g o g t E U q L i 9 0 k 9 T O 5 u A 9 S J k W 0 K 0 V Z D z I H y x J m O U / l k Y m W 7 l u 3 v 6 w S S 9 t d K 2 N i o p G o b 1 f 9 k h f R i 2 H d a F j U h q P f a D 6 0 U k d C T D J F x E 7 r y w o Z 4 D 4 0 L J d q y O 9 r O / P A W M x z G n + G + W 8 O x r B k H f V h 0 O h + h E 0 8 y M t S y N p p R / 6 r G i y Z v U y 7 b w N e B n V o b 3 X D g m T O 6 W S M W K 1 6 O J w 0 7 y D + y e + A c + 6 A 6 a 8 P z o n q u A S t R 6 + c a R t O q r H J H j / + 8 s T u f H v 7 7 F m u o X Q f Y 1 B p S d n p w V 3 O + + 1 6 B 8 + D 6 X g P z L w I 5 x p K r 0 e p X i z 6 T C T 1 / n 4 v o K g X L j 9 o p a 2 U S 1 i Z 6 Q h i n F k a i u G P / X r S t p d U D 2 l E f C o P e A i 9 Q d e C T N 3 q r a E 1 O r f 0 / J g V 0 8 e W i T e 9 / R J i C s y e e l d 2 t 7 S X 9 e p 6 j / y S T M O z s f H J M v K t G u 2 O 7 i U D P K F 7 C x H x q D y e Y C u z G Z + F c h T l Z / U H k V + S S Y o J X c P M b w C f N O i Z F q o X Q R l d C i 3 g L 1 4 F t B P j Q g O Z g b y f V D L e T 9 d z N 1 G 4 e n C k 3 y 6 b 0 t N g w t 6 1 N R S J u W J C A h L F 9 C 3 d W 9 T 7 9 P 5 G a H u n c T t V m 9 G P J M l m 1 5 a s c 1 q z w S j g 9 H Y g n 1 U 0 E S 6 X r f L J 9 6 y V W f Z 3 j / F W 5 k N R w + r P q l b 6 t k y b V M Q Q M F R f H U K U B r N j m l G + + P I r S f S C P X v 2 3 N 7 / 4 H 0 5 9 U 0 3 I b d v b z u T 4 R R T 0 K 7 8 C I i m X C 5 5 F r p r P p 3 P i D B v w l D N j j R r k L T l T E + E G D W B u k 3 E n c L y m c t Q q o K k Y t z H o U h D m g S Z B / 1 e 1 + q 1 o T V 7 q y p T S + Z N 3 Y k 3 k 8 7 Z 7 u 5 z j + S h v X P l z U h o 9 F p W 2 N A 7 Z S b i H 2 R k P l T l C 5 A 3 t 5 y V c Z j M q E p i K M x k H f V O z A 7 q Y r Z 0 N D s W 7 X A l V M x Q T A 7 z J C Q w a K P p K N 8 8 q H m t 0 u I G t Q k M y c B 9 f i j T a 3 T B C J h A Z N E z o E u w Y B G u x V A w k f o g m 8 S k J b o p 4 R H K h 0 y W 5 V L k r X I k A T g V e k 9 g O W w s W 2 N H P + r 6 t w P R h M r W f / j Q d r a / I S E Z + c 9 j v B 2 G E h p f y H e 4 l b P k E l Q u C S a G 6 o q Q U I 9 M 6 O K Y x O M n z + z o 8 F j O e U 8 m T t o O D 4 5 s f W P d C R v p j u M P g 1 H 4 y G R k O n t C p l X O 1 t f W Z A 4 x s K b T 1 2 S o t k R 8 u x + 3 Y g p z J D p / X R 9 q H r p k l z M 1 o 5 a 2 + o A A w b H 7 E Y O u n i X N R H o / 8 7 2 6 n c B N Z p G A + l 2 m U K b v g 6 e 8 L 5 U S A 8 U y d t r K W E b f l 9 R M 8 D v h 4 Z T a p R P G r S Y f Z S k 3 E H F F 7 7 2 E y R 7 V 5 5 B h A 3 1 M E r k c m S f X Y a h q G 9 + N 3 L 8 o z W v s R 8 X S I / N w C t 1 + V + W W n y h t l U w y Z 2 q y I O e 4 k q F G W i k p f 2 k 1 + 6 6 X m R m / a D + m l H W q y 3 Z o W S z W S 8 i u l t y P 6 t a a F 9 o h q q 9 O Q P z 6 M / 5 p g h V G f 8 / h Z y 6 c h v Z k o c n t q X 3 n D 6 2 S X n W r Y R J v j a G C o 6 7 1 q n 0 r v B c l f Z K F Q b S Q Q h H l m 2 Y o m K 1 e q 3 t F C Y 4 g k f D b A O Z g s 9 l y r Q Z B o u G I N h I c K R Y L 6 m z 1 r v o g i R + g 4 y r A U I H e 1 5 P 5 l I r L Z B 3 d M s 1 Q m J 4 w w X X R 7 E k g h G 3 r t S X B 5 A c x A e 4 M P W m Y F O Z C q A O J K 3 Z y j R q Z u l 5 x H H j 9 Z R w r F i 9 a M p b W 6 Z Z O R y Z P u p / X + Z R 1 R G B i P 9 d S W M 4 I H N o n p b K T s Q 2 l u V k O A e h v T e 3 Z E x H n Y k 3 5 Y B J y a v 9 o i k v 0 Y t q R t k 3 r / r G 0 R T M d N + K 2 K i 1 4 1 q R 6 r k 8 c l Z a a G s / 1 4 l d k 7 R 3 U Q w m L q u X T F T 1 r N t N e r a H 0 N D V E U h p o z F B B v 6 M 2 j F m r m r J d t S W J r T O h 0 z m Z Y w j w X i O i I / 4 N R D e D g s x n t Q / t R W Q 4 p r 8 x M R + M z 7 g o m T y 8 m r 6 h n + J i n r g a g r r x O g + v 6 O / g 1 o a 9 u P d t E Z L 8 X W h v A m + N o c i W q P 1 D z Z b / W E y h Q h B V 6 o o J x h q K T n 0 T Y J G S n g g C P w Y C c r P v C o x 9 q G m Q u c 5 v I N J Q c Z X 7 + g x V 6 x 6 7 B O t 1 6 / I 1 V N e R v 0 J X t E 9 C K 5 T z 1 m 2 o o / H o 9 W y y 8 J P S N P H 0 S H p O g L Q g g g 5 B r 6 3 r W H u h b L G e T M N Q z C b N V p d 2 l c L y 8 S q i s H t 7 B 9 6 5 G Q Y 5 9 S g i b l m I S N T x 4 u W e 3 b r 7 n r 1 8 / J n d 3 t 7 y w B O l 6 t J u + r 3 T 6 a h P k r Z 1 a 9 O H Q y A o x p V 6 8 p W K M m 3 H c F 9 R R Z 1 l W l O l 4 6 Y I X o I q n 6 m J G d p i x K m L R k g n s h b 7 / t 9 a e D S V L M w / t R 9 D B j A 2 J t 9 S 7 r a e I y Y Q I 9 c q 8 l 8 7 0 l Z q u 0 W g H w t b q 9 Y 6 O H V B 3 l 9 e s t a d e 9 Z Z 2 m Q a g z f 1 0 B l K 1 o n o g K c h j G E g 2 g M h R B Q 4 L u s k K S V A e 7 h / q g t p 4 3 a x J O 2 0 4 T Q 8 F k B j v D W G o t D V n 1 W s 9 K l M s Q y S H g 0 V u h Z I i U C u C j Z c B 1 Q G 9 e 5 T 3 a m F O n V A z p n X E Y m j D 2 q N S M a c Y 8 x Q U V O c N w h l w w 5 3 8 0 D 3 p h L p G 5 l 8 B 4 2 6 G p 5 I 5 5 E N k + q w E U M N B m m Z g X k r F z r W a K Z E 7 K S p h G 4 O Z n M q R 3 K 2 J J 9 E M b d q i T C r M r G a T 0 L t S Z U J 2 g y t U q / Z 8 X H F Z z w H / Y E F n b b a W O Z s s W j t d s f b / k P 5 p Q x x M A 7 Y a D S c M B B s E A 9 E x O f 1 9 R V n O K J 3 S G t C 4 Z P k Q k Y K T R N n f G r y B 4 E I a U c M y L P S S d q M b I r J P u a G q B 8 S 0 s D x v / 1 b G 5 7 I 1 w F n / c S f 0 L U R z I S A T B F F G y a t K b 9 0 n 9 W G p M U v 9 u Z l U I Z k P m O p 1 b J V x L y 1 9 T v W z k u w 4 2 d H x H E G r t V / F 0 D d a Z d J c F s 0 5 s m 0 e i m E V O 5 C M G K M t 8 d Q Q v u Z p F R O p s R G x k K J M K a 0 0 7 C Y b K 8 6 h W M S Y 4 a q 1 6 r W a j b 0 T N L 5 + 5 L A W X c W + 0 G 0 p s A g 3 h e z n G c R Z N M F 6 0 r y Z 2 J 5 m V W e I u 7 o D W W m x m Q m 6 C m E o I u Z V b X 4 9 R n / t H 0 i 0 0 H O u U y s U E Q l 7 0 + E l r F m l 7 E h m W i p m r W D Z U l H l T H Z t E y u q 3 K h K a / u g m J u 3 Z I m I p F f Q b 1 p y q o 0 Q j 4 l D d 1 t e 2 p Q M s 8 s Z x G 3 n p / L R K F 8 h A 3 X F w r S j i w v I D M H X 5 R I L F k Z v N s j k O o T 7 5 d 0 T g Q d D d R O y z z 8 J 4 o 6 W q v l l c G g f k I m 3 / D k e H T m I h B o Y 1 + P 9 3 V b Y q Z K z K o S U F e 1 F H P u q G N i f d l a 7 3 1 g l d S S 9 V M y 9 d z i m J I C N w C M x / S c o H l i m e K a G A p f 9 / L z 3 i p D 9 W t 9 9 6 X y D w s u J V k Q I y 2 T h M w M B n d f F 2 O G O j k + l N Q l B C 0 r V w c g F 4 / w J i Z Y K i / i G J k u / D + X L l o n E A P K R 0 n H C 5 a K S Q r q X 3 f Q s N Z A d o U Q D S R u E P c 7 7 9 w r U A / 2 3 f e o V r N G 1 g 5 T L V r B i s 7 p i 4 5 s / 0 g O / Z I N m r s y x / q W K U M g 2 F F X d w G S e i m 7 5 d q J d x B 5 O 2 3 H b a s U W l Y a L o 7 k 5 g c J E B 9 T G t 0 3 D e o C c c B E 0 R S O c x A K D + V X k j c 4 y x V 1 h h K u Y 1 Y v g j P U D 3 5 g w + O R h p o D D 0 L I x K v U 0 3 b M f K y 5 t Y o I 3 h l R d R r e v 2 s H G / c s k J k 8 R K O P a O J 1 g M / Z C + T P q o 2 T a Q n i q R j A G K / / p g X A 1 J u c R Y u d 7 j l n U + r 0 d V E o F G 1 z c 1 s m y 5 a t r m 3 o W L f S U t H y y 1 k d a c / j o y 8 y i Z K P 6 w C 0 F R q p P 5 z U E O f l I g z M Q C J / F 4 F M g Z a O s d l A u h A h b 8 a b 2 k F Z z 8 j J b E x Z O C S s X 3 Z b P J U r W R h b k 4 m W 1 3 3 z i W Q S Y d h 1 U w l w B + v g Q f S n L R G n V A l E 7 q l C k b W 1 E A i i a W Y C L n B 1 X P 5 l B I i W c Y M 3 2 3 1 z 0 W 0 F d n K a s u P + 1 c x E T m a 8 m L P 2 d 7 5 j z 7 c + t k 5 2 R Z r 0 z T A T g K E I Z M S T o q c F 7 s p b Z S i e D k c P Z I c Q R c G J I 9 M i I 6 c Y R / u V D q n u p L Q S R 0 I + W U J O Y 5 r P m F G i f R R R V t J a v r o x m y L d I 4 c g Y 0 X m E + F k S j K n R e w F y / m R J d M B E 0 E N l h 4 k L C 9 / R 5 a Y p X 0 e F W y 3 m H o Y j z l s x O 1 I 5 p d q q F v U + T I v n a l C s r B 5 A l p B G m x Q s N M g Z 5 X B h r V J P Z K 5 5 5 E l x 3 y C m Q a E z x j Y c m 5 g K w X M 6 A g o U l + Y k g H Y j p 5 7 / t O 1 A D F w j I X D J c C E 9 O n i J r k S z K 5 d B A R Z q 9 K 0 W m X J j m V F T K / O O g k 0 b S g h P b y z b U f f + i P b K 2 y r 8 5 g p j h S l N q 8 P N B 8 M O / B l 4 C S 8 F l g s b 9 X k o 2 M 7 O 3 I w W T 5 s J e H h W Y K 5 L A f G u N K r I H k q k + z n P 5 c U J j u i J z 8 p k G / Q i f w C / U 4 4 n G c j R V C E z L s p 5 W B g c r 5 O d I 6 p + F S Z T r p Y d R z + r D Q Y j Z d Y 2 7 T Y 9 / 6 R n J e S r l x M 7 P 4 e X U I m y H G T V C w Z c o T M Y 3 R E S n 4 N 0 b Z z n z G m k j J R k H E q H 5 a W l m J F I a a 1 8 9 s s Y C Z t l N 6 L z D o B o o 7 C / q O w + x R 8 y o o e R d + 7 5 h p d M y Y G D 7 z M A F k Q T C e Z 6 e L q n W T a u z a c Z R N e E z E V P v m f f n j Z 5 N P z o Z l 2 L b T 9 R s I a 0 s h R b S / D T T z 9 G 6 h v O 9 t 3 r L p 5 z 3 q p o p v 6 Y 9 / G w / b q b y Z q + s M d / M a L E G Y 0 E G s N L m Y 8 A l N B u 6 J n y 4 f N 5 P 0 d 8 7 D 4 S a 8 J 7 N l E P m H 9 R h Q G R Z q A y N 5 9 x S M M b c i 6 b m I g 1 i T g i I m x a L J 0 f 2 j l d F r O v z S h C C f n h y o p 7 e X X E b b v y p R r i h / b X U n x 5 o V D n C l d x o B q T r q G P D 1 Y 6 S L h U A W i Y C O 6 d o y t J 6 y L r B i l I E Z h T T 4 a l 6 W G p 8 d j + I 7 m G k i b t Y M l q 3 U 2 3 S z 0 Q Y 6 5 4 L f z 3 6 E Z U p / m C W / W A k R b Q T s k L o z 5 J 3 L 4 u X / 2 j X 5 6 z j P P z s 8 p J 2 3 C 2 u e q + k L M k / B 9 W Q W 1 y t B 2 W i m r z 2 M m p w M J K j F 0 b 2 P d G h 9 / y 0 7 u f G j 9 T M l I 6 D 5 j J t 0 d D / c t 7 P z W c s k T e c K H l o 4 d 6 H N F / b s v f v q d a O J 3 u m Z X / T R / Y i 0 0 R 2 o b h Y G R G E 5 Z h L f K U H S A p x 5 h 0 6 t A R J G i X p n d I d c C 5 s J U j x H y z e f z n i O Y y + U 9 A E J A g r l E m R T R H V 7 P P 3 W E O i P o r 8 h 3 F 9 N I O p 0 f K f + t 2 2 d p 3 1 M R e p W r R 2 8 4 B 4 5 7 p c 2 0 i d l 1 I J o Y T 0 W r A x V S T F f X k W y I + O k 0 9 L N M z m T H W D K M Z Z g L m V P X V v k M A 6 G L T a E b Q 0 U k q 8 F r T 8 i b x y 8 g d p p 1 I T P w m / 9 + + S J Z 3 V Z T u x w 3 R Z 5 q m 0 W P i b h 2 A r p Y L q J V q 2 Z 7 7 Y S 1 5 p C l C 1 T + y V f q v H v f T t 7 7 p l W K t 2 z I x g D u X 5 4 / 1 1 e k x S I J 6 x Z 0 v r Y w e G 6 d 1 h O d 2 7 O g + 1 I P Y 0 n n j n X b T 9 U / x / J P Z 4 8 3 + q Y S D C r L 0 v E Z z X M E 0 R h v l 6 G E e F o 2 p 4 5 Q p h C A q a 5 o 7 h t i / K y Y m E B m n x q g V q 1 Y m 2 y L U Q P T C W R C j 6 d R F 9 I D K 5 A 5 k F g 6 O z K J s r R E Y I 3 O k T M T y w d z 3 z T w R 8 t Z I m S j E 5 M 4 L 4 p + D 8 S k p D U x t e L Y y r k D K 2 W P d O + B 3 k 8 H R s G Q u K 7 J p W r q p 8 v M e x G q j d T j z G P R P x F A g h n A L L k m z T K U m b h I w 0 R l 8 q + X w f k Z v 3 E b T H T S i n m Q h n z D V n f e Q 4 R J r h X d B 4 2 B H U s z H f X l F n g K x v h F 4 0 O i U I J 0 K P M 2 v H 3 L K g 8 / t u P t 9 6 2 b W R o F C X Q P h D 5 x D K U F E + m 7 V i 5 / K M 2 1 Y Z n c X U t l H 1 o / d k c S + I E l s + 9 b J v u O L S / f t i I b B b i J P v U M / W M I g t K y m 0 u k E B b j r f p Q A J s / O O j 6 8 s q J D V J q O B i w m 2 + H L k L y + M T s P / 1 H 7 x T G H M 7 m N a k B g k 7 P W I G W X R a o v M / N 0 n U w W T O s W l 9 S C R S T m y L 2 i + / n m k Y / m g I O U h t 3 r f h n / y c b F F Z E L J E E z s u u D P h L U i x t 7 l d O I u b P a H W k b Y Y i 4 E F C R C B C G D G L R / T 8 v 6 u b P J T v h T b z j h b I 5 9 s 6 E h d X Z O 6 6 l u Y s 5 d A D 5 5 g h v h A K q V S 0 t d v 9 M J h 8 y 7 V V G 0 j K I / E n Q R 1 h K v y n y 3 W L 4 D 4 U v 0 / 4 U J 6 B X 5 O P K i Z C M J Q y Q 1 v J D y V I R h d M g T h M 8 j / 9 J x s e S n h V B n Y S J K z a i / u i k 9 P A T c D E Y 9 2 7 9 t 1 3 r b Z + 2 9 q s b w E j u V S b X V L O p u M y t / v P J b w Y 9 2 S p Z Z 2 M Z 8 U k 0 A z J B i e 2 U i 7 b Q B Z K F b N 7 c J E m 8 J 3 6 4 1 B 5 K j t K S 5 v X M h H e O k O B f r 1 v n W M R c x m f i u X F 4 q 8 X l P j B 9 y 8 z l D B v 1 i 7 T K q o 9 v T / W F i N J Y 6 S i 8 S W A F E K S Y 9 6 1 w m N p s U j 1 p z f v W P H / 8 G 9 k X i y 5 5 G 0 1 G t a o n V p 5 f c t u l c W 0 n b Y a P P R U n b 3 9 A 3 / l 1 v Y t z + d r t R s W s C N E R x Q a 6 x B 0 E g H C V F F T h / K d W P k o m e B d F 5 s f G l f 3 + f h V M i 6 f L t X Q s 6 U 1 1 K l b n 8 u J Z 4 + p K U a 4 V G H A q Z G k P T s 4 J c Y K P / x E k v 5 O N E A b n X Y Q E Q e L 4 g 2 z G A o m J J H 2 q B G T O T u 0 j d J Q v s r Z K y 8 B r Z r 8 w X + 0 9 q N j + U t x a 4 n g W W t j G s 5 M C L j V Z W v c + 8 A q h V U b k j 8 3 E X g Y g z Z K y Z T u h 2 k 9 C z N f Z U i c y l d + p H 6 S v y y m B P F 4 W u 2 u / u y w T g e 5 o W s 2 S L 4 r i 2 S 8 0 G i E y H c K n K F Y i O a q Y M Q Y v x e G g m a a T x r G B O X k u v w V M V O / T 3 L m U A R 5 s S J X g U m 5 C U m 3 A R E i m G q C u M i G h k A u R q C G 8 n k 6 d t o K L Z c 5 8 d S g Y n r N M k m W o S L A Q E J u P 5 o W I G a D w U B 8 f c P i 3 / s T 6 + a L P o h 6 t P f c j / W N D a v V a p 7 / R v j / o w / f s 0 d f P 9 Z r Y r a 2 v m o 9 m Q j 1 R s v r 1 5 O m J G L G Z g Y P 3 3 9 X D x 1 I S u p Z d c L / J J 4 G k p 5 R R 5 9 D p C G C 6 P V Z 6 1 1 a 3 R l R Z 8 W 8 + R / / Q l J d D P V a 0 P O / / W 3 r v 3 P f J a 8 H L g S 0 E 3 4 h y 0 v P N f k E w v F n Y 1 4 j k F n B L F 2 e X Z Q 5 n V r A T A 4 x i v 1 / / 9 a e P 6 t b 3 U 2 8 y / C F S F W Q + N 0 t O 7 r z o T V S B B 1 G 5 t 0 M o B k x p 5 s S R P 0 w U o 0 p t Z 1 v l z O i k Z Q + h 8 O M j p g E a 1 1 M l o u E G 6 F 5 m c K 0 w R g I 6 6 A r F 4 K I r 7 R T N A t g U a U i x K O U / I n D n V c V I C r D m 4 H K k V m T 4 8 g i 7 S o 4 5 d r d 2 7 d m q 2 0 v X + 7 Z 0 2 c v 7 c l T H U + e 2 8 u d P T s 8 n J 2 S A o Y 4 M c z M B H o Q m R G T h y e 1 T n z n 3 Q m p / q I a 2 2 e N S i y T a N o N E / b k O G X 7 j Z Q 6 o W H t / q k e F / c M C Q 6 y K C g n f c H O h U v l v H 3 4 y T c 9 R E 9 W B q k 8 + X w 0 W 3 P r 1 i 3 P e n / 0 6 G u r n k b r k 7 N I f j a T F j O t W K s l a S j J m E 4 U 5 C Q X Z C I x 9 Y A 1 9 3 L y 3 Q p T R 1 7 M n Z G / l Z B v R S Z H 1 g 8 W U E G T v i n g w x N s g 0 H a o j m Y i V V w F z G T Q + 0 h h S + C i 7 7 C T M 8 r 8 n 3 I o O e f 7 p 9 L d 5 C V r u + q i Y 6 t O J O Z E J A k 9 g 5 l r o f f + q a 9 f P B d a 8 h X Y t m C e c w U A R 9 6 T f 9 P 2 G a x Z h + u v L R k / y v L x / d s J b t r i Y F M v 2 F V 1 s m x b e S / s r X i c 9 W V O W g 9 i / e f + f q I k + V m T t c Q a 0 U V 9 b z C i d / 4 G O + d W r j / I 4 t V f 2 c p m Y 7 J 7 p 5 l B q K h 3 R 8 + l c h B j a u 7 M B H 5 C 6 F K A q X X y D L A T n 1 1 n P G l G q r x q G 7 t T G D L W y t i n F 2 P y O 3 v 7 7 u / k 8 3 m r H J 6 a k V p L J J n H 7 5 3 f y b 5 M E C c + J v / Y M N q l C I 0 C c Z e X D t N F J n O q X d l y o U d + U I F 2 f U p W y 2 w 1 g W a A E K q y b w i S 5 w 1 z 5 O 2 n L v t x B 9 b W 7 P h 9 / 7 Q + m K a d q f r Z d o T 8 2 2 X C a 5 A e L Q T L x r X M B o W 4 F o e D L M x o M 2 v J J O O M x O Q g n 0 R H 7 z O x M b J j g L + N P 1 v + r x u s v S P f m S D w 4 P R i V d F p K E G D 6 S h 9 A 3 G a L d l L m X w a y k 6 Z b r 4 8 q h M O q 8 / m H x w D b N 3 y d P E p y Q g 4 Y m 0 X K C f G X S + x J i 6 L m g N r V a X e U j 9 / + 4 / W 3 t f / v A I H g r H x M s k b b C y Y o 2 H H 9 l p o i z a S M 4 0 8 S a B o C x l O / b O S l M C K W 4 l 2 Z s v p c k P R U 9 s p 9 O T d u 8 E H Q m 4 A o l b K i j T Q R j K Y a 4 d C d t i 1 u x H + m U p q q v + 3 + 1 I O / X k i 7 v v d H G a B g 5 C r L V r r d P n 1 m 5 W R X d t 7 1 8 X 5 p X d / e g Z l N c b h K 8 x 6 + z J 5 9 D H V E k t d Q V c W t H g F 0 y t 6 F H Y 1 8 N M w t J 6 T m + n b V 8 d P L G 7 7 9 2 1 b C 6 t D o w m 2 7 F K a q v d c j N q q V S K 5 v X M S Z 6 F k O P / / t 9 D B a M z K u 2 I i d C w X o I J c 6 Q l 6 V u X v 5 O U c 3 / a K s n / i Z x l H G m U H V E 2 9 m o a b 1 l Z z K z 7 Y i e T D A W o x 1 E j b p s l K j s f E M A 4 Q 9 0 1 v U o 0 x 6 q Z C c L y b n p N J 6 e + J k N B s A B f c f i t T 8 3 e + 1 D f o n b C A g v E V P G U z H A n M D K 6 x X j 6 T H Z L t 9 t 2 k 4 d n s L F Z Q t q i L 2 s j J 0 G Y Y P q 8 y s n U f I Y T K P 9 G E V M r 6 n 8 0 O t u h h t 2 E n d Z D O x m k I E c r / P B v L T g 4 s D A m X x N G E k G G 5 Z L 1 5 N t V V u 9 Y V + c Z V 5 o e 9 6 H E n g 0 u p o b H a K f V f N t u L w V W z u m e 0 f X V V s O Z + O V x 3 X d L U Y l U F z Z e I 5 O d 7 A p M u L 5 M S w n A W N 7 6 Q 5 Z z i / x q h l x 6 M v e G 0 l L J T F E u C p r m H N 5 q 3 Y q 1 T h 4 7 o x V L S z r H n D T 5 u / N 8 K F e 9 R z 2 f 1 6 R v 0 c l 5 I O g E Q 0 0 Q s k N U y K B i r y u 1 y R S O k 6 4 9 P X p u 2 x / f t T w p S O o Y K u 3 a k Y V C K O r k q 2 a 8 F k G R + L d / a c O A s L O g a 8 4 U B X / 1 T n b l I E k U d K W 1 m V b A y j x d / W X K e E a d g B P N j F d W f G 0 F J / o t W g u B l V T T y f w l h i J C 1 O j G b S V P e 8 z H m K E o z s A Z X A L g a p l 0 B j I V C D s X M y z 2 M j o J X o O h e m H r r H 7 q E Y v / w R 9 Z + o P v i K B o M D 9 p f W n 3 V r t p P Z Y V 0 K k + R A 5 D i W k 6 E n a r q 5 s W B G y r K R U T l w + Y z t k G E 0 D V v z 6 d Q 3 d 1 S A I W y F T H H 2 W b m u O D E w k W i D 9 v N R F p K C H K V P / 0 9 / 9 X a 7 9 4 I o G 9 b b 3 S u n X W N q 2 1 v m 2 t 3 I r M + o i R p r U S 3 9 Z G q V b 0 5 V K e a O L A z 0 1 O N W n J d 8 V k w 1 p 4 c d S 0 W i C t Z + p H v Z d J m e 3 O k R h 5 1 R m L d / S J x o p B h / F l k Y / 8 V 9 U z Z K a C f D a y y u n T a f C u i 2 l j 6 m v 9 e e t B C f W J N U 8 7 N m z 0 L N h R I U t x S 2 / l 5 L y R g i S K U f u g W R J F S Z D C 1 a I 8 r o 6 O / + V f q i M j L Q B c E 9 D O P E s 2 F R 2 Y K K p z V U E q h 6 T 0 y v r V 0 f e u r k l j c j G 2 w f j U S I K z 1 5 K v S D r F U J h q v C Z 9 R R H H D M U E v Y 4 Y A y f / J g F N y o a U d 8 E x L j B Q f d N / 9 3 c 2 O J 7 v X 8 5 D q 1 e 1 Z u d Y z M F A d 9 F S 3 / 1 T i 7 / 3 k b f N G L y X W d C U f X y Q 7 u T C Q X 2 V z p b E 0 x J i M p 8 w S Z j C X y g X + B i 1 u 5 s i + o x 5 K / p j T K / Z D O z l i 1 0 J C f W J n k W g w X f n F 1 H k f v p j C w 6 P L P n x H 1 h l 4 x v W z C 1 b K P M q m m Y x Y v Q J 0 I 7 s 5 f v u q k x z t Y v k i 4 R O p M U v a H L h 8 d 5 z C 2 S u V Z p N O 6 k 1 9 E 7 6 N G 6 F v L R Q 2 L a 2 G D u Z y P l y C + m 0 t J P q q K d I 0 n 6 s c y n r y Y Q b 6 n 6 0 U 0 L a a Z G 5 O Q b j i u m E 6 P u t M x Q d p Q Y l X F 3 / T I 5 f O W G Z W z l J l C j f j s 7 o s 5 N d Q w S z o o r L L l + E u D o 0 / u / + n R M Y R E D h z + x 1 n t U e W L U T t 7 w 0 T 6 6 8 + F m L E F t b N / v D P 7 K w E C 3 W O Q a h c p g P x q G h O T B Z m H I d p f R H U 8 q H M d b A C O V P h D J v R x P b V O A h 4 V r y D k f l j + t / M Z k 2 Q 2 m C U J / x J 9 H 2 0 b p 5 S L 2 4 O o t 2 E l H + 8 h f W k 5 m E G c b h 1 + k 5 H D 6 2 R + f r W p a Z 7 n N e 7 Y H l z O I m Y a I r 8 4 h F c / I y + b 5 j d v 9 d r 8 8 s M J G O 9 w f S V v i O v E c l Y w 8 I G Q E J S + l d r B O o L o 2 k V E q f 6 Q t 9 Z 2 Z t K J + m W q v a o F u 0 0 2 H f B j C I f N T x / m D M j M 1 9 / Z W d p J e s U b 5 l r X h J D x 4 t 0 T Y F m g 0 t d H 8 t d F N 9 7 J / R 7 + N u n 0 Y d 9 0 F t 8 P w 0 Z g 3 R Q z H b k 2 9 V t X Z f m r D H l B n u x A / E j 4 r W P y e k 0 h 2 W Z K K q 3 T x U H h d D y e d S / R e B K G I x c 2 S F r A S W P v 9 e G A p p g m S v / O b U Y i s s 9 y Q N p Z 4 + G 9 z V N b 2 6 i K D W t 8 z m 4 k D I m K F Y K o o 1 D 3 j + R k l a a 9 S 6 r I J 6 G J C R P r S 1 Z T X d l F 9 3 X U Q a 6 o / O N N Q Y L U k 9 J u 0 V i q U z w m 4 0 a t Z p t W 1 p C Z N h Y G 0 x T K 5 Y t G 6 r o 6 N t h e W S r 9 e A 9 u x / + a V l v n 5 k g c y R r p i L l X p Z y R a S b V R r V l g q + 5 R + D 7 m L u W A Q V o s N 3 D w O b X A U r T 6 L n 9 l l r Q h d m 8 4 w s 1 h + g d o m l 8 + L k Y a 2 d y r f U B p i R U J l M O z a 5 i r L J + s 5 I t r w m 9 + y 1 M M H b v / P A v m S 7 F d 7 K q Y o q U 5 V O f e U J Z N l T Y u s + l I m 2 8 T S Y 6 F v D h G 1 N U G L 5 m n L d q q n N i j c i 9 Z + U B / B T A Q A W I a 6 I / V d l T / V w x o g K 1 z E O 6 0 F 6 E 8 0 0 N 0 V M k 0 I i U / 5 l F f g 1 z s J + b w J W y + G V t D 9 x x L Y t Q 7 h 8 U m m H Z M + 7 0 a I s S W p h I / 8 o 2 R 2 R W 0 c T e a c h 5 Q 0 0 m r h m c p 3 r L a M L K b f C 0 O p f 8 Q 8 Z r X f V G 0 o s z u z z s I q I 5 N v A t 2 D r i X y I t L i Z U k 1 B g y V + O u / t l 6 j Z X v V m P s Z 6 8 V I 5 j A W M p C 2 K 6 / K q W Y I g E H I L O H z 6 N 6 b I L a x Y c P v f s / 6 u W i l 0 j G a 9 Y a k P 6 Z C 2 n I F p g k k r V 6 V 9 J N U X F l Z l Z K U L 9 J q W l E M 5 w T f U U O r D U q r Z a j K e r / 8 l W U f f + 3 Z H D A D H V Y o R U t f 1 0 S 4 p e V l P 4 / W Y 9 v / c Y e 2 s z n L p q X p a t G 2 o m h E N i Q o i H G Z 1 o 7 k 5 3 0 w F c / b r 8 V s Z 7 9 q W Q m E 2 x J i S / J R 0 W T s a p 6 4 / 1 A + k P w g P U M V 8 O c 5 9 A x J C w v 1 j l B C 4 l R 1 K m 3 f 9 Y A B v g S a R q J K G k o M R I 4 k z r q Y P X z w U C Y W 2 g f B 2 L X a Q W D 1 c t 6 q b C S n 5 6 P x c N o Z 0 z l t y o f p J 1 z y R 6 k 8 U f 2 Q e x A + / l d e f 2 9 J a R V l 5 k 3 H p k g f Y 8 N t F s M Z g 6 h s O b c l n 7 j o 3 0 + a c f v p s y i 5 N i N G J 4 A R r b 2 + G C y L 0 O v U R S + i w U x e w n K + d k r E + r Z S e G H L + Z f q I 1 R 1 h L f O U D Q y T I V 0 q c n k C / P q 8 O 0 l N T Q z Q y + 2 V t g O r b v X t e x W 1 h f s H 7 X 1 B c Q l R Z I / / 7 k N R b S s U j s 2 a 6 C 7 S k P d 1 p W T u h b d 6 I t Q 4 j Q j T a c 6 Z h E w w Q z m + O A D C 1 k J Z Q K t R l P 1 g U D k H 4 0 Y i j X h m Y b P m B M M h Y Z i P Q e m w q O J g x Z 5 f S n L F N P W + 8 U v L f v 0 s X 7 r e v X c V 5 E / k s 9 l r F Y Z M 1 T E b J h w E C T a K B S D B m K I R L X i 3 3 k n T M V q v z 7 e J r D 2 Y U f v h q F Y A P P Z b s 2 W R d g r p a S 3 P 1 q v L w 2 V W l + 3 4 O j Q s n r 2 L C 2 F j x P q W S x Z Q D a B L y q j j i T q F n R 0 j w S h e J 0 r T V x v 9 s / + u d p l Y E 3 1 H c k h z R w r y k r a S 6 P V Z G I h S N r q K w J B R N t o M 9 6 L F i J j v i T f 6 K 6 s i b W C h O X l 4 j h g p J P W M z 2 n q j 4 / 9 5 9 B U p p 3 P f + u 5 d M r / h 3 B + v e P W R Q U E k L 3 R / S w C A i k X t C R y 3 B q C d d O J N z O L g z r s y / n d s R Q z y 8 w E 3 j r D D W J + p c 1 G 0 r g p 9 Y z L u E j C X U R A z F V Z 0 e a a l 2 y s B j 5 J E j p c e X 8 r w g L e 7 3 W J c Q s U 0 Q 2 P P l 1 H m T A t p 9 s P x i a 8 S k 5 y 5 O a K g p C c O 3 s x q Z R k M z j l J U x Y C h / j i 6 A k F m / A l R P j 2 X y j R k q 0 l A w F E T I g T m X T e j a L z + z 2 N d P b f + E 3 Q h F D J K C n V b D t t f z M g / r E U O J 8 P H D y E W E o V g 2 I F a S K S i t 1 d 5 5 6 Z q d c v v a E Z M M p X s w I 9 F a N M K z 3 b o a u 2 C 3 l p P y P X S v z N W h y p u R O d v e 2 3 W G I h w + D W c o M X p F D L 4 k I b G 7 + 9 I j s i u r q / I B 1 R e k 9 q j s R I A H C f X R v / z n 1 t a 5 Z j p p x + q T g r T M h h R y W 2 b 8 g c y s g + b A u q G k v s w U 5 q X 5 W K K a f a 0 4 s O 0 l T L o Z 4 1 Z T Y M f E w 8 Z j Z 6 h p o K H W C v e t M G I o N Z P 9 + G n S K u 3 z D u f x 9 O n 4 7 z S Y o u F 5 e w g O + Z k I r V k g 2 X k l / 3 z E T J e f N E F i v w e o 1 d Q d K s h l m 3 m M O B t e r 8 e t V Z H / 0 Y 0 W x 2 R x E Z z s C C J y E d A w K d 8 i h 3 8 R V V L N K M d b D S O m 6 q u i Z w d R P P 7 K p y K Y P T 4 f q i z s C H P h 2 o l j Q A / P K a M H C p D W 0 i S + f t u I o O d d 7 w P X M h 2 7 v Y 7 8 E 0 y Q q F M J x U e + S U 5 O / M Q S x n o O v h n L f a G l A D X k n G s r a Q y Y i M V I S H W C C D D 1 Y C i e N 2 Y w f I 9 b 5 c i M 8 k C D 7 q M s L E H A j u h M M R 9 n x l z I l O m r H i F l 0 L v 1 b F + f P Z d n T p 4 H j 8 K g r 7 q I A N M 9 a 6 e l s e X f D F b V E W k G h 2 N W l s m e y 6 V t W Y K z p H f f W 0 7 Z R 7 c T 9 v F 2 z D 7 Z G t g 3 t / v 2 r T t 9 + 3 B T 5 r n u v Y q Z a K 1 e 2 L F 5 + 0 7 R H w y 6 A F V T / l t C Z q U o j e h t U J e g V b 3 D u i W H L f 1 t i J n F N L r c / 1 p P V o 8 E j a 7 F J G V F I 0 z o S a D l E r G e T 7 N B M y 3 l d v X O W W y p a 3 + v G u o r m X w q a + F u 0 T U U T M U B Q U y i I S 2 Q l b m g H 0 W s M T d l a H Q I i s T a 8 e K T K A / 2 N W O l n 3 I B w v X T l 6 H H k 2 J D 3 t p x N + 7 j v o x F M T Y 1 D 2 O m x 5 G e B M E H o p M w F A m y W R E a J k z 1 9 M S K 5 b J r P j R T v l B 0 b T E O I F C G Z r 1 m 6 c f P L f 3 o C x c S m C K Y F k y h L 1 h V n R v 6 M 6 g v Z h / P p Q 3 I G e x L 4 w 3 1 u b + / 5 + f T k i R j s 2 / M 0 L R j J s u K T 7 p P n 5 u N h j M r W + Y Q E u 9 1 u p a X b x h n A P X o y N q 1 i p W W y G G 8 S N E 8 x 9 c C 4 b H 8 R D O p G Q K p H z R 9 a j V l r X 5 X R F v R M b D 0 H / 0 L q 6 8 / k C k U D Z r n s z J v 1 d Z + q + T g Q B o q z m 6 S s i R e B Z j Y p + 2 X V u v s e / t O g q I z E L + a e 9 d T x h j D + / H T l J u p / d O v r F n Z s 8 1 b t 6 1 y 9 F I E k h b d s X F 1 p N V h l L A n l a p P s c K 2 2 l f 0 J d 8 p R f h e v 7 G L S j r R M l a o 8 i X f U m L O J I J v P t 2 M R O v v B 7 Q F o 9 D M y 0 G i w k f T z O T S V p K X M P D z 5 8 9 l d s h m R g u 4 c S 1 J i D 4 f Q 7 e y G G O l F 3 e J N L e a a n T S q o h A I c H I k j i s M 6 C 3 q I N 5 2 u U n s h w y 4 f F I 6 0 T M x H X u y 6 h 3 C f 2 S R g U Q G g g B h 1 6 F e Z Y S M Z P P m M 1 G n c u 8 I d + v t 5 S P z D c 9 g + d H S 6 E h Q C Q l d C 7 6 j I n J N G w J I / 1 L y 3 d g M U x M M P 5 l W C t O f y N t g 3 + i 3 9 h M Q B q J 5 2 T y B D k w o S W c R P Q 5 h g T 4 M g W v x 2 g O F e 3 O E b b 0 Q D V H i k V v J M H Z 4 y k v c z K H + d k 5 9 T l i q 8 W 4 L R V U / x E z + b M o v t o + F F M N 2 j K I i b 1 f 5 I l r A d N 7 m p k i i M H J v R S z M F 5 G Q A K / O i V t 0 6 u + t L C + Z 0 f P f m n 9 1 p G 0 6 7 6 1 K y 9 t 5 4 u / s 5 M X v / b V p 1 r H X 1 v Q F o 3 1 2 m I 4 V u N K + Z D L 7 e W K b R Q f 2 X r p a 5 m m z 6 y c 2 3 P G m k U T k 3 g t D d X s n c j 5 L M i G v W y H z 0 L z U d P 6 i b 5 l b u X d 1 6 H w s 1 b f O T m p W F E + w 9 O n z 2 Q 6 5 G x l Z U W m H d d G n e 2 g X y R F A z X i f p O N n U 2 O L X s P R T / P A g v m w 0 P s I H G o h m f U n M H C G U X w 9 3 B c Y O A Z g I H o 6 G n B M B O 6 J r 5 7 Y L E f / r 1 M V t a f i P v G A 5 h m t 5 d n v 4 f X N 4 O 4 5 d 6 9 b c n 6 K X F 7 P + 8 D q a o z g s c x o w 7 e 9 5 w f H 4 B A B 6 v D S n u d Z Z t c g X G w K H M r 4 0 s a j E G d g 4 G 0 6 Q c f W u z D D 8 + s j k u g r 7 p q + 4 4 E J e Z B 9 F 9 E m v o f S 1 T 7 z O I Z t w I 0 1 E n r u W u o a b A Y 6 W r + n v p y z Q J Z I V / v s V m d r A 8 7 t W J e G l x 1 Z O D W x 9 N 6 C N 2 h V W R Z H A X L U l h 5 W R M d C 6 T N B u J 6 / N i 7 a y n R k K 6 L H c g H e 6 I 3 e C m v j V d m q G r 3 p Q r 2 z N Z z 7 6 s y i / d 1 H a P 9 d d s G 4 v 7 k h q h e h O j b T L r m u Q j M o X a H P Z M y T j j Y / 7 k 8 K S A T 1 6 r U R P F C V Z 7 d K M h 6 x s H N j B T C T O g e t B R S E h 8 J E x A F M A t v h a G E + M G h x X 7 w n 0 V Y Q 5 8 / d F C L 2 2 p h a F s q O 4 8 g 0 Z T M K d b G I 7 2 G e p F W U 8 u u W b p + 4 i s d Q b N u k k G D E O h N I C k c k 5 B i g F n 2 4 u j k A q j 6 7 Z c t a d a U J X V M E z 2 R w O C D D 2 z 4 4 X v z G W o E t B S / X o j g 0 i e q i y c 2 8 3 j V Z 7 z J O O 3 h j 5 M p 2 b a K n Q Y v Z N 6 r 3 A 6 m i p T l 1 y x J S 6 5 Y v J + J + j a D q a 7 b 5 R M x N A N D 0 Y c 8 h u c N Z B K a B G l f u h w L 5 a S V s O f H g a 2 V 4 n Z v V R Y A w S 1 p 3 f b w V P 3 z O H r V d S H h f p m a F 4 A V g x r B v h j p q f 7 u q e A J 6 / S r / r 3 a e W 5 d O X 7 e Q r O g 0 + 5 M q z 6 Y c J E p N P t a d t 9 Y k l P E S H a v 2 b V 0 V 9 p p x s o 0 3 A 2 P r e Q b t l Y 4 V P m Y 2 6 T G D 6 S B R o O + o K Z G P G 2 p o / S Z E H q i I D 8 K q S i J 5 p 0 3 u x h v C S o w r 9 R B j R h H G y 8 F R r k b K i s J v S d i N v b l 9 W 1 z V N a k T B h 2 g H R z j j I L a P l p 8 A s m z 1 z + x i d 0 S h 1 9 v w L B i f w m N X K S b U B m 3 k O L z 3 v Z R S T y j A / y e l 1 P 5 T k k 0 O J Z 9 Y k I m h c Q d y C L n e / J c v S X V b O S Q 5 m v 3 b z F e z l b i t + 2 1 e Q 9 W 0 7 e t + J w y 2 J N m X t i S J 4 v X h B t R e b 2 O B 9 w X G x o j w V P h 7 L u M m L S U i 5 m 7 6 4 P 7 U / e i 9 t 2 o S 1 t V f F 1 4 n t 9 + Z s B w g a h S l Q y O T q Q v h f r y l r z q Y 5 M e Q 6 V b 6 a G o s L R b h e E Z 9 E Y b A C m Q s q y O + l E o U s 3 v 5 j t J 1 B k c u B W s g 8 k N T b 9 + z S k t a 3 5 Z U P a K W n 9 D O k 4 b J x F C s 8 c F T G C + 1 1 1 S R g 1 F D v t n Q G i E X F h n z e D U x F h x U 1 P N j Q + k Q l 4 L M m z J L t + P G G O g T 3 M O y q C 5 C e F h b r Z S D r 6 2 h f w + K j o d A Q j 5 w Q I G I Q F 7 C l M y J d F 9 n 3 g V R o U H w r 6 I H h x 1 f L S X B e + P L T U D 3 9 I f q m / a 0 8 a i o A R u 1 y w a C V Z H + P W G / 9 F k T Q S S 5 Z u s f + u z t P 2 V G p 8 w Q g 8 H + F x J I 1 N x j f j O 1 7 H K c S W l s w 6 r B g 1 l v a X Q b S v d x R Y 2 J F 1 8 I 5 8 w r F p O Y W + h G N X G s o + f P 9 K D Q V c S 0 k Q w E R X Q 5 q E S J 0 q R n J v p f 3 C 2 / 1 W 4 S P 3 D 8 8 w b o 8 p k J 3 R U x 2 x c K Y x 7 C Y s n R O T S l j 1 8 b d g I D 2 C v u 7 2 A p 2 X A L O O r Z a 2 1 a 9 R Z 7 F g y 3 H 7 a + u Q 6 y d p P e y J Y A Y J C x N q R 3 U i Y 6 s z G a r d 7 t p X j 5 7 I 7 J C z L x v z 6 J j d 9 Q Z W X i a t J f C g Q l p S d e V u d C v j A E u Z u z L 9 b h k T 8 2 Y B o m 1 9 1 b T U V s p 6 K m w q I + J U I 0 w P 7 l 6 C X k G U i D f F p V n G / Y W k 4 0 e Y o N N r i G E k A F Q O I j 4 w V F f M 1 u z K 9 x B D r e Z l U 6 c i x o K A T 0 S 4 Z C i v i O B Q 8 c 4 Q b T 1 L R X E h p J f Q 6 Y w F P X / x 0 n e 2 Q G u W S i X L i G j q 8 j + I N D J 4 W 5 K v R 6 7 d 6 W n F P v j g 4 U w C H o O J f M e P K 7 b 6 k x / I v h d h 6 V p 2 r M D E K 2 S k W Q l Q O N N T o F E d 1 V H d Y d K a + W U r y P m n P v P A b a x i S + o R m 2 n P s K Y d 8 Y 1 N H x g f N i N / b B o Q C 1 k r V C V z C w 6 O z s 8 C W e k 9 + U + D 9 x 9 e i 6 F 8 2 K A p b Y J G W n y p h 8 p 3 a r 9 x H 8 o J Q M 9 e y d 2 x c u a W a 5 + r s I i h u J / U o q H a i 3 X e X W u q r f t 9 M Z e O T t B 2 W m B V Y s b g x p F U N s t m T K z W r N n j g 2 d i Z P F I J x r y W F s u u 9 K 9 B K Q O + W p E 2 O q N y I x D k 9 Q q d a t W a k a 6 f p 9 5 E W e Q W o 5 F s 1 z n I S o w F d G 1 k u S M 4 X D O z y + C 7 k n k k h 7 2 H k h a j k H H R C Y P 2 k a E n d m M 5 j H p X 1 7 M g 3 1 M g I J L i O o R t O C A s W A m F h L B T w H Q Q I K w r l r D T R I x I w 5 / e p S 6 v 7 q 6 7 M y E c G F f Y U L q d H C g N q C z a C P O q z b + v H l g Y c p g G P f Q L t P q y R w g M I L f 1 x Q z y S J 2 w e P v B y o X P k V G Z k p J W h 3 m X w T q A W O W p V D m M Z M D T U o d 5 i A c r a O Y 3 h R X 0 s R X Y X G x L g B N M j N Y N w d j G o n a V g I w g S B e V L l p z K 6 A R w x l 9 h H O T 5 b E X G W Z b q W U Z V m + e 0 V m 5 f K S z O y 0 d e p d 6 4 v u m I o D X 8 c H S U t b w d L x n A R I Q n 3 H E A F 7 K K e s 3 p q T b d 5 q t 6 3 Z i H Y L Z F Q e B m P L / 7 r 8 J q a K Z 0 S p Q 1 F e t K + R W U o P X 8 0 9 t E J q 3 b / P A i l B 7 S d t y 9 z O 2 F A E w o B t V l o K I q C B F k k 2 1 v Q O q j 3 r N w N L b 0 R S k A q O 1 0 O Y B u Y d / g j E h V Z i H Q c W W u E v k U B e N f 9 t g l o E 9 5 J Z q U S B I A L X h D I H 8 P 3 c B x x p 1 k w m G 5 m F E h B L 5 Z K f m w X k x p 5 M M T s 4 s c z 3 v 2 8 1 l Q W G L 6 c D 3 w K 0 k M t b V l Z A V g z G t K I E a m s E j M B W s m S d 4 2 N b K 0 d m + O s g 8 c 4 9 N / e G d Q l L S f F J Q G f d Y 9 W z k L T k R E R v H l C i w Y O H N r j / z r U 0 F M D i i M m X v S q g E m m o 3 7 r v T v t x 9 X r h X c t n 1 i Q o K d v i + 2 G a v v q M j J J p O G 3 n Y M 7 Z d e w E s q j q T O P o W L a U s Z x s b Q b N x 2 g F V d u t P D J 2 p o y F c c / m H z A k M c + H m m 4 Y o i s n 7 U f W 7 F 3 e M c H 3 h p W N v 5 K 9 Z 9 k k 0 8 s v g 5 B p + 2 n b s n c k 9 e Q M Y q v G 5 R g x x g G R z g q f j + F + i o i 7 f d C K r l 8 R Q + s 7 9 u 8 i 0 A n k p h K g q H d k / j F q v y p m u I a A c y 2 k D i O r H c n k T C Y G m A 4 E R F E + p O h 8 s U s 5 X C O p D F v B k a X + w w / k h 0 r a S p N U j g 9 t d + / Q t j b X L a V 3 E o Y m m o l F g K A J A h G F C h A r r d j J s y f 2 y c f v G 3 s / v Q 7 i Y 4 Y i 0 X b K H G I z a M L P m W U S W B e 3 L w h V z u D + g x s x F H 4 U w v C q g d 5 a q 2 Y v j 7 / W M 2 l 8 l o h j n Y 2 i G j R p 5 f y a T 0 e h b X 3 c U o + i H 2 g 3 f F 8 E H q Y b C / z 7 R Q L n z s q n v 4 z 3 R f 1 8 E Q S z X p 7 G r V b v 2 1 K i I e t k a H k J P F + W b o R Q / d T p 1 0 R X x x K 6 T W e q A X u C X T d s 3 o e h O o + t G R y O 1 O 9 F s P j J W u 5 9 D 0 r M A u Z a + 5 m 4 / X b W E k U 2 D I s 2 Y I N Z I J x F D j 3 B E T 3 B 9 0 B q 7 3 Q s s y 6 b 9 h o d g j + x K 5 + J U P S y f J O N I m Y T b H I 1 Y J S o c 8 g b V H 3 F L 2 4 O Q n 8 8 Q 8 T m l o c 6 h m s J S k x n V U y i o 3 4 l o J G p n 1 p c D D X s h p 4 1 8 m J 3 z w 7 2 d p w g i r L X d 3 Z 3 f N 8 m c g H b L F W m d 3 N f + f 5 9 6 + 7 s 2 K e f f s P b y i N 5 e i 6 m 3 X X q M 4 n 4 7 T s 2 l J n q G m p E b A A h 1 T w I r K U K r m z I D F I 9 r 0 J f 9 / c + + O D a P h T o n 4 j g l 1 X w K + T C o 5 3 H a v a m / J W m V e s t 1 b l / Z i E s F 1 c t l y n I e h J N j I J G C D U m E j J x k J 1 e a K A 0 1 6 s N y R b 5 4 O 5 D y 4 8 G 3 c G 8 s t L d L 8 R Q z P P N 9 L H U u p b N S 0 v 5 w P j 5 P Q w 2 k 7 B b 6 x x 4 K p f v L n l d h q J 0 a K n T z h M R a G W U V 3 V + 6 5 U M R d L r c z H D i K G Q I v / + 3 / 9 v 9 p 3 v f M f W N 1 i t J g I F j h o t U v M N N W a r 2 f F r j o + O J d G r t l 3 Y t P I 7 Z U t M b 0 U + B X w m M o 9 p g 1 l T A R Y B J k F 6 U Y 4 L G F d Z B M 3 4 C d N 4 M Q m T c o R w U A c x M r V H K k 1 w j T b R b 7 H j U 7 O / + V v Z p E O V L Z T J 1 N b L Q m P 7 T o C f x j w x T 5 E R 4 f R 6 A 7 f V 2 b S g c 1 w R h S x L 0 0 X m K + 3 D V I f b S 9 f c D X 6 E + P a 2 m K n h T D U J 1 k 9 k s m d i N W 1 J B N b o / C I w D s X A 7 u D D a w Y l R K 2 D 6 s A S 0 o B X v e C 4 d m o v j x 7 L 3 G I 9 C / m Z J B u r j X d F B 7 c 3 t i T w M l b I s r n D w I q 5 K M u k 1 q y K P q X Z 9 o 9 0 L i P G W 7 Z C f l n m d d p W y y t q p 2 t I C S H K V N f f R m D 1 Z s P S R f l X m S g 4 M T 5 g Y A a c q 5 3 x 1 q Z q s + s z V A Q e o i a x S v e F a 6 0 x Z K S I a G / J 5 C u P z l w E o + 0 w 1 L m G C u 3 / + f / 6 f 9 t H H 3 6 k Z w 5 F L 0 V n J B Z q e f j w o T 1 6 9 M g 2 N j a k b o t W Y b V U v X d / / 8 A l T 6 8 T 2 B 9 9 9 w + t u H J x N u 0 k G B C l b y E 0 O o P D t T u f 9 W e B h e k 4 Z 6 j J 4 M t 8 q H j O Z O m K J H 8 6 b n 3 Z 3 O T e x W S y p Z g W I O Y L p X n i 6 v D Y D / 6 j N U W 4 f T 2 / X L i a 0 X l O U z 7 U z o u m N N 3 l g j N W 9 W B 9 v n a c x i y G g t B 7 J w Q j 1 G Z r 8 4 N L 0 2 B F o e 7 7 7 1 v s o w / e u I Y i Z L 5 T / a 3 + E n F k G I N k A A n b P s Q t M y y 9 q n K L s N X w 8 X g U q e P a V q 8 u I S w N g x y C E W Q a 0 p f F 1 J r o I R J c 1 0 V Q l 8 Z u S z v G + z K B y Z a P G B L r B T + 3 2 t 2 x e v d 8 n Y 8 b M 9 S r I m y p 4 V 9 I Q 9 0 R Q x X w O 8 w + / / w L 2 a V p O z 4 + s T t 3 7 l i 1 U n W p z H Q F f C o i J 1 t b L A 7 S s 5 P T i l W r F S u X y m K 6 r t 0 q b d j K n W W / b h K Y Q i i I w 0 b C o 3 l U r s k 0 j z 4 j 6 y I c T u i W 8 W I f 8 3 B T h n L o 4 c l f / 8 5 i L x 6 b 3 b l r V p Y / e b B v / b 1 d c Z r q / c d / b D 1 x e v u v / 3 N k T u R l L q o s V 9 F g P U j a U X L N 6 j u z 1 5 P Y K A 9 s W 8 d 1 M Z O h p A l 7 l Z 4 H I + L X C E a M c Z N x q F H T e 0 a D L + 6 i + i / C B Y Z S X + z s N d R u 5 E / G P X M / F U 9 j I I h x o o w X t C W r Z b U k c J e L S 7 K o 6 u q C i G v Z + H q z 9 I H 8 r t k C f x 5 Q B J i V p I p h a q I N C U 6 R s Q 9 9 N v s H M v k O R S / y 3 2 Q x / f 4 Y S h K 5 i / + D h h J D R Y j 5 e A 7 m n z w F H 6 U u S o p n s m m 3 h f H V a P K I u G E W X a e D C F / 7 e d t i q 3 E r L J / b x I D Q M y u D A i a v N e V H k T N H Q A K z j 8 g 7 Y W r C 1 Y u A S p 9 p 8 i 0 C D P X l U 7 P P f j E 6 o b K o E z r q Y M q d K C 9 b 4 s 5 9 i 3 / x h S E o p w M c 8 1 A N J H T E U I 3 d K C A E 0 X q 2 t L i R L I a t U t 9 W 8 6 o Y 0 k L v i a T G f M x l q N O e L 5 Y z m a 9 3 F a 6 T e s Q 4 E v l y 3 T 7 L J M u P j A 0 t o / c l r l j z 4 6 K G i l u r Z X Y i C 6 B U W L J 6 o 2 n L E q 7 s / R T 0 m s 7 Y m M n Q U k u + 5 5 J M 5 L z 8 5 n g q E o j O U M X 3 L Z e e Z K i r 2 9 + z U r h M b j z M h B b k L 4 d P 6 A y a E t h V 1 a 8 p S 6 L / e 2 a o g 6 5 l t j K e S j I G 0 w 9 o b I I T + A 4 Q 8 j Q g b D r K z c 0 R s b D + R L 8 5 W t i F 3 L A 5 Q F s x 0 S w l 5 r r e 3 J s I T r R 6 7 6 J A w y W o a K k n L 2 z w y 5 8 6 T f M u Z 6 h 2 1 4 Y w Q G n V 0 i K k Z C h h c E V A Z R K N X s q q D z + 1 2 n E 0 E B u T F I 7 T V k Q D Z Q K X M 6 H 8 V x G O 2 j K 2 t y d m i a b J z 8 M s h m K y Y L 8 q D V V O + V a u 1 8 V V D A U z s E U Q z N T s l C T s W M 9 v a K u D v q V W F z M u f v p p 6 4 U H I 6 L n M o b F A H j X 2 p 2 e T 1 V p 9 0 o S l h V p q d A F s C 8 H J p k S T 0 I r P Q 8 c A P q y m N m w 9 C i R m + x 0 T E Z M y U U g X x R E 2 w K d Y 5 K x I u Y K p L l + D 6 s e j c F 2 N r 1 T x p F k z m X O G x I u 7 8 s D x D 6 F o W Z J u F k M R c P 2 q 3 0 n h N S K i G D O w i 6 6 T J 3 J V A e p 5 O v T i b + P g 8 a 6 N v S u 1 P M 9 C 3 7 y 9 x 4 M I e q c N C Y h i t h l g q Q y R U s 1 T m / E T A A f a v / P / y s 7 l q b y 6 t N G E 4 I H P 5 H x t b w Y N f G b z 2 z w X F p y H n R v f A u G k q 8 3 y V C d i K H w n 2 6 S c N s T Q 3 X f f 2 + m D 4 W P T Y A A v y U V Z 7 2 H y N J g W C j e k G B Z u a p D m M o j c 4 u G 1 Y H G Y h L g 5 0 8 f e b C G 8 b r + Q F o / d i q B H E V j M 6 x D L t M + h 8 a e A 8 p I M s B 2 6 W N 9 X l w G B t p 5 v f f Z n G a B J i P a V L 1 G 5 9 4 + x o Q w t 1 R R w a 4 L j 6 y V J a X F S A M x a y w I o x 0 K p e 1 i G N a j 9 6 A l y I 6 4 C T O 9 D n g r 7 y Q A C S G 4 m U p x J M F i m e y 1 i Z V 7 x q 3 B H a w V k 5 A d T 6 Z F d x C T k C C / L T q a M k t O p L x g P P f E F 2 L G + / W i s C s C 1 E / X N U P H 4 O p I 2 E F U 4 x I P r c U u J L 2 K C F c m f J L 0 L D n x a h P a h q G L 8 9 o t A j m i K T 8 Y 9 w m l 7 U g P K h d W 7 d b a s g 3 V 1 8 v 5 r s w 4 C e K h v N J Q Q l B / S Z m b B 5 J c m e 6 R T V 1 v k w r a A 6 Z a l E R N / X F L C F T 8 / j R U Q x q q 1 r O 0 j y G d V x i T j 6 w J s n q x g c d R l E n M 0 l B j D L s 6 9 + i p x Q 5 3 L c Y g L O M P o r 7 Y 9 7 5 z D e K a D 9 7 H c S M N J a S e 7 V r 4 w 7 9 z E 4 E 7 m V W L 2 a c n y t R 6 a P k u G k r l 0 r M J O / q C M J N m r u p H b l k t Q J q T b a 6 f M x l r / M G n t i u z u d K O 1 k 2 Y B q v g v r f U s c L + r g 1 f P F e 7 i P i m z V W k s b R I f G X F B g c H Z 6 Y h 4 0 / s 4 e W a P n u z N v N c v v f e s 3 A U l M B k b / V O v K 8 Y 5 I 9 2 r r / I p D 7 N Q o c v R n o N k D / a D R s S U v K / Z b I x r n T a e m b V 9 t G Z i z B m a M b s o o H g y 2 S N e Z c W g 2 + X P / Z r o 2 W b r x Y g a L 7 x g j 9 X l f l 6 N X o D i P j g c u F 9 V R 8 f s c Y 8 m 5 R y 1 0 N P Y u P z Q d F + l r 9 v P 8 w + s J / q + H 5 z 1 W q t m z H C m w J b o L p U k 0 R L q F I I C Q 6 1 g D W f 7 9 q g J n + q 0 9 E h g p f W G j K S j + i D M D j U H n F d X y 7 E r J T H V 0 r p G p m 2 x i S 5 i u z + i o g m Y h S 2 y m H T a v 7 m k n K Q 2 z K J 5 J C z m f e Q Z 4 u p h m 1 9 P z t a n h R r T C y c b G c x F E G J m z L T G N N C h 1 S h b A p m o t 6 X + 9 z b 5 o o F T c e A M b s h m 3 n L I m E G s g Q v Y 0 l Y K A m Z 8 W y j y k H Y 3 L / r 7 y x m A q y K t C 4 6 4 R m z G H 0 a j E U x 7 a f d j 7 t f y d S f s C a f q S X z s z 7 w N S B h s k n 8 3 h i K D h S Z j b 6 c A y 0 A Q T k j L W C m m K Q 2 G i g u b X Z 2 y M S L i z h T Q z n l 5 a z d 2 S z Y 7 Y 2 c p d S g C U K b M o c G H Z m D I l 6 / d v L e q w 7 C h T d k b o e q g 3 b C t C O h 1 0 0 d Y r o C 2 6 c 0 W W d L d T F C s R B 8 o 2 G D k x M b H B 1 e O I z 9 r 4 7 1 + X B / t F t 6 T M z T s + X c k W 0 U K l Z O 9 2 0 r H 9 g t m T y r 2 Z 7 d K n Q t K 3 + N a 3 1 n E p 9 A q N 6 G 2 M c H m l L M x E K W k / B q e j / c H P T b Q I w a f Z a 2 C l v u 6 y y C + y U L X k f z Q M g H N d b T i / y m V C K v W 1 6 P X J 0 Z k x P T P u a A 5 j h t x u x n z x J 2 2 G B 6 B 0 M X o l 6 y Y 5 j x I B 8 t W R K D Z e V u y I c n l W r M W L 8 3 k 6 9 f 6 V m / F X p y q 2 9 k P Q I d E g U m Q v k I k u a u r S 6 2 N g I n 8 e U X Z s + e X Z K u m C s 7 + 2 3 b 2 a 1 b s 6 3 n S 2 I X 1 s r 2 8 B v b 1 l / b t v a j J 7 a c 6 U k 6 6 e I 5 n c j j L r x S X 2 J s F f n h h x Z u z s 7 8 m I f M 3 r 6 F f / 9 3 / n k c c m U M g / p h y r X b S V t e i r T Y t a H y B P / m 3 1 h 3 G K X Y M I g e Y y k v P Y K g C 3 9 5 W r z Z t M x v f s M a A n 7 d P E x H + Y I j + X f 6 m 1 q / z o A u b R + V H c 0 k c r f u B + 9 b 7 / 6 G h T F p w Z g E h S 7 J J k v S U s s S A k T V o u u B e M 7 C 6 m h g 9 / z 0 B Z A q 9 u j A r F E 9 s X f W u 1 a U C U + w I T L D y V C Q z 9 h 6 Y d X W g Z / D d + L I 5 K W t p a X m g Z 1 V 1 g u R h l o E G I h F V F 9 U 4 h I Q 0 G o U H f 5 4 S 4 K 7 M G 1 F 6 b u u H 0 h b x d O y K E Z n 3 z q c a P V 3 Z h v q N w b K v K 9 m g Z t b b R 0 s c S Q T C c k 7 O g h C b J a T t r W a t p L U 8 l J O n 3 U c n g 4 s N 2 j Z R q Z j G X U y G m H y P o 5 + l 9 0 G o 2 W B O 2 0 R w v g 3 3 s H 7 + P s a 8 F C r l E F M n Y 3 Z x y C 2 2 n 6 k M K K O g d H G / e M E K u 3 I e f w u X x l p 9 C P C J p P M + 8 E 2 Q K x x 5 5 F R / c X v j B Z x k S k 0 j 0 r n Q Y 9 H 2 C W u s W 0 R B a U 4 n r c o 4 c A Y Y m s 5 a / 2 t V e 9 Y M h K W M u / I 6 X / g h F / r 7 h g h 8 0 k C d B q 4 4 l W M G T 5 Y 6 d j + o x / b r 3 / + K / v Z T 3 9 t P / r x z + 1 X v / m d / f J X v 7 W f / f y X t v O 0 a r / 9 6 Z 5 9 / e t j e / F l z X Y e V y x A + y / C R D k W A e b J M e 6 k y w l o 5 d W P q 3 k J D p G D 9 5 k s i 5 4 s g P H R D z o 2 S A T W b 8 u y G T 1 j I W h A V h J l 7 g 8 D l K + E s 8 p M d b h O U 8 i U T K O U p A 0 C J q G a X D g w U T j m N A j Z 1 3 f v l u z B B + t 2 + 9 6 q Z V T G v H y F V F u O 7 J x w O U 8 i e 4 J Z s t V 2 3 M P c F x i a d 9 G i r w O q S n a G T M / I z J E 2 7 t Y 9 l W V f m u z l y x 3 b 2 d n 1 e W c t M X B X p u n B w a H V 6 0 3 b 3 d m 3 J 4 + f 6 f u x M x 8 D u f i b i w 4 G e a 8 E 6 m y i D 6 L t i k R E c 4 Y d p k F f d W V h t M o 5 C / S 3 9 8 4 d y x R X r Z z b t E J 6 X e 2 d 9 U H U f G p N f t 2 y B x N Y G k E t c H b / d a g u 6 H Z s Y 6 N g K y t 6 h o T M n t q h 2 W h b Q y Y y B 9 N q W q 2 G N I j c g G T O 1 y K X 6 T O 6 e z b G Z b g K M F S W 0 L s e d 7 s 8 s I 9 u 9 e 3 + 2 s C 2 y v h s M v 1 E X 6 z e F R 0 I l 1 F i d E b + 3 H V M P l b V Z D X T S O X q U O d G 2 4 6 M P n P R 6 L d 5 w K w Y d E O f A T o Z O n a p 3 G x Z c v / A M i I k K n M B f G d g 4 U i + w e k M U 0 b 0 g N n H M 9 m t n V m x y 0 m k p 8 r F f H G Z N c m i J P d U u J p + Z b o 4 8 6 Z Y d c i l k l 4 z r k I s m 7 P B J 5 9 Y + M 7 d 6 M Q 1 k R G D h D / + 0 e h b B E w C z L + 2 t N H u / g t j q 9 C j I 3 Z V j F J Z 6 I w 7 t 7 e t J D P z + f M X 3 o 6 V 0 4 p + 7 / u q T 9 / 6 9 r c s + 9 / + N z a 4 I m o Z q 6 u u P / u 5 D S u n o z M z I E 3 G / s F E + J i x G x x F e X L z z D 3 C 1 a 3 g V H 9 V i Y F 8 i E T K g n f v W e K d + 2 Z d a f G 1 d c u L o d C Q s 4 B P 1 e w f W y Z R 0 l E U L y X d 5 E u Q E n T W J d E Y E 8 z G M g b y y u y 4 E u V t k h v K x L 3 d o 6 b P G V t b S h u p R k f 1 f a u 1 d q T 5 k + r D o m S f r J O S 6 C c h C 2 M O C u l V 2 y g + V F / P a 8 f I a g D M q T u o M w G U N U v O W Y T f A 1 9 5 6 i I 9 A Z Z X i 9 W q h 1 c z l D q + z / w Z G h W c U R 1 d o c 9 8 1 W c y g T 3 E j T T V c X a d E O x 3 j S 0 y M 1 u X G a r X a P q A Z J p F H L l v E j w j n 9 e F K m Z H H T i q 8 B n 0 1 d e W 0 G 2 + C 5 6 K 6 H Q X T + p 7 y v p H N W P q C B G s p M y a s e / C 4 3 A 8 o 0 F f b H 4 i U 7 K V v e y 6 h p W B Y K i 7 5 w x F Y 9 I W B B n 4 f C m r Q + f S z 1 7 Y 4 B 9 + N j p x D p j q t N K S X 3 B q C W x t y k p h B a b a L y 8 v W b G Y d + 2 E B M b c I / o J s 9 2 V F s j + o z + x w b 1 3 5 K e c t 9 0 Y M b Q 4 + Y I n Y q Q X L 0 T o 5 0 n L Z 1 B Z Y 4 W S z F B s G T F x T V p D 0 q f 1 t G n 5 B 3 L 4 J + Z Y E V z Q / / 0 z S w u c N M l F z F n 8 t p g o X z T b 2 L L 8 x h 3 P 0 o D 5 k 7 7 2 y O V y A Z i D A V 5 f + V V M w w p F s X o q S j s a 3 c J v Z F R w N Z s A k C F R S G 3 4 0 g p h L 9 I C X d E O n V w o Z K z Z S 9 o X + x 3 1 1 6 G O E 9 0 V M R F r j o / L P Q t 5 + X S b p f f E U L O Z n z I c N R 9 7 m X k K W 7 c y e o y V M w m m a i w l N l X n h P X 0 u S P h n U u F u k 6 / 7 e 8 9 i 6 7 m / 7 P b x B m J 8 Z S r z L 2 z R t X f 6 C P M R X h T L z 4 m l D v 0 j Q A m O w + E I q j k 5 1 9 Y d m d H j T h F p A B N Q + E g l G m G A j r F O I G P Z o 9 v l 8 S M s Q y Z C H Q g L 9 O X E G a / p t t 6 v 8 r E Y 8 Z T 4 x t i u N 0 n X 9 j t r X V n G L R C Z q l s g 2 9 8 w 4 I 7 d 6 T t + j 7 G c i K C Z b n j s n 6 D o d i o O s + Y 1 7 j e O p f 6 7 H M b E k C Z A g z c l L / G 4 j A J o o C 6 h 2 e c / 4 0 Y m c 8 I G f 3 R u a i 6 P l d M 2 i v 2 T / 7 C e j O 0 V E I m U e x v / i b y + T A 9 u G k a a C a 2 2 6 k 1 5 E B 3 1 J p 6 j 4 i U 9 f b y D 8 + z 9 i G q Z v f U N Q Z t A T G z Y U L y / s e W + u i b k l O 0 H 4 t 8 5 t x n u y 7 I 5 2 O w N x m T / 9 c q W r K c s J Y 0 F / 1 K F C 8 r 8 5 B Q N i F 3 1 m 1 I J / L e N 4 d V f b b A i m m V Q 8 R 9 0 M n b Q T N p N Z n p m V T T V n N P L Z e p q K 2 m a Z M 2 G P X L C P n U k h j q / b k M x f S k F 5 V f q f k W 0 z l L P a y n C G 4 k 7 a S d s t 1 G 1 u 4 v t y U E + p b 4 f / z f / 2 / / E x O y c I Y h H B q R q B u r w P i M R 5 h J n 8 n w b r f b 7 o h i 0 7 o / p Y d 7 g q C k a V v O G T Y q 9 y F x u Y f 8 J h i x o w 5 s H b c k 7 b o W x H S t / A W e x 7 2 B D k y f p C R m p t 6 I + O F i O 4 h i p E o h J A I G s 4 i F 6 3 U j D O s a i O + i R h 8 0 V X k 5 R / 4 g R N v Z b f u S W J 5 p o U c S c D y Q d H / 8 6 E t n l u e S 8 N V q T Z 3 d t 6 o 0 4 9 d H J 5 6 0 i 7 + D 8 3 9 w e O T a Y 2 9 v z + 3 4 Q o G 1 B c 7 N p X i 1 K i o 4 H H 0 7 B 8 V m Y w O G X 9 B Q M B I a b v I v G H + f P B x 6 Q O z h e 3 J + R 9 8 n Q J g / 9 s X v X P P M h a T p M F X w 8 S j G s W i T 4 c i J x y Q e g 1 S f T r + u f p G m E M M k 7 r 5 n y T / 7 Z 5 a 6 c 1 9 M V I 5 W y 0 1 l R H h J C S K z o m T d q O g L 4 Q J D B N g J q 7 I Y 9 M 5 s y g 5 a n / v Y U j G 9 I W a K t F w 0 R h T 5 Q i x g 8 + U h n x k y G N r L e s b 2 G 0 k x P D m f C M P o O s b m Y C j 8 N z I z S t k 1 1 3 q s U s S 9 Y 7 B L B 1 u + U p Z Z 4 P p o M c 0 Z N D Y B y p h L L O t v X G V F W L C O i T S U y h g 7 P t p Z f L e A 1 G z K 3 q 7 J h 0 F L w Q i 5 Q t F 3 m c B 5 p C F g H G a Z u o T V P b e 2 t q O q S D Q P p S H 6 R 3 I e 8 2 r U p Y v S g W u G I o j s l 1 9 Z n s 3 E Z t n i M J T 8 K F / p F A k 8 B + P x D T c p u S c t D T U a I x k D L Y X 5 6 Z p q l J 9 1 e l p 1 r f T y 5 U t f 5 Y Y M 8 2 R 5 2 d o f f m K t 9 T V b K U t a B i R k y s z I Z q w g s + d I Z Y W R m F 7 C i k g O v T 4 j h g x / 9 t P o + w R g K B a 1 X J N p m W Q 5 N C p + E + h d s X / 5 r 6 0 3 Y y Z h g n U v / u p / i V 4 y C b 7 q 8 E V f Y I 5 b 6 z a s n d p A 7 c j r y a 1 s 6 d 5 K r y a r O m u l Y l G C Z m i N o G K B a L V z / 5 t W K 6 3 Z 6 u q q + z P M T c M M F d n Y 0 + O E 3 S p F K / V e J x Y C E L h o o N Z J 1 f o 5 1 g w v y E d Z G / 1 6 E S d i p p c V 1 V U M X k j 1 b C P H 2 F Y 0 m F v p y G Q U A z 2 r 5 / X E v p j 6 u c / G X s n f c R 8 M d P r R J N h O r y k f S 2 a / / m U T B V t f 4 E N h k j 6 r / E L N O F 8 w w e y Y o i v J d z z 4 M h a E 0 D 3 N f e 1 x K P Y 8 O p R U R r K j n f L F s j X r 7 N U T y g R a 8 V 3 8 G C 9 C g t F 0 y 0 t L l m h K F O 0 f 6 W b 8 J 2 m M l a I N b 6 9 G 6 U E j 4 O z 2 p A F y X z 6 y 7 M m J G m x G Z S W O n K H E y A s Z i h w + / b e I o Y A z 1 U n P F y E Z Z k Q e u j 5 J P t i E q O 2 l c l Z 7 + K k l H 7 7 j 0 m e 2 F O b k x e a b H I e a R r U l S a v 6 e v C D k P p N A E P 9 i 3 9 h v Q l t O E Z C j B 7 7 q 7 9 S 2 4 w I g S L p 8 H l H + u A D z W L 6 O H t e n Z 5 a Q O S G X w 4 6 d t K v 2 t 7 x g V s e z E N j q 8 + B T O W 1 f / U X 9 m v 5 n 9 / 9 7 n f s V 7 / + z O e s b W 9 v 2 3 s P 3 7 U N Z l j P b p A r g d I Y N E Z T N x Y 8 g t W A j x s x W 0 q 1 r Z S S P z n p x / i 7 p c 0 y e V k 9 E u b 9 0 D U l O y t O A + b g w C v i r k U Z E g R g n l X + Y S F D L W e 3 f X M 3 g i u 0 w S R D 4 U J c U 7 a I U N T I t 7 Z u 2 e b G h q T y l u x W S e f t 2 5 J e a y p k z L a 3 b n u D r 8 i 5 X l l e 9 n t e f n F o X / 7 w K 3 v 2 6 5 f 2 5 D f P 7 N H P n 1 i 7 E X X m G K Q b D b r y r 3 T M 7 S T O z / v t F c C W O W y / g k I z 8 V u s K y J q k 0 o i O 3 1 0 J D o 9 W 0 k E k q D R A i C T w B + K M N H J 1 w B y Z C g J T 8 D E W D y R z 9 c 5 Y C I R u 2 z j 0 Z O m A C F h A 6 k 4 C B V f 8 m o U q C F l B i E 4 C S K b X Q k 4 1 v T I y 2 T d 3 r 5 l d + / e 8 a A I m j p 5 a 8 N S G + r r W 7 e k l Q O f O f 0 h k w j V V 1 g q 1 2 M m 2 u Z i + 5 A T R 7 q O R P v o z H y w U O e H G z 1 b k 2 a a D g o w J p d U m 6 C s C W 3 n 1 L D R K k i X E f m m S W m V K M l 2 H j N d G 6 o 7 G m r S T A d 8 D g c 6 d 1 0 N h V Y i d M 5 m X O B Q f s L K 2 o Y 9 + f o L l 2 z v v P M u 7 z q H v v z N 9 / f t + K R r D x 6 s S Y N 1 7 e i w b v / 4 z 7 b s 1 k Y k Z e H q t t i 6 + / L Y l p 5 8 b U U Z 1 2 c + w y S Q z m g o o n w q x z y M 1 7 M 7 0 1 B M Q x c B T A O G Y B U i J h m m k F 4 z B g T 9 3 m 9 8 Y o M H q l d O k m h E l K y i F A 6 i e 8 f g e W O a z e w d W P g j a S j V b R r S i d a 9 + 1 B E K 3 8 h q c a f i H Y u B A 0 L 0 4 j A p 3 d U B I l Q T P 9 v / 5 2 E k o S V X i u T 3 n 2 k C 6 6 C G B M N R U i 9 1 W Q A c m j B i 7 r l 7 x b E 3 9 H 6 C B 5 x l Q p p P r x n y Q 8 + s l y + 5 H 4 0 2 S u Y + f i S h Q J M N z t 9 J 9 I G Y m S 9 e B b T + V r 0 Y i j y + F h G 7 C q 4 P z + y M H g e O o b H s k A l I W r a H W V L M I e t i W a 8 8 k Y Y S E M 9 v U p D 5 b Y 9 W 3 0 W M B C u r a G o 0 J m k 0 2 c f 9 Z e v w c q p 7 j t N S S O + r q / L 9 x C R s 3 l y X Z o p X 8 h Y d m L y W k + + V b f S t t j u o S V 6 0 T j X L M Q g J g j p G i 3 m z + C A M d k w b M Y 9 n G H N P j Q G A 5 p M A 5 l 1 s N + v z x O q M a A d P T t g f M s 7 N j q Y H V x p s w p R 9 J 1 I B 8 w Y m 9 Q w o 4 O F X N K y T f r 3 7 l v v n Y c W 3 n 9 g 4 c N r H A / u W 3 j v H R t K e 1 w A z C M 1 y 7 o K k Z Z S G e U X + m 4 W s 3 p 2 1 B Z k I p C i h V R n k i K n E W T k H c Z Y 2 W e p r P M 4 / i J U T E X 9 x U 9 c W 1 u 9 x E w w 0 B j e L v 5 3 N p z Z x E i z p k K Q 7 j M a R T j D W V / q S K j 9 U m p X N v h W Q V 3 L M h h P + 6 P B R l V 7 T d C H s x p u A p e i i e e A 5 K 6 f y 6 e r c M z D X m S y I c 0 m E U m l 0 Z c R 2 p 2 h / c O v T u 3 p 8 4 a V S 2 n 7 1 j d X 7 D Y z d v V i f K f T a m C D Z / u 2 8 v x r 0 8 + i x d m t E p O z H F + V Q 9 2 s R 7 t G j A E B o L 0 I q + v v m O j d p C C 4 w b m j Q x u S s o R m m + h 8 p N 1 A F I i U k 6 y T h p l o B t U l r n c O 3 / / A e s t r 1 m / 3 n b G S q 2 k 7 7 Z D e J G Y c m S E w E o t o s k y Z d y x a o h Z t W 8 k s 3 W k M U x k L c 0 X P h G J H d F 9 b c H a 1 L 4 E 5 N z 4 i L 3 j 2 h T 5 G e x W L E P 7 m r 8 + m Y 8 y C t 9 P m L b X H k W t 6 7 u + 8 b F v u H n t E q T 9 J J d K z O 9 s r F n 7 0 s W W X 1 i U D M J F u B m c w G G e 6 7 j r N b v G U 1 5 d i n v C h 8 I P Y J C E n 8 x o T b g x o r B 9 I m 4 q h Y S j v W y H o x 3 x J b d a B Z z X d O W R z Y 6 C Z d m q f e f j 8 H A g s P L C o v 5 d y m 7 a W f + C f E Q B k 2 r D R H A v l M B p 0 v U w J E W O 1 W v f O z C O x z i q A G t b / J y s 0 S b S y 5 5 s v e h Z m 4 5 Z Z k X R W Y 3 E t Z k S t q W f u t e 3 O s 8 9 s e d A W / V 8 m v j F i 0 o C x k r S g C P U C Q w E e O O o 8 9 x s o C 8 9 i M l + x Y E M 5 4 b J X L p Q L 0 C k H D e z r m K 3 n W a 9 v 4 n c 9 D y Y e f P S R h T K z n B h U 3 t a + B M B m z p Z K o + s E C G g g p m I s h f E i / A S k / k K o k D 0 W 5 Q t C u V I q 8 2 z z / x J g K N Y m j B h J j 8 F k 1 K u S a J r P P 7 N h t S q G j g Z I L 4 B G Y S 1 5 5 k H R h o 2 G z K + + j w 2 S r E y H s n 9 v U x o w u L N l 2 Y 1 1 Y 9 O 4 M Q G / C f Q l Z 5 4 e S Z t I Q 2 1 l 5 K O i I f M k n 5 o d q x 8 Y V P c l C k Z N 1 5 Q G Y r c R C B V M l g X N x K D r E u v D j 8 6 9 K X j G x k T 7 s V Y E u 8 4 z w A 1 I s N 0 s v u e C m L E w t i R i r 2 A E K k W 8 F k M R V v 7 s 8 6 9 8 D j 9 h c h i K x R g Z r 2 F n j q K I H W m C n 8 U 6 4 H e 3 N y U 1 J U 1 l L 3 e e B p b 7 m M H P i P h a I o i v j t J W 2 n 1 m d 4 + f W D k e L W + 8 C B C 3 D P o o p Q b m m I O z c S g 6 R c + M 5 c V Q S O 0 p Z g I 0 C E y F V p l F / 7 F 8 3 g a f f N P C O 7 d H Z 3 Q P y 0 k / 7 U h T J X w t C 9 7 T a L R E F K x G y 4 K K U j v q 4 n w + 4 5 s K L E I 4 T F h H U j k 9 7 F s K S + 4 K y m A N Q E w 0 1 v 3 z O k 6 A A V b a f 5 H t D 0 H C k C 3 V o a N n 5 e L y l 3 Z a V r h f U D s E V m 3 V R M A i D L U Z y 0 u / S W Y C Q X s Y + a 1 F t Y / 8 T + Y V x a W l x m u 8 3 y q T h B r 1 E 7 G X z / Y S 9 o 3 t y 6 v 8 0 p U 7 l Z h t 6 v o Z I w h v H C T 3 H j e f R U m + + s f G 2 J u l D 4 2 1 6 J + d J F x D w V A P 1 q J B + x m k d B n Y z S z d 9 P W j R / b 0 6 V M d z + y X v / y V j 8 X k 1 Q G 1 W t 1 O T k 4 8 Z a b V F I H 1 G I C V A 7 / T s 9 Q 2 4 U W 0 n C R g K 7 D T k 6 6 9 8 + S X 9 u 7 u 5 7 Y U Z y f 0 x c z k c O q X i B P R L M I M v p l z 0 o W y S 8 W 5 y o R 3 T r 2 P i F m W Z d D U k 9 3 d r v y / Q F o 3 4 y u + s q 4 g h L i 0 t G T d T m Q W + / 2 Y g C 3 5 i Z i d a F c G p 4 W 4 S S t K W v u i I n r V p C 8 C o m x 0 n R d x h e w M o n J 6 + F v M N F 2 l s R l 4 F b h t I M 3 U r z R s c H Q i Z m 6 a n V Q t 3 u n p G e z 8 I U H w F p i J 8 H 1 C h d 5 c j X x X f 7 q 0 D 3 7 T k b Q T J h 8 a a 4 x 6 N y 7 G j k y o a X A V v m + d Z O b f A 9 K J g m 1 I I 6 3 k 3 x H N R C l n v B n m v y 8 m + m A z d O 0 0 l n H X 0 l C E V 9 l I m u p 0 2 m I Y E T f h V Z b H K p e L o h f Z 5 C K e v M 4 x L k W H y H 2 0 9 u P A C t J O o S R n W 8 z U O 6 p Z + v m u L b e O 5 B T L r D q 3 H R d i K M 0 Y S r p 2 j 4 6 d w o g q 8 o 5 I K k f F Z + C R W R q e 1 k R H 4 D O U l 9 y H m g X u Y j F M f C D P 4 Z s q y r z k 2 L A d R a n Q h p 1 K 1 + L Z p O 0 c 7 0 V m c a V i 3 / 3 u H 1 i j X r e S 2 i W s N S z 4 6 p l 6 X 9 I N 5 s p m L H l 7 0 z L 3 7 0 T P U h u R E j V M B h b 0 u u 6 z U A + y R 7 r d v m U I 9 a o + r P e G G c k j W A j U p 4 J A V S N c V 0 O R M t T c P 7 X W b x 9 Z v N U Q Y U R O f V z l C b a X Z F 7 J j 8 k U 3 y x D q U g E I W J 6 9 u R j + 1 X 5 j 5 h 8 O l n D L 8 U H G Q U X 8 E 3 o F y T + L K D B 0 A z r 0 g x v s q i L 0 A x O X F O l k 3 n b k o a a B K U c F + P 6 Q Q k B 4 v X 9 d v C B A n W 8 T K b l r B p G D j 0 C 3 a X M i M D D y s D C + s A y 9 1 I S 0 n 1 r 7 1 e s 8 P V j K 3 V q r u 1 u 0 m l B K m 2 n z Y 7 t f / m l T J / A x 8 E Y D + E 5 E D L H L f k 6 Z T Z x G z n 5 b H s Z W 1 u 3 A c m i X u U I F I / x X 8 p e U a d g w 7 M d 5 3 T n E e g Y f E M M d e + d 0 Z k I H v Y d b f z m Y d 2 e h I W I f C x w N t Y 3 r F t t u 3 A 5 1 t / 9 / b r M P 5 l 3 b Z a 0 G l p x K W c f f o M t V C W h h 2 K K V t + a v Y b t H e y L U d K 2 t r x i N W l 6 Q P 2 Y l o F Z X S 6 X J J Q 6 + t z 1 g V X C 1 2 N g y t E 3 1 z H 5 d n b q 9 u W X J 1 Y s p i 2 d T d n x Y U N m W M J u 3 Q t t h b X s M h M O 4 p s A D N W R w M p F / T I G T M a e X D 7 R c A T M K G r A k M R V s p a 9 i Z d H e 2 z 9 P k D S b j O o i M Z T V p I f N Q 8 z l O p 8 j K U c L d M I 2 A 4 0 E R G n V H Y 9 I D M a K R Q d J F 7 i N N P R E F K a q Q i E q G U a x e W f O M F f 6 8 h b Q h 0 d z 6 R 9 c J l M C s x K D i K L m E b k 1 k F o E P g 5 7 1 B W V W + q x f m Z h S 8 Z h U d D F b P k g F 1 k J u C a 7 w p T i r K w I A g 7 u q + t r d j 6 + p o 0 k e p Z y D o h I W n b A 9 W 5 K P 9 P D N p L p K 3 H I N G o k I w F U U 6 C C v z N J K V 5 C Q N L + 3 A Q C U U j s Q E e f i y a i 9 Q s m A z 4 u B v / L W C k a S T R d t J 6 Q 9 p O 9 9 J / B A q G w y j 5 m T Z E 2 7 0 x U M U Z 8 K 2 I e P n o d / 4 0 A r T V Z Z N 2 G p S b b p 3 q 2 r e K V C L n Y 1 C L m A n c S E M B J h r 2 A x Y v j F Q 4 O V U 1 M V M Q S g X n 2 K I m u i 7 Y 7 X m N U 1 t J T 3 4 1 m Y f 5 Y 9 n t M n 8 S d N h 1 G 4 O X y K 5 n f 9 7 g x X O Z X G 0 P f k B Y B D P G G o r V b p K S + K k 8 o U T 9 J w K O b W z a 4 K U 0 1 A S B U N m W J C G d B r 9 5 9 v c s s S L z a / j R x x a + 9 3 B 0 I s K k h g I 8 B z O 3 L 7 8 R j U K Z E C i g 3 Q 7 t y 0 e n V p F p i A l X y K X s g 3 e X b X 0 z p 4 Y z a 0 g o B F 2 Z y r G M D e I y A D M y 8 T J R a B y f k w g k f 3 k u M 3 v Z f g W i Z w 4 Q 4 0 Y + x Z 7 q e q N T p / m M Q J n Q U J 1 u z 1 6 8 q L u m Y q u c p e W M v X s v Z 6 3 w x H I p C a 9 4 V t e R H p V x j T k P E D W Y p 0 k o i 4 / p q O v x o V x D T a F / o n 6 c W A 6 A A A U M x T R z f K 1 5 Y A 9 i 6 s N 4 2 n 9 p u D F D R R k T 5 3 O j u L n b j 2 R t z i f 2 y e k l A L H T k v O Y s s y W N I s 6 B 4 n Y r T Q t 9 d v f W b F d d e l + b U h a 4 9 N 4 x G 5 O l M 8 H O E X d 4 5 m n T N 1 w k 0 + m 1 D g Q c C O o f E N 2 l f j o w 7 E Q d U w z 1 C L A b J 1 O a E f H b T c N V 1 e y l m l K I 7 I B t L Q 6 K 4 3 2 E g N b a Q e W r F d E n f I / 5 1 G o w C + T Z f G o J p n r M v 9 6 t 7 e 9 / o s A Q 0 G I g c r S E b O 3 j j t W 3 M B P k z / Y Y 7 6 S m E 7 9 1 J G P j P m + L E s C J p 4 F z D N m P M 9 b I 5 6 y 8 C 7 v F z X / L I Y i 0 j e 5 N S g a H W s n q X f P i + C x M 2 W 9 Y x 6 0 G D + R a i P D + A u z p U W H q R l S E s 3 L X C b 2 2 4 r 2 i t J J 3 Y O V c 9 a w f J S J e g Y + c t 3 4 Z W O M z v t p W W L s H d a 9 S e r R G D R U 4 E G I i + Y Q D 4 H Z W K g 9 l c n L / 8 5 J u v Y l B T s i k q F v q U k Q o / l o z 1 a + / K X 5 z v r j Q Y e r Q A B D W m o o z a i H j k 5 e x I W Q u e A D m S u r 1 j 8 8 c k 3 B / k z Y 5 k x t v h b Q A O 9 / I D / q 4 7 O 2 B j d h q D G 8 w w Q 0 D l v G B E c 9 S 6 + q f O q I n s y v 1 J d f W e K X v 7 V E Q R 0 z F R J f i H G n U s 8 / / 7 M L 5 b w K b D / U + L p m u f v S l n q G L + G m c v K v 3 j 4 R s 8 f k U x X U j 1 H 2 9 j T w Y Q 7 k 6 n 1 0 K 0 p Z Y i U l B l 8 v Q A U K q z p f F n f M a D J 8 7 G j 3 9 + s D p m E 7 H y J r A N 8 V T c 8 s A Z b c b j U b d v D i K / v T P / 0 j 9 7 O p k 0 8 P k u V Q O a n 6 z p x M 0 f n z P / l T K 7 B X l B 6 D 3 z 2 Z B u a M 5 h 9 0 8 J r z n 8 4 x c Z 4 y s T 4 k o y a v x F C 9 T m R 2 T Y N 5 U I l M U V I t L e Y h a p X 0 6 Q 6 V 0 y N b X V 1 x 7 X V c C a z w 0 5 9 Y s X 4 0 V / p d A g x 1 R b b 5 P I b q 7 B 9 b R 4 4 / C n F h m H w a 6 o A h m z G z b v f o l B N I R 0 R w z T X l Z o H x p J 4 Y q s 8 + t j C Y N E y 6 f m C F L 3 5 u g 6 a I r 6 B n z + r A R W D K y b / 8 F + f l v A a m G W o M + p e d L d i m N C X t u S T t N z m R E O J B P k B 0 h L z H u 9 a P N d I F S O P 4 r u 8 F r s d F u P i 7 M x Q L R 0 7 d t g g M + K L E x + Y e 6 3 E c H V f s 5 L R u v / 3 1 r 2 1 l d d m n 4 X z j 4 4 / s 0 K f Y Z K x W q + r d B M L 8 F n 2 v 2 a e f f m J / 8 U / + L D r x B p H 4 H / + H / / 5 / G n 2 + E l S h L 7 V G m g q T s T A R y M Q c F z S Q H 5 H J 5 u 2 3 n 3 1 u P / n J T y Q 9 6 n b v 3 j t i r r a P Z X m D y o l v S a V m j 3 d F 3 F R y d P M i 6 B r P 5 8 P M p E d n Q T + 5 u T R 6 H N f j R y W 6 L c u I M F j + d 4 E 1 d R k i o t j m p g 3 F l A 4 I C V 9 A T j 2 u w b V A U U e H u z d 8 l h Q j T 5 C B 4 c R S Q t p c 7 d l P W V x E n A g k U d U 2 L i 3 n l N X 9 J P 9 5 4 g I J j + H D i 7 7 e V e D + Q M I t t S y h N v E o J 3 w 5 e M y c b k k o E n f D P B o n L R N H Y H c / d o c s y s 9 h J x M w 3 Y + M n w 3 E T E G i a z / + 6 T 9 4 Y I W g E h v K s S A N f m + 3 3 f P g E m u U k 2 W y k B Z o Q x 3 u / 4 q j J Y f 8 L x s x H B 8 e 2 9 G R h J I 0 K t H P B w / e t d 2 9 P f v O d 7 6 t G w f 2 8 O E D z 5 j f 3 F z 3 v / f v v 2 t b t z Z t a e l m W 9 t c B 9 f S U F S E 8 D K B C O a p L G V k s g w 7 t t 9 M W y n d 9 + + 0 B b N 0 Y 8 m M J M O J q 1 m y K U i o 7 I l Y S q o s I G v 5 c K c m L f V 3 V g 4 D z x p 2 P l j U m D C e m M M n G M 7 x h y 5 q K P 1 F Q y 0 t 2 f D k W F Q w W 6 s t g v t s j E O R l K o G W O Q L T O K M c W i 0 8 W c B x e q M q H P T I e T u U V c O e t 0 K u 1 9 Y X F K V 8 l I X r 8 / E d U w j 7 / a b M t n F g D E C E x C h H v o K G o p o Y v N J 0 / L 3 o 1 y + C 9 C D i D A 2 5 e P V W y 1 b K 8 q E 9 x 0 W x Y T y c f Z 9 A c q Y 3 V m K J h h e A v c 3 B h a X 9 m G w / 9 / + 5 f / i A / i Y k 0 R k M S / X 5 d 8 i U N k 9 / 4 M P 3 7 N v f f M b 6 r I Z D 1 N 7 u S m q v + Q / t s V Q C M i U h E 6 o 9 u j 0 u 8 5 E j N W N t W R b g o D M + M 2 N t a h N 6 I s R + J 3 r 3 h Z i t a P D 4 V W T 3 X A W U e + s o s l W l A / W W A + v b b U O u x b 2 L Z e M C J a C d o h F 9 7 G Z 4 z L / i C y R i n O + F T 7 2 d k t O + O l n j 6 0 g q U I U K B + 0 L T v s q o F F R L M Y S + d i Y k 5 v C B p N z O X B C T H X u H E i h t I H V 0 M 6 k H j 4 X W Q o O J U v h v t z Y 8 Z l T T 6 y 2 + / e t X C V G a X q U G m n 8 R j X G b h e Z u u A 9 / B e F c U z q V U O 6 P w s w D B 5 z w y Q 8 9 g 9 l L k s T Z 7 c e 2 K J 4 0 P Z N i 3 d N n p n 1 H Q S U o H V u 4 c y 1 1 i O m O n e R R V B K i J f s M G / + l e j u l 8 T 6 s f G 0 4 b l 3 7 1 o 8 o 1 B s z L Y v H / c s v V i 2 o c C 0 F 0 A k 4 9 W n + f u E X 3 E t I 1 n 2 Z w 8 s M 9 / 9 6 U P a z T b L Z 8 V P J S V s l R a k m Y e O O H f f 3 D P l q U t J g e r x 4 g E l N 6 m u r V k E T E B k p 3 y b 1 D T 3 y t i p 8 / 2 h 0 m Z H o t K y D a U T 4 4 x z 6 K d / 3 A I B 0 F r p h 8 F g b e + 7 l i / H F p x v W h 5 N e A 0 k + B L V e t S + / W W J 3 s O j q u W O 5 H K b u u v i n J p 5 S P B f S g 5 Q O 0 w Y d l b 6 x a v n u p B 0 a K Q 4 C J D C T C h q H o 6 e D I P L u n R l r e 2 b L C z o z N 6 L q a U j 7 v p W y B f g A U o J q s C Q 6 3 I N 3 z w n o V M X h O l T T u 4 1 w Z E 2 p Z P V W 1 a r H J i q W 7 d h s f H F j s + k Z m p d 6 t e m H v R 6 k E M S R D y L 7 i m Y l W o w b / 6 1 z d j K F k b r d 2 m b 9 H K s z x 7 X b J w N C T m Z n 1 L g q 7 S P L a 1 3 K o 0 1 I Q m o 8 n n v M o T l M U E k 2 Y r m T J 8 i U L p L N 3 W t n w q p 7 7 X d 9 E W C 7 Z M k c g 5 a P L R s w i p 4 w d j 7 r 0 K e g N p R 9 p u A c Z T 3 F 8 V s c r L A 0 9 z i M m W Z z H 0 W Q 2 F q c d a 0 + V s l F 5 P 5 X 0 q B y b Y F H z 9 u a + 7 l v s w a 6 l 8 d m b g A S b g w I 4 m r a k r j d U V I Q V 7 J 7 a + 9 8 z K C 9 Z W I 9 M 4 s b 5 u O X W 0 + 1 Q j u A a h 4 S / z 4 v U h B m H N O g + 1 T 4 H E W A / J T 7 Y P v L q 0 a t 1 P v 2 e 9 c s E y 6 u x X Y i b B s x 1 U H 6 a K E A k c d l h j v W 3 p L 3 9 l 8 V M 5 1 T I T x x o P / x X z i W W s X G u 8 g s l n I u T O U c e y W x k L J Y y w P D x b x B m X w E R g l Y Y Y L h t Y K b M a B S b G V V v E U P i A 0 M g E Q 5 1 h V E A 2 Q V N L u 2 b G z z I J I Q / G L A B a k Y H f v N p 4 V o 7 f d V B p 7 0 h I n H r b z U P G 1 5 2 I p m e 8 C u J U h A X Q e Q f j A i x C 6 H 9 H B / l q v a r s 6 E H f M p I o Q z U A j T D E k m q q U W Q K D l s 6 J F 1 N z B + S Z i L C w / 6 f N 9 a E l M I E J H c t l 8 t Y e b l o S 9 u r F r + 3 b d V M W R J 4 f o W J 0 h H U w K 5 + 0 4 C g 3 U 8 T I L B o A p v O i 4 A 9 e 2 C C o N y n 0 o 8 M C b C 0 1 3 G Q k g a N B l z n H d O a e g y C O 7 Q V H Z 3 I J j y k n m L w d 3 X J e g / k x 7 3 3 v u / 4 w D R 9 D u v p e a x p M I O q I d Z F A 7 x j u F B T G 9 J f r H X R Y g w F 7 a o u G 0 r F B B J 2 T D I s p J e i 9 T Z 0 P j J j d U x + n j q 8 c S j W r K q O z t M W r n n 0 P v L 5 o B v P + l g A U s V e w R W + A D Q 7 O 3 n g h 8 4 7 o m k a r 0 Z b r C l x M S g x 4 z n M S S H t h a g J G m V 7 6 5 Y s o b T 9 9 r P P 7 N N v f O i / E 2 h g K e X 4 Q E T R 0 E N l H u V u 5 y 2 z M t s + n w U I t t n q W v W 3 T + 3 2 0 8 / E b P S s f t D h d K j / O R P p c 7 e w Y p l 2 5 c K j 5 2 o o 0 Z a b M 3 C G 4 N t d T l 8 j Q M x 9 N X h q Z d 2 s W h N D R X 4 j 8 6 R y 6 Y Y E R m i F c t m f x / L F v M u P 5 W W L b d 2 2 X r M j v 7 I n q 3 F G I x I x z G S s z + Y D o 7 g 9 G g m p z 4 Z p p y 2 1 n X V t J T f F C H o U 7 2 J v 4 l x 1 x + I 7 j 5 z 5 h u q 5 m A o I X c Z k I 8 d z a W m o f + n N d V 0 M J T e C k 6 4 l N z L W k r b C l K L J 3 c e V 3 3 N a b 9 p S P m V F m Z P O A F e B s s o 6 o Z 3 j T H G / x i 0 O 7 m s x h i P N w 3 j V H H r B s q d P 8 O f P J 6 L q X f q I r O O + e Y P B 9 G 2 t v W f V z o H 6 e M Z 8 s Q m w 5 c 1 0 8 u t 1 w B O Z 1 3 V l l I + K v H i x Y / / r / / b X Z 6 n 9 D F Q 2 5 T R v r K 9 a W 4 4 m 0 + F B q 9 m 2 D 2 6 / Z x / d f 2 B L 7 6 z I T o 9 L 4 i L 1 V N s 5 D c X E R a Z / k F 5 T r z W s 8 m L f 7 n 3 1 p W 0 v r 3 i n 0 B i s + Q 3 T 5 g t 5 N Z r M n K U V X 7 3 H a 0 H H w W w 4 w b y H 7 x z 6 b a z F y F 0 j U M A 5 T D d + 9 x 1 A p s u k 5 8 R K Z Z / I C M h q 5 g l O a N L O b F 9 C 9 C r E R E n r o F r F k q 5 Q K V m 7 g s a a B 7 T 1 n / 2 5 T 2 O P E 8 g Q M 4 V y z n k n 6 y I c 1 u N 2 Z z l 0 D T w N Q t D B c S C m F i O V 1 d Z M 4 5 B w w 5 e I 1 T q W + O I X F v 7 T f + J l v S 5 i Y d w 6 s k Z 6 x b R P 4 h u 7 X w j N 0 w Y D 6 I E V x K y L 0 o 8 m Q R m 9 D w h w z a j D I q B Q P S q o + r j G m u 6 X C a C p s B x I T a q 1 z Z f f D m V N l O X X k z 0 x s / 0 k B Y 8 a T 6 z e Z V u g x a 1 U y K z Z r e L 7 o 2 / X B 0 z N h N V r h c 2 Z S P j 4 8 T N L S 8 q y O E u K 7 O + T i m 1 s E B I P n M k I N J B v 9 3 D 1 X V t b X 7 b i b W L 8 Y j 6 Z K D Q 2 e + r g 1 L v T O w L 0 9 / T p c / u H f / g V J B k x T r d r 3 5 P Z t Z b P W a d F 0 K J j 3 V r N u v r M + A I J q H G m Z U x O 9 9 Z z X E M 5 Q 0 1 U R + W a 1 T l R 5 x N k G D H 7 G F M M N Q n P m J a P 2 T g Z 2 t 4 g 6 V M H f J a m G M T T s D A V F z E U Q N I n U 6 7 V f D b w 6 v l u h K 5 8 Z x f X A X N L 7 l h G x J 6 Q j 0 L 6 U g J t i 2 P / 6 G s b f v K B b u Y h o x u u A N P Q u 3 p p d Z h 0 x l w p 6 D k 6 z 1 h i R e 8 g o 6 Q k H 3 i e m X o B e q 1 H N 3 W p + + G v A K w I m O q 6 C 7 i g r R 4 d R m t L 3 F 0 d 2 G r h f E 7 S N C K G e i o N d S L B M e 2 f S z D G M Z 8 j T s z L x F 0 v 3 N y H Y m 4 X Q Z M b Z E q c l z a y 0 S W t + 2 K A E S F B S y S o 9 o 7 6 l s z J N 9 p k e D y 6 H v g a c W q 0 S W e V N Q x O K z X 7 4 o s v / F w 3 6 F r n t G L v f f 3 Y M r m s D w L m 1 j b 0 O W e n u y 9 t e 2 V N b k X J U m R v j 9 O Q V B S 3 v + l P p O P E O x e C W 7 i P W 1 z V R K f R O J O b O Y + B h k I g t K o i Q m m X V R G g r 7 R D R g X a 5 z o M N Q J M O / j 0 W x Z u L s 5 c n g S d h Q m 6 n g 0 t K 5 M M b Z B C W 6 n N i X 6 S 6 Z 9 I S s p D F 1 O M R a k w 5 d y P 4 7 v M s r C i 7 2 w a p j b D b C d r n t 9 7 4 t z j e l 3 O u S S + y k l S 7 q x w 9 i R c Q K l / C Z N f u / 1 n w E 1 G P c c D F B F 9 z w V r U O z U o s X 8 1 4 p D 7 4 t 5 Q F g f 1 F + o / V q W S T Z U z 3 O m Y r H K c v a W T F 4 s D X z 0 l A T M + d S Y 6 4 K 8 x u b N G O o y y N X r t a V 3 J x D s 9 y 2 z L P 9 p 7 X I O m D v C R C 1 H b + y F P f G D p J K c e s B Y B b l 3 2 b / / k S q Y V G d K u 0 l 6 p J a X 1 F l p a 9 X 0 u 9 q i t J q 3 B M m k I m L v S J i U 4 6 Z Q O c b O s E f Q V A y f l D i l o T C D m F j I U t R J a Z i Q z h M V k f 2 R I g m X 5 N 9 u h w q O 7 l g M Z 9 p P P 7 X + r U 0 X G g y a t l o d X y N v X A s G y S F w X 9 d c O D x t y d d J 2 u Z K R l J U r 4 J / V f e w E 1 p y O Y V f b z E x l U O C C t O H i D o P r E h o U T 9 f d E V a K Z Q / G J N k t 6 J M n F L B K r J A W B 6 b y a I M u t Z k u v e D t q 0 s L d m L l 7 u 2 v b 1 p 5 V L R 8 + F m 4 c z c g 6 F e B 2 q + v s x Q f L D R A r A L g f l H i 7 t F P 2 m Z T A G G 2 q / t + E q 0 p e y e f D D 8 q A g w 0 F r + X V + i + X W A h e E L t t w k 9 W g a W A P h V O Z C W J N t X 8 p 4 t G o a m A 9 o g 7 F D n 5 R z Q i d B N N H c I l 1 D q H Z / z 1 I 6 7 / O C 1 F q J f m B x E S y K R N 1 m / X Q h m s W K h y p i d w f Y K Y g H 3 O w 4 G 3 x F 0 + F Q F 6 R Z W f 9 v d B o w p f / l z p 6 I 6 4 X M p M B n 5 O 7 v H 3 h i J i 5 Z X 8 b / C d / l y H N t j o H n i f u n Q Z 6 h b d 6 y g Y j 0 x f O X r i F e v N z x N s C n 5 L k Q e V 1 / 4 V E Y u i 4 m J 0 O g 3 a x b 0 O 1 Z V 2 3 S 6 X d k e p 9 6 K k 9 5 S c y o J o e s 2 N r F w 5 M i c m Y w v 9 j Z t a L q R X C p J u Z i Q m Q b 6 0 K M R z r Q s Z 6 B K c + a 9 Y e H x 7 I 6 e r a r + j b k F + 7 u 7 j m z k d a D A J k J X i q m 8 k H o 1 0 H U J e 4 m O I 2 M + 2 Y O 6 H K Y a d 5 l + P q + o Z 3 + t Y O K D C T 2 C 5 P g G y T k I s Z 1 V j S o h + R S S z 4 T l 7 g A N H c t M 3 c K 3 E J g 5 7 U 0 F C 2 J b z O e y g G C l 3 3 L b 0 m a M U X h h i C 5 t q 8 O z P 7 k p 1 H w Y U b F n M D k R A z l x 4 W F s u V W S r 7 3 r j P V T d p B Z f Y 9 b k V c M C X P d U s p n 7 f w x W 7 0 L D S W u J g 5 S T / 5 8 c 8 s J 7 + u L k e G I A z a F I l f v n f P T b 7 D 3 3 0 u V o / Z J x 9 8 Z K v L U f 5 f N M j r H y + A R W e G m H x b t 9 w 3 x U d l f l f A P D P 5 k R A v 5 e m q b F v b W 7 Z U L t m B C J 3 l k k G 5 j C n W d 4 3 Z F N M t l 5 f t n Z X b l l 5 j 3 X F p I N 0 7 k J 8 X y m N P q f z 1 t p i o q b r 6 b w h A a S t J 5 s J S 3 r U i 2 Q o 8 p y n G I X E 0 h c b V V c x 1 Y 0 O E r A T E 3 b v b v g D P J D x y i i A a C a O b Z u H P B I 9 k a E B 9 P 5 n m R d l B d O Z 6 H Y 1 A + u q r r 9 3 c H c T k e 6 a H 6 s O k v X h 8 J O b p 2 t 1 7 t 7 1 t 2 b C A s b g n T 5 / a P / n z P 9 W r 4 7 P T o K 6 B 1 2 Q o M Y E 6 l Q U v A Q w Q v J Q p t F X w B N C b A i L t y c T I / e x n k h i L J Q U u d C 8 r 0 6 m 8 Y u n a o c W 6 7 G S n 6 2 / Q p y 4 I O G i B 0 a s 8 U + L l S z + H K U P G Q E + E 3 J W 5 m S m w f H P P m Y z x H j R K U i a i L r O 2 J D w Z H i V p A h 9 T 4 q Q k p P u M U 8 w + Z q j + r V s + C 5 c I J v d E u / K 1 / B y 5 b r y D V V u Z U N h q y U z R M 5 C g z F m C S D C h Y S y Y s X n a d A Z J D 9 I R o U t 0 H 9 a O f c n s 1 d K q r 2 e e R s j p G U Q 6 y V D x X T f E N E h y / G I P m b e 7 Y k B y 5 Y Z W F v G 5 3 6 X 3 Y U V M h 8 / J J P d h C K D n T g a c X g e Y 4 f h T + F K U q 9 k 7 s k Z w 4 P 5 O P r 1 u 7 I 4 o U T W 6 e j 4 Q F G w l y g J C r E j F B n Z s e J B O p q W t K 5 5 n i s l 3 e H T o + 3 M d H R / b f / f f / N d e z / + / M J R 3 q L T K e P F L p m b D U N l b O d / c 7 K a A o b r P X 1 j h H 3 4 h 5 5 H O X t x o q O y g s K w G k O q u n E Q E / D p m h 9 6 X e P i e h Y + + i r 7 D V O r c Q J K e j O t E Y Y Y Z y x J n 6 o C h z E B X K 5 M Y 3 e 9 + m s r o G Q R 6 h z P U t 2 C o y x t i u 5 / J 5 T P s G O 5 l / A r f 9 S J i 9 v T J c y u l i l b M i q F h B F l n Q w a A 1 R 7 4 f d W v T i 1 / X 2 a h n t G r 9 l y r D I o 5 t b O 0 + + h V v B t m r j R 1 T i J r t Z z x e s / D q 8 x n u h Z U t t 6 h f M P 1 h H z D p p 2 0 n 6 i K Q 9 + E L Z d c k q y I E n W v A u s / n p y w 1 U 0 U h W b D A + b l w W B k n S N A 0 M h o f B d k o u V v f f o N Z 6 h X x W t r K K b E M 4 M X J G S G 9 V 7 0 L X 1 L H T G x 5 9 B 1 A U M F L 3 Y s / / O f X 4 u h A D O B g 9 K a p H v P s l X 5 G U y d f l V J q f c l P / r Y + p 9 / 5 p 2 K o 8 2 z P M t 8 z v h K b E l m E B q J N Q P R d n P A 9 O 5 6 d W j r R A d l p g 6 / / W 3 r b W 6 K L O S 3 T U U n o 4 z s S H M A x o K 8 j 1 W W n n y f K N s 8 q i T M R y Y H u R O N n b a 1 6 2 3 L 5 D K W 0 s X J r O 7 L q E 6 5 l D U e 1 y 1 3 N 2 u J o o T e k U z r T M I a i Z y k v a T 2 a D H J j n y n 4 3 p H h D W w j a W 0 F X J p J 8 Z 5 e G s M J S C E m C K f 3 G S Z 6 2 g 2 A 3 O 4 L j T U f 4 F 4 7 d a I G l x S V 4 T t G y f r i V c 5 k 4 t w t i b D g o 6 8 A B F e v C r t J L + q L f 9 H 9 O b M 8 M q g A k S t 0 C r w t D v H n I 9 + f l V k R A u l p Z h l C V X L N 0 D I y n R 3 r U V m N s M K 4 6 N y U r M n j 1 / Y V 1 8 + t p c v 9 + z F 8 1 1 7 + W J f / l v b 9 n d O b W f n w P b 2 D + 3 p s 5 c 6 X t i L l / s y V 0 7 t s H 1 k x 3 b q R z 0 l 3 x b 6 o / w y U V P l l P V O e 9 Z 5 K Y Z p 9 G z Q D 2 w 5 H V h c / i O B F A I h m M D k b O T S I m I J y m 4 3 8 t n m g j a J e P G N w 9 u d a d 0 S Z i S r J h j I / C + c m c B r M x S i k 6 k P H K j K g e x 3 n 7 / y y g 1 9 s 0 b j 6 l Q s t H z 7 x H I 5 N f 5 q w Q n 0 l Z i K e y g 7 P g j m G W H F C a A w y G p g E O 8 m 4 D 5 m m P o 6 C P 5 I / W / 0 a N 6 B F p k 8 i v K F k i L q Q o k 1 H a R R J C V y D L I O G Y R M e N S N i G K V 2 a p s f i 1 z p i G T B X M Q D O X 3 h Q l J B Z i 2 K G L M J i y 7 k f X M 8 q T M w V 6 s b 3 u H B 1 Y 5 O r H h S d t O T q v 2 6 O s n e t a J t R o V O e x t f X / m J t J C q A 7 e V m 8 J Z K M w A A 1 4 z a v T 1 M 3 A Q P C r 4 r V N P v e j Z K p B K b F E 0 v a / 2 L d m r G 3 L a 8 u e + E q r e 9 p Q n j U m o g U z m X i I F o M 4 W M C R 8 1 G k U E U 5 P L b s T 3 7 i Q Y m b g s X 5 4 w X 5 J 5 K s Q + Y T w R D X F B l O G C L Y 5 D e / a e H n v 3 F i G Y M M e n y z h p i J K d h F V W u 8 K s 8 i k 4 / o X 0 9 m F b u M 5 J M s A K q T U n c + t + u 9 9 2 y w u h r N o 1 K 5 z 0 F q 1 8 D 6 a j M 0 9 T h g w H h X I p 3 x S C A M F P Y G M r V Z I 7 5 u S 6 W y r / 3 Q O m p a Z i k K b V N e r m u 2 u 3 Z r Z U N F J N F X 4 l 6 a l w l 4 u 8 c H 0 p g l y z S T F i 7 J 8 W 8 2 v R / Y N J t q 1 K o V e / j g n t 2 9 s 3 3 e F h N t A q Y X W X n T I L D D O 2 L l u J 2 2 p W U l L y b T p N 4 G 1 N r e 3 m O T + q b w X e A J C 4 8 H E G 8 K O h y T g c X + 6 Y i f / u j n d n R 6 4 n l 3 6 2 t r k n 5 s I z o c + Q F x 6 8 r x Y 0 x k e W X Z D g 8 O P Z r C 7 F B M v X f u 3 r Z S u 2 P p H / / o l R j K I S J M b N + 2 c O 9 Q j B C 4 S b U I n u + H j 6 9 O Y s w m + c k n 1 v 9 M D D W B M U N 1 1 c G w D B 3 L + A d Y y F D Z n F U D m S q 9 w J a y O P + 8 R I K H u s k 8 H S Z R g z o 3 p h A + i 2 n 4 c 2 F T B E 7 k 8 h b 7 6 B v W i w 9 9 P U G G 4 G i h J h G 7 M O E 7 I 6 b l P y V X U i 7 k 2 M e 3 I + Z D 2 y y V W P w / r r p K I j Q O j Z 3 L 2 / G 8 Z a T 1 O i 9 a l r u d c 6 3 G N J r G S U s M J x 9 O Q m k p V V Q / s h c T Z c B E T f r z f R q L / h v 7 U F G 9 v K R v F u o a I o l D C Y O d d s L q n Z h n q K w X 6 Y N I o I 3 h V h G x s Y u n L 8 G X s 6 b v K O + i a 6 / 6 f Q 5 i v / j F z 4 b N R s M + + u i D G 4 c K U c F f H 7 H Y 5 d A e r s H V Q / v d L 7 + 0 V D 5 t 9 W b D l 2 g m N Y m s 6 p S e z S A i 7 0 A a w k A s q E 8 g A n O R s Y 6 t z X X L N 1 q W + v H f v z p D C R 5 5 S 2 d F J H L 5 6 6 c W 8 0 X 8 Z 2 D k K 7 k m 4 3 V i j O T H Y q j f / C r 6 f Y Q x Q 8 3 S d i w E A 4 M M j o 8 u M R S a C C 1 i I u w x A y 4 E h C k m d I a S C X c G Z y i d / 6 f / z H p q P 5 J D O Z i n N l 7 N a S 2 j y l Q 6 H l 3 1 P Z / 0 Q h j L i U K f f Y d 1 M c m g X b c w x t 5 X M i d V o e O n M p V L E n Z U T v 8 N x L A 1 F T k u K b O U 0 n U U X O + H Y N n Z c S C p Q h o W 2 e E q 1 b k V A E G r + i Q Q x 8 R w r C + Y y C N 5 1 K z 6 z M U 3 9 q 1 V d l / k R R + P B k l 7 e h K 3 r f L A t n W Y N J c H n 3 g u F + h a c g C 9 P P N A G V U 3 X A J n K j 3 C h z W m 4 O N g A h k b C 0 H b T i H 2 / / m f / + f h V 4 + + s v / r / + X / b E u T + 7 R c A 6 w v w U z e + 6 u y 2 Z t 7 v t h j q Z G 3 w r 2 C 7 H d 1 g l q Y P k W C u R Q T C F 7 4 4 v b 6 i s a K T D 1 + l 6 L A l N k 7 s N x P f / p a D M X D Y j L 9 4 m s b N p A J w 0 b N v p / K B K I U K B h F j U a 7 q S x k M C Q + / E g M 9 W v 1 p M o 4 w l y G 0 j 3 x t X U G h 2 w g n 0 S q e v S D Q B n I R J f A 8 L S k 6 0 J l Q M B c 2 r Z H 7 4 j 9 s / + j 1 d N 5 X 9 O B W d S 0 Y U J C 7 F Z p Y D l J 7 P C U N T 3 w w 1 Q u 6 i V 4 s + t j 3 9 J q A v b R V b u q a n 2 1 e y I I 7 Y t n X / q A L Q u Y Q B 9 t X X P S l B U h y 3 G l K K 0 4 6 j d / m Q i S c T m / c J q Y R u f Y A 4 o p J 2 G z b 8 M 2 1 4 e e H g U z U S b P / B d t 4 N c R 3 U y W p P F 0 3 i 2 F E Z w p 9 J 8 T v 4 i b a G u 0 H l + U a r S c l U V T p L + i s o 1 L 6 B / O v s z B q P h c F t G m n 7 0 A z n O R M 9 0 N E f v t b 3 8 1 f P L k i X 3 w / n u e y X 0 T 0 4 9 O 5 d 3 g 5 c s D S 8 d k J j Q L V r x f j K T T D e B j I I x p 7 R 5 Y 1 h n q Z v e P E d / Y 8 F m 3 b o Z J 8 / I 8 j w q E 8 v P G 0 + G l B e L f / W O Z X X K G J I U j R C 3 r 6 1 C w I Z k I I T Y q A x 3 r J v W l x k c i j q 5 x B h y 3 h k C H S M s M f v 0 r G 8 r s v T a c o V R 2 0 p 8 m 0 O g n L f u t T + U j 5 a w v O 9 Z 3 7 l P R m b L C M s 8 d M Q r + R u + 4 H y 2 k K Q K m T d E 8 M T F H G C b 1 V x p n I B 8 s k K T u J S y n 6 w Z J Q v Q y H W U 1 M G D c l m / W 6 L R s v S z B i F Y U x Z E L y E D o 7 d t b s j K I t k 1 j o t 6 z M P o Z P x V m c 4 Z r i 9 E a o Q X H 0 t 5 5 W S / b u W g T B g k v v 1 5 t j Q / V D j t y G y q 2 e V f W S z n r R k A c s 1 f C m / Q o Z k B s b q 7 J E o r c D s b c I l x R p r c E D 0 p E x B w 5 w T c x + 6 j c y y o Z y j F f n 6 2 Y G V j r S 5 l z O Z l z r F V w A 5 4 Y M 9 R w / 8 g y P / m x p x 6 9 C n w K O + Y X c F G j S m Y k a c t L N m h U 1 E M i 1 E L J h n / x T y 1 k 3 s I 1 4 F N D 0 F A z p N k i x P W u + E 9 / Z j Y u z 3 W A J k J D E e g Z A V 5 9 f p q Q 1 h j 6 t B E w o j n 1 g U z t D z 6 0 z v s f S S u E 1 t u X l o Q Y R X S s L 8 8 2 p K 6 x x K h B N d r b C 9 M s X C a x N y 6 m i n k G w a O v H 7 s v X J S 5 T E 5 b r 9 f 1 Z + c k f J 4 9 e + b 5 g g j c 7 e 0 t p 5 V q t S o G 2 3 Y B T F r S q w K T u 7 v X s e 5 h 1 1 K r a c u s Z 1 w Y I 5 4 o 6 9 H + q X 0 p C 6 q g c h G o 2 d q 6 J f c g b X u y Z H A b S C r G E i I / k b x S t h V i a b I / + d M / 9 H z Q N w n a H J J a Z L m 6 U o O R k D w 3 9 a F Q l 1 v l o T 1 Y D z 3 6 w n N y 7 + a t I 6 n T 2 V F F X y W k S o l 5 s I O / N z h 0 n 2 s K n j F i J j D s S l O o 4 e N L a 7 7 5 A N o L c + 2 / S M x o M o p 7 b y 1 0 h 3 w M 8 g 5 d 4 s s k Y k s c p F d s e W i 5 9 w q W f 6 D j Y c 5 S R W m 1 2 3 l L r B Z t K M V C G D p z K 2 u 5 O z n L r 6 Z s K I m O X 4 T Z z f Z E H L 5 D S J F E 2 o r l 1 V Y 7 u 7 u 2 f f u 2 r f r + u n k P p Z 9 W T n 3 h 0 l / 9 + j e + h N f r A B M 1 e z d n p U / K P i z Q + K J h v V r P p 2 e w u X a q l 7 R y q S w 3 N P A y k Z T M I q p 5 + Y D M y 8 N t q D e Y p F p V 2 W X G 6 n t S q n u i + 9 8 Y m M h I u R g 2 m U f a r x 0 2 n w V s 5 s Z n D c u s S e L c y S 5 2 F E c Y a 6 j e i 1 0 r f v W V J W G M q 2 + 7 h J h U / r B 1 e e d 3 Z 2 7 Z b T E x V X x t y c J P v i n T i X P X K J s 0 F O N D l 3 y o K / B K G k r l j y U u a q h Z w K 8 Y y u P v k T Z z d 8 t y H 3 9 i c d l I 4 y k c s d T Q O n u B Z T a y 1 q v L N 6 1 3 p A F S L v 2 H e j Q 7 K D a H c U u H 8 q s k y I e 6 H t X F 9 P d 2 u + m Z K g h I N B Y L l k K 4 v j L U C G i H r x 8 / t W 9 + 8 p G + v T o J Y W 4 i 8 d 2 F 0 h H s d y 2 Q L x i + I 8 3 4 6 A v 7 8 P 5 7 1 o u z u p W Y R Z I F r T l m Y s x U i I S y E f J H W x J N R s M S D 6 D 8 b x K 4 j w S D e C p M x f D J h a 1 k h b f C U I B I U O t x S 3 Z x w r L v X M 1 U Y 4 b q q 5 P y X 3 9 t q V d t D A I D c 8 S T S / R Y 0 d L / K E p M 7 X P d d R i K r A l d B j 3 5 L d C V f + d / 0 T W z c J m h K N f F G 5 z R z x W P + 1 C 8 Y N j u R E U b 0 7 A u w 1 Q b 0 / Q w j N v g 4 X 3 r 3 7 1 n T R E 3 O W q Y b h A 9 h M f 0 l u Z h y 1 L y S 4 I j m V O s V i t z C j Y c i u m 6 7 Z h 1 Y k k L J L d W c z A Y Z e t Y U 8 z E K 0 r 5 n D P N P N B f 1 5 l 8 O A + 4 C w 3 5 4 C T Q L + W H v v k A Z S F f v v + 0 4 Q L h 5 c v n 9 u 7 W P c t u p F 0 Y v E 4 G z p s C z U Q 5 2 V + X h X z Y D o k 4 C w I h x 3 q B b 4 u h A I 5 n 5 7 m I S r 5 K 7 p 5 6 b U w c M z B m q P D L R 5 b 7 3 e / e u P 0 L f J q 2 C C B 2 a 9 X i 7 J 8 r 6 T 6 4 R i f R i G g E J 3 D + x 1 9 a j R 9 E G H y 8 M E 1 j d F 0 C h v r Z T 8 V Q x 9 F 5 w L N g I v 6 D k f Q M D 9 1 y j / 7 n c 6 V 0 L w x 1 9 q 4 x X J x H H 4 e F s v W + 9 V 2 L r S 7 7 / c d H J 9 b p B S 6 t W U w y m 8 v a 3 r N 9 K y Q x 4 2 T S b e T 0 S m l a 1 V d v t F 5 3 I G Y r y O m P 2 7 I z V B T 5 6 3 Z V 5 m H P 8 v J T 2 D 3 F 6 / y G Q T V O m j E n S i Q 8 Y X + 0 C b t u 8 L 6 U t M 2 w L k 5 T + / R r z G d S W Z d S l t m U S l h A Q 7 9 P M A W f T Q u I P H a C S B h s l g b 2 v w P U 5 K m U j N 5 5 e w A A A A B J R U 5 E r k J g g g = = < / I m a g e > < / T o u r > < / T o u r s > < C o l o r s / > < / V i s u a l i z a t i o n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 4 5 . 6 8 6 9 6 5 0 8 1 4 0 0 5 0 8 < / L a t i t u d e > < L o n g i t u d e > - 9 4 . 2 1 4 5 8 6 3 4 4 2 6 2 2 8 7 < / L o n g i t u d e > < R o t a t i o n > 0 < / R o t a t i o n > < P i v o t A n g l e > - 0 . 3 1 7 4 7 1 2 5 7 4 2 9 3 1 4 6 5 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K E A A A S h A X x / 1 Y g A A J c f S U R B V H h e 7 f 1 5 k C R Z f t 8 H / i I 8 7 j s j 7 6 z 7 6 H N 6 p r v n x A A E Z g Y Q D h I Q B J D S L i l S W h N M I E W R l M i l p B V o W l p r J f 2 x W t O a S S a K M m p F W + 0 a A Z E S L 5 w C c Q w O z m D O 7 u m e v q v r r q y 8 M + 7 b P W K / n + c R l Z F R m V V Z 1 Q c g a X 9 Z X h 7 h 4 f 7 8 v d / 7 3 e / 3 3 o v U 6 z s j m 4 A + j Q Y 6 B z o i Z k N 9 H k Y i F v F H 1 u l G b B Q 1 y 8 Z G F p 0 8 4 e m I 6 Y j r 9 o S e b Y V n 4 w B U j i u v o 0 P 3 R f I 6 8 + x Q J x 1 A R G X y L u M 8 A 8 O B 7 2 6 P x j y L q B 6 j 0 c i d Z 6 F W 7 1 k w 8 K w Y i Z k 3 Z + b 7 A 3 e f p + e C o W / 9 o K u j b V 4 0 Z r W 2 b 8 1 + 2 9 L x u l 4 b s X x q 0 Y q p Z d 1 / U I G h X r p Z j 9 q 7 m 5 6 e i 1 h c b T 5 b G t r F x U D 3 j W 8 6 A l Q 9 e 3 f b s 5 t 7 I E b 1 H t / 7 5 L J v Z + a G h 5 4 d B M L p o G 9 9 f 9 s 6 f s U G w l E + n 7 e u X 3 f l g C g v k r S 4 d 1 b f 8 7 b T i F o 6 M b L T K i f u j d S u n k N b z A P Z E Z U n N A / A E W 0 a 3 n v 3 c R A I / 0 K v D Y a B v b f d N 4 8 y A 8 9 6 f k L t j 9 r Z c t s y y b Q l V F A m O b B K 5 6 4 1 u 3 W 9 h 4 6 M W C z a 1 / e S c O p b u 1 + 0 u U z b c s m e 9 Y K + t X t 5 y y b W 7 N Z + 0 r W l l B n a W n F g h Z T a F J 3 0 p a k f z H q q c 9 + P 2 F J e d V Z Z v Y G I S B C P Z V z 7 6 B f 6 a b p / H g R 7 z Y i V c 6 K T 8 f d H g 5 F t N Q L h x b e V Y s r h s N a J W F 2 0 7 + n 1 K w X 1 o e 6 C d H 3 R h a c v C d E G z + 2 1 b w n / D Y v U 9 3 d G M M J I y O V u V 2 8 Y R H j j E g / G x E H N v j p N J Z X S I 3 6 m j B D 0 z E j E 4 J 7 n a 0 Z H 2 M f h A f B 7 W 2 e Y D g b j H S o r k h p / 1 j W e j + R 0 J P V 9 D E G / L 0 b x L a r W R D 1 1 B E f 0 M G K H w 6 H V W w M b q q P z P c / i Z Y p W 4 a L p 6 P h e G H E o x o q q M 2 l D Z y A G 8 7 c c k x V S S 5 Z P L u i u S W V D a K u 9 b 4 u h d p t h G S m Y q h z Y 6 f L I 4 Q O C o N u i k Q k i R B w i j K 9 f j 1 l X R E J n 5 J I i U v 2 8 m h / Y a n F k 6 e T s O y p W 7 W 4 K x z 3 h M G W n V i 6 o j J a e b 1 i n P 1 B H l l T v e X V u V B 0 a s V Y v Y s v q V B h q O E L q w b Q h 8 w I h I 6 o l h 1 / z Q P B V z F a j q m e q K i t p 9 c 6 c J W M x E U 9 E T B Q X 0 / D O g R h 9 S 0 I m I o E k i S W I R g K 1 P 2 q Z R N 3 m s z 1 b y C 1 Z X P i u 9 T b E d D 2 L R S 5 J C M R F c K b f R l Y Q 3 U C A A L j d b o i u V H V H T 2 p P J C L h O e q 7 9 i D 4 p t v 1 K N B Q f a P q n + x E q J 8 A 1 J t 6 T o L X 9 1 Q 3 s / m c h E g i x H d f d I m A T c d H E i y z V H I A + + 3 b 1 u r X L F K 9 t j 2 K C H m u E 6 A d j m O e o r + O / G l C U z A V W g k W 5 h p 9 z m c x j G M U M d t R 5 Y / E F M K l s K F 6 g P X x P S N P 1 + P q O A o U 4 U b V 0 Y 6 p p i j G 9 4 e 2 V R t Z f y g i y I w M H h 0 1 9 B 9 C Y c z c I 8 c A o X b z B w O L x e M 2 G P W E s H 0 x S l b I K r q y p q H T D a R t o r b V P O D w j D T E C 2 d 8 S w m 5 O w 3 P M d Z C 7 k D z b N e i 9 v a W J + I L J d r 5 + c B W 8 o H V 2 4 H t d x L 2 1 G q g Z 8 J 7 A Z i H j h h I g 0 Z 6 W T u z 8 o S 7 T n u 7 w t l W I 2 Z F E V x R 7 e K x k G E k 3 H o D P V u 1 h A g x l 1 p w x O f Q L T Q F w 4 g Y I u w Q G H y j G r W k 6 r 0 q R j w O B t I q t e 5 d o T w i X C x a M p 5 W m R H b k p a + t u P Z h Y W G h M 8 d q 7 b T u j u i 9 n c k a N Z U x 6 x w 0 h Q O k J b L j j m K 6 Y 7 K a 6 q c O e H F k 0 C Q b B N v T H q M m s G k + 2 3 q J m 2 q I v O J o f l q 8 5 k 5 m G s K Q Y 8 B l F + X V k m q / x G C J 4 G e p E p f V l g m 4 b l 2 0 5 8 w E k q k K K 3 a F G P R 5 0 m s s W M A S 6 j V 3 5 e G m j b 5 T g h 0 r O j Y A e 1 / m H n x I I D Q 0 U S A J 0 K / p 4 F 0 a d T l 0 M t E J G h M G G Q Y C y w a P + i h X g + z S Y 3 2 0 0 L i y O b U q Y 7 A h R D x j B l l 6 H s k q 0 N I 7 u t d 8 Q T v k d m h P 4 j o K I A Q b u 5 H 7 e p O z E m o C Z w p D + 3 S o m + 3 9 V t n E H V m Y E b v B c D L t 2 / F r N K K S v q O 7 P J S Y K d k K o K f a j t q + 6 2 I i G 7 o O h v m b P X 3 R M h b 6 g y Z X H 7 B 1 h Y u u n f R m R A h z D e N W 6 7 f r Q a 2 K 4 2 8 J P M 5 l 4 p L o E j I q M E x C Z w 9 v Q P T c K U Y v t c X 3 i q 6 V s 5 K Z 6 s 9 e 6 p X T u b g P R y N g f e 3 B 3 W 9 K y m i y c n k i V q 1 M 2 G m v v D 3 t o g 0 a d X W s p 6 v W D Z Z E 0 M s O y Y v Z y N 2 u z J v S z n P L i 5 0 9 c 6 W a C I h z Z Q + F r c T g I Y g 1 r u 1 i B M E E C 8 C B N N w u n 4 f F i C 4 A v k 1 P Q m 0 p E z M W N T Z X q 4 P N i U c 0 a p Y G Q i m n p R D T n 3 2 I F q n P O / n f u 4 / e G n 8 / c T A C 1 6 9 H b c 7 F U 9 2 v f w q v e h x A W J A 8 z j t M 4 1 F e A Y V q w 6 D G Z y 5 C I O I Q N B 4 i C K s A k w f G u l 5 M Z l J U s 1 S U a 7 R u g 3 t B B M 6 G 1 X P Y n Z 6 Y l i Y y f 1 O h 0 + 9 c h p A K k w A Y Y W a I Q T Y E L M L Z k q J y f E P 7 i F Z Z + 5 t y + T L J Q J b z I n Z Z D r Q L L T G r f 2 Y i C / 0 y w r p Q J 2 Z E F P F h M + R + d 2 o D a L z Y j p p x b p n O z I 1 Y Q J M D W R M T 8 y 0 X o n a X f 2 W U 5 m J W F w a A m a P O q b B 1 M m p 7 W i 2 h o h 0 K C m C O R d X H T u S t G g b / E I J Y c s 6 X 2 Z c Z w E a L h b N q I y 0 h I H 8 T r W h p 2 d K G W l U r + W Y r d u X J k 8 2 9 W x N f o 5 e N I w 6 U 2 0 + V x A q 4 7 a Q 1 b 0 x 2 f Y O F 1 n h I e L e O 8 A H p S + P w D N 4 k 0 w Q 0 a I l M c X V X v U Z 1 z 5 s h h r K x 2 h K o M E E W C k T Z g L o b p g 9 L h y B P w Q b f Y b w x 8 Q P R B x R V X 6 2 i t D v 4 2 k o H U g v H L a 1 4 l A S U W / / q E A v d 5 q r L i k m n 2 S Q k A T F p I s m 7 e o u E h U i H t 8 7 C z w r p o I x o z D p d M v B D r + H 3 y w Q E m 9 U P c c A M A l O O w x U l v l 1 f s G X f x N S J A w 1 8 Q 0 A i O i O z K z F n O 8 I J T b + E Y K 5 t R + a Q N j 4 + V T f N m p 9 v b a q z k p a l / a k V / R Z / q I e w Z z E z C j L p F z O S / t I u 1 3 d k S + l G i 7 k h 9 J A I l t J T w i 3 q n 6 4 r b L X S t j Y 0 q x 7 + A L 4 v i I W 4 U K s K T / H t 4 6 f c N p q X s e s Z Y U A c f 6 y 2 o k T 3 t X z m W R D G q Q i r Z c Q s a d s M b 8 u w R C I u S U I e j k J 0 r T q k R S T Z l y d / W F P 9 e x J 4 x R E j B J w E i y 0 4 6 y 0 + p z w N v t O 8 D p h H I g V C G T 7 Q 6 p o u Q 8 T E M S t f t W S X l r C C a l 7 A N Q E s x E h t k i A Q 3 U E P 1 u N o f z t v j X k W + Z T n v B / P + M / F k M B I A s J S I R m X p 1 + F E z 8 l g 8 F 9 G 5 8 J V 9 2 0 A g T R q L t t i Q 4 h L + U F T F K a x 7 3 a h c Y o c q 0 f H I G O N O x M j 8 4 N X W u S g N A p i m V O 9 H G R P 0 A t A A a a / o 9 E D f O 7 K q E z D 3 N J Y D R N m R G F C X 1 9 5 u B i N v X 7 z t i G o h 2 z n Z 3 M 5 b I z D s m y E p Q l N W G l p 6 B k Y o y 0 z D 3 a t K W m C H Y 8 j A y k T G c f i y G m n w S 2 o z 5 C b N j S k H M a M Z A f m N G f o o X J 2 o Y C o f j e o U + v S p h S Q u z y b r K j t m 2 t C K I K q a b t l R o O 7 M O 1 o 5 G 5 s U o a X 2 X G R 1 N i x m G 9 p 5 M 5 L v V l P B H c A C L A N 9 E 5 u 9 i y F Q T n E C s t I 2 2 0 N Z J f b q D p v A 6 1 D M F 1 w c E C f g V 4 X F c n Y + C r s p H A B 4 P I + c 7 Y v Y n P P z k w 6 W D b + p H 3 2 K G U l a z D z 4 H 1 u w Q 3 J K l o D p N L J A J P D Z D 8 R A h T / y C N d n r s / D I z K T 7 3 T M T H 8 o B 0 S x C l S p H Z b n z F I x k m / Q b 4 g 7 9 i 8 c S 1 h M h N k R c F I E k n i b o R w K a Q 0 d i Y o J r Z 5 J I g O g 6 g g Q i x Q x A g 0 w D W m G z H s h J 9 y T J a P / 4 B w E S D v 8 m 5 g 0 l 4 d r W H 1 Z E b D W 1 G d 9 q x T x R W J B Y E V G O n H O + K K 1 E k A G z c 7 c p c 0 7 l U Q Y + G I y G W U c n r w r 3 s y a 3 + 6 b / e D + f a 8 2 h s y Y Y R o B I I c 7 S F H F P g P d h y r 6 3 H Z V v F 7 G 8 z N Z W 3 1 O 7 p e n i A 1 e n 5 X x T z w V i T P l I h I T F O L V u R w Q m U 1 q f b + z l V L e E e i r 0 U D G R Y n r R o p j / f D l w U p 0 6 b U m 4 3 J I A R H t h Q k + q 0 h W S d x u 8 J + Y Y H 5 w 1 1 Q / n 5 o c O 5 y c F T F z e K Y P d v c 8 f d l U X I o g H m g 9 B w I H J N 8 t Q 4 J q o 5 l 1 Z G 6 f n M N 8 R D u M f h U R M w J Y Y D B w T U Y y P L Z H H 8 q E c 6 I V 7 s v M L 6 U k s / j A 8 s m b i f u y h C e g r U b i 6 n P a O G 5 s R Q i V J p s c j Q F V g v n k J m U m B k N U S U a u h T T E V U g X i w S 4 n q k R 7 7 y F E r 3 F h f g 7 U D w e v b u q A i d B g X N N Z w t j k s 1 p f B B k w R K J 6 b s n P w c 9 A Y 4 V E G T q u h N j T i a a I F b P t c O / T P P w h / I M U Z q r t 6 W p P 9 w 3 F o B 0 r i N j n S w X d Q + A i H P + g v g g G o m e Y f l z P O K m I J n K 6 0 W k e t M 4 0 U K U J + t G W 2 6 p X s 9 9 T m f L N G v h s P B f 6 d Z P 7 8 L 0 g H h e h V H m L L n p J G 6 h H o M O T 1 u 0 L j y 3 V M e c Y a i g p f b s a k 4 Q n f C 7 / L J a U h s Y 8 h J H w 4 y h Z e N M Z i U + Y f C I Y 0 K A Z 4 W J W k / f E 0 L 7 6 E m 3 r t K m q g B Z L P 6 J f V Z X G B p K x o Y s i M x Z J P 3 n y l S a C G W E N D c W O M C + p e k O a H s a J R n u u D T C k w 7 U q g t C O q + J o 0 E 2 Z 6 2 h k B N w j a S g I d N I o k A b 9 0 7 m P 0 t A H A i 8 A 6 I z A t 7 1 O G F K O S 0 W k 4 n n L p O a E k A M 9 P l T P D P o M S s q p 9 m L S W O q 4 T f k + P c 8 S R X 5 X U c J j R v f l 4 3 y R X a w j L c n n i E m v E x 6 k F V U Y P q m Q 5 c b Q B G j L V l f a p B t z Q o N B V Z i Q M b s O z K V 7 o y L q p D S O B L L t i W k X J M V S c R z 5 + 7 X p N N C m a n d D R N z Q e + B k d X y w Z A v l N d e R d S J s 8 g f z y a H z C W E c g g 7 5 V F h v A F R x H F L o R w C E f F 1 l V e Q 7 n i 6 J e F T f i q i g k O 7 p k G k V z w g t c Z m j Y o 5 9 I o I j E T m a Z O S Y O u E F M u O G F o i i c u m G i 8 A V R D n + c O A I 0 f f F X L G + 2 u J J + K V s X U y J B k X I Y s F M A C 3 6 x F I g M z W s P z 4 l 9 S f i O Q 0 w O 1 q N w E 5 S 7 0 7 G K C O 0 D g C Y 8 i T k R r t h W o Q R P q v z 0 d T 3 0 / 0 S q E O J 8 i U k H G Y B 2 q H 9 1 D Y e q 1 t M O E r G w 8 H e a S D 8 v 1 5 B s w Z 2 q h g 7 G U P R m L Y q R 5 2 I E E 1 U L 5 J m 9 g U f J C A 9 R k M R l F 6 E t H Q D t V P c y 6 B u o I b E 4 g c R w k A d V b k b t a Q z N d Q B K S G k q I o i W Q T U m e h k R s Q 6 L 7 M H J 7 j n N x 3 C G Y / y h 3 E n d c g i 6 A 6 G I r A w e n Y U 4 D / 6 V b 1 D x L e z 7 9 k i k l w E E l 1 Q N Q / 4 / k j g n Z X 2 u i Q g a S R i e l u 1 h b l l 9 x n T 8 d q 2 Z 4 G 0 5 d l S Y F 0 h u d Y Z 2 X m 0 k e o V B A P r S H I O R z F n z 2 O K J d H I a F W 1 j + h o o D q T R A F a b o i h M E / 5 j K n X k z a 6 X f G l v Y Z q m 2 + X l x J W a c V V H 0 x 4 o p c j M b J 8 J v l 7 w b A j o m G w N i E N X F C b S z L d a s J L S t I 6 K c F K x g l R x q S E Q F K a U C Y i 9 Z g B G P G p 5 c A x 7 H G A J X F j T 8 w o H B I U O D / X s 3 w 6 K g v F c / 4 M z I g p f R w g n K A Z N A n 9 j J b i f F R A B A g Z y j / S h 8 L H g 6 H K W e H A Z S 7 I 1 5 J p O C s o K R + 3 Z x C 0 J U g S J z P 5 4 N a u V D H q z x H p W E p g p w I w G h W e o v U P B J w 8 c Y w 0 z p C Y e U E g o z 8 Q B 8 W J b Q r Q W B V J 9 z e q c R u K o O Y W R W g 5 V W 4 K m R S B 2 r 4 p B i D 6 1 e j 1 b L O G 8 y 9 z p 5 + 2 v X b M m W W 8 n U H G 3 E y I e R q 4 L t f N u k g y a a 7 c W d 2 r Z 0 e S W L z z n t W H d F U 1 p g 9 s 9 2 6 / 5 f z A u N 7 r V 5 I S A j n r i I k C E U J Q p 3 3 q W N 0 7 1 1 c 7 G 4 F 1 k l K / h Z b O D d s Q s 3 u 5 u N 0 N Y r b p x 6 y m d 7 R k P u 6 I + N 6 T b 9 K t C H e 6 l h C t M J R A x B G T F N + L 8 S k k D I P h S X X o Q g 6 n X 5 e E H D Q E 1 e 2 I o O L R q j T F t g T P G W n o O T F a U v 5 E R A S a G l s K p E / V x A A 5 l Y N q j z j L B X 9 z A k Q N 0 b D 8 R k A F L X u 4 F w + A Y A r v 5 3 f q k 0 t F 7 c 3 N m D O V z 8 q v f N D A K j Q 4 1 H 8 V W T W c g 2 F S 7 Y B + Q v P 2 K M B h 4 E H M w G m g L L S b r 3 P M a 6 s U 3 S M N 5 e h w p v b Q E + Z o T p X D v 4 3 s V G 6 M u H l i R 9 J 8 1 C B c z u G u i a M m w Q I 4 E g a D q f h M 9 A o O X S o c m C M f F Q y k R g a D v m U y Y d j T Z V y I k m 9 J A 5 H u Q k c Q Z Z o F 6 o 2 z 3 x D x o o n m M g M x U U c q P S 0 i j 6 s j K U e g / 2 Z 4 + D 7 g v r o c 7 I 4 Y Y H 4 1 j A C S 9 e H y G r l B / 9 F B m J c O O O v a I N a z f r d l 3 i B p / X j f r l U C S 6 Q W r d 5 m H C h i B I 9 V N S f A G O N J 6 p 6 Y R 0 C A e o Y x / 2 T M l 2 Y h z y 8 j Y Y e g G L l 8 s 7 T U G B F B X / V a U 7 + U F + S 3 6 I l K P y R Y T K C 6 h K 4 L + E Q G t l y I O R + I q C B A f a G D R m 9 T D L C g m s R E U C E i p g m K F K O u N F Q m U V K Z c W k p h g a i T j h h c s E 6 l A m D 0 R e X F g N b V X 2 O M 1 N 5 7 1 Z D w k 2 M / / T K w D n 9 H f U H T I h r 8 S C A D u s M p 0 S u i z 4 Z X F 9 z / T y X j c n U p f W z M J I m Z d B a g v M I H 2 p i Y r p Y g / M N d J o h B v g E P E 3 7 Y N 7 P / O W f e m k w l J 8 S x e F H V Q 7 U G R s O 2 X A u T O W K G R f G G A U m C V I c c w / G Q u K D p I k p + F H B x P + I x U L R R Y O p J u Y F W R P H m a P c k 9 D v S J Y 5 m S D Z J A 5 1 Q q w Y m h v u n v F 9 D w U k u c y x L I Q i v P I M c i g i s 5 x c R X d I 2 r r U K w 5 9 x 1 9 j I D q R T s s c T V h f D 1 7 F X J K d N k K G C Y + + c + 7 A s a S 6 y i K 3 b j R K 2 U a 9 a L V 2 W v g W 0 + u e Q i o l M z w c P C X f D 9 9 n M Y + W k J b S d y J o H p w p J k + K u B l f I n L W 0 v d y r q r f S W D F p P S c B n B 9 6 d 7 L + z D 5 5 E v p f R A n g 8 I H R B U K X g g K y e 3 J x g 0 D I G F d e D 9 3 T v q E Q A f m H v 6 o A 0 e g 4 8 9 j w P F f r 2 K O 4 6 c R i u d + G P 3 + e 6 d B j z l B A W 3 m k p 4 E Z F 5 C K M w j p B 1 O + 9 4 H a G L h U C Y f V t B 0 s A s I c R C + F y E y y 0 y 0 m 9 Q x k p R j j n f C 3 y O v v P V b I z / S s 5 y k D F n X A 9 m L 9 d 6 W C m P g a s 6 K 6 a X x C 8 M H U I W 8 g m j N z D u c u u / r Q F K C l A 8 T 8 H k G A 2 l S c f K E o U 4 K L u Q p 7 Y Q / M d 2 E g L E h 9 f w s 8 o 4 F 8 f O g K o m v 9 n o F f T / h Y 9 N A O 3 Y r b X v j h l S a z K q e p G t c l E A d E A y Y Z x B n W p o P v B J K B v p + X 9 f j d m 7 e n A R H E 9 A a n P 1 9 S X i I E 4 u B Y A A a o i A B E t d F N A f S v C f V H E 9 W b G 6 u r H v D Q A L 3 I i A n w O B n R z i + u R f 6 D p e W p C m n f g f C T B W I U W a q 8 E H E q y 1 1 G Z P t i 4 8 J K j G p E c D n 5 / F J S U S V R h d D z w 6 3 Q D 8 k z c 5 L I 0 c i N d W H H M u T I Z X U J U w 9 m A B T H G 0 H g 6 N p 6 O e j A I w N f L I 7 i M q S K o V F M / 7 x B E C 2 B U I d 7 Q x + A O / P / e k / 9 1 K 7 2 b N W v W f 1 a s s q l T 2 r 1 x v W b L b c w f u 6 X a n 2 d s e d T W o y K i 0 W B L 5 U p p w 6 G f o E B z h A U l t q O p Q U h x n u x E R 6 Q o A Q X V 4 e + X / H l D 1 J F p 1 F E s R G p y L B p r U q p T h J d Y K q 0 k U D + U 5 9 m R l x M Z O E 9 I k B M k L i T 1 6 z v V u x e K 9 v g f A 9 E M X 7 E m Z x U f b Z e V / 1 a 0 u I J W R + h T 4 s P t 1 y f i j n P + 6 Y j b E W l 8 k 9 J i K Y 6 a 5 M P a J n 8 y J e C A p m S U l K x / W s J 8 b y Y h 0 R Q d M y l r N o F y t E i l O a c 7 Y N 4 I K M h 6 H e g 0 l Z U J + i f a Y h l O x h S y g H L d f T S w v p g T R F X w J Z F 6 Q B 1 0 q j M O K m e 1 w w R / V C E E w D W g b L g n Q n 1 V z v T p 2 Y b n h 2 W 5 q X E r E 8 y P j f l S t S U L t m 6 3 w P V K + e a B g B s F l P W k 0 0 g R C j j t P g G C 8 A Z 4 d 9 K N o e W n B T 1 2 7 f f G 8 U w B B i D M 4 w C l I n G I p R o E h J L z q K L O 2 + / B W u 4 U / 5 L p T D G I I 0 R J x B u J i e E R O p A w L 5 Z H P 5 m I h B f p h q R 1 i b 3 9 E m n n o e J J F P x 5 n n 3 f f x Q d 3 c m c q 5 L + 6 j g + n v j o E 7 X U s m E 8 d q K B g H D M 8 y F J e p P t d n k f c o w L i U D 0 N J k I Y + u k o e 1 / 0 4 g D D X 5 e O h C Q h P y 8 i 2 G z f W 7 Z 2 v b d g / / 7 W X b f 7 8 K X v x p 7 9 o v V j O l k p R d a Q 6 v H f g Y B O B Y 7 6 P L 1 x D N M y z I m M C / + X q N m N M 4 X S J t b n A j Y v A u N z L 9 I j u Y F 8 1 Q M D I H P L S 8 o x k q o g Q y R x x g 9 i g V / V y 0 2 p w C 8 Z N Q a s 5 P 0 g a b O J L P Q h I V h Z 2 J A g 2 x D R L + p x 0 g m v y K H U C V b P 9 g i t B p o k X 3 R I j p k N 0 W l 5 0 g 7 l J m c c D E U r m Q j G u h Y k H w z I g z K A r Q h W h U p B v P M 1 c 1 G O n M Z K Z G m p 7 Q u M f O 6 U + m W m i E 9 5 B 2 + E s F C A H Q B 2 n I V K v H g 6 b 8 / D k j A q l b K e B 9 D n U R k y n E M + q N j B d y F i 6 V / f w G T O M + w A X N J A W 6 X S 7 L m A Q j z N 5 L b w P r o 8 x f i R m Q B r D b D A Z 0 S O y w b n O M b l O P U L G D O 8 F 0 F A J G G p 8 7 T B j 4 g N g J c t 8 4 F n Z + B E n Y Q T j n g 3 / F 4 y / P z K I i C t V s 0 x J J C M i d O H 9 h 3 A o M o p w L s T E 4 D O 4 e v P K h r 3 2 a 2 / b b / 6 j r 9 v K h W X 7 k Z / 9 M S I c U p 8 p / c 5 T 3 A / G Q o 0 K w W D + 8 f 0 J O f p e t C X p 3 L C t + r I c c J J a w z Q p o C 8 7 v z N o q l 7 y q Q Z t m U F i p E j B V o q k I Y 3 r S k G q 1 + Q 8 b I Y o i W B x j e m H n 7 g 7 7 I m T Q b s v 5 A g I W p w E I D 2 E Y K u / o 8 8 D M c O S B E X 8 H q 4 e B O A V B k F Q T W p I e T D o 9 T 3 P M e S F e d G v 7 Q i H S W m x g m s T 1 t R 6 t S + f i + f i 0 u o 6 z z T R 0 Z H q E 5 p 2 Y 4 Q c A 5 F G b f f B N X 0 E c I x G K 6 Y + c / R 6 P U c 4 a L L J N Z i K a 6 6 y Y 2 b 0 5 c P A J O F 1 G B k G h S k H 0 i g h Y z i G E X F w b 1 e M 6 r S e q C w q D Y h G j E s E o Z q J z P S C p t i p J 4 Z N y A c p y o 7 P i P A T 6 i A x l m N A 0 c s U I + L A 8 h L 3 n T / O Y 0 3 K X / h v c h Z I a j e 2 9 X x e 0 q 9 w m J l 4 x t 1 9 c C l 8 Z v q C Y L 8 5 s l f e a 9 j 6 l 1 + 2 3 / 4 n 3 7 D y Y t 6 + 8 K e / 3 + Y / / r T 1 I j n H Q G g F C V n h J G J z a a a P k K A a J s u S O I v v Q U Y I y b H z 0 k 5 U I z R l R 7 b T v C n J v O i k q 3 6 x 2 x W z 6 z t o x 4 j 8 r z B z g x 6 b r h W C w W Q u k U j s A i o E U c W g L i O 8 T 1 b E / a b f U Y C l Q x Q w H S u F w w A d l a s 2 x M T 0 b i z 1 M C r u Q b t f U 5 3 w / 0 q O D o A Z t D 0 Q J s 8 A D I g z i x p / k o H l B H P s w A S q W M D n e n d b D C n z N L U q 2 j j a 2 s F f 6 v o y k + M P F g 5 H M p Q j e h E z r Z g Q 0 G z r 7 3 1 7 S E s n D A X h J h J j s X k E o L n U N n f / B G g s / / g N U 9 P V a 3 y N z 0 7 b B S Q r 9 k R Q 2 L 8 y P Z H k Y w a F M T n Q m j w / 0 a 6 i f P c Z R m Y s y 2 l g i E g F u x a L G F H t j s l U b 1 c T 3 s 2 z 4 3 d z N 9 o y L w R H F 2 T S i O h G D P y M w V O H l R J 5 i 6 h u / W 7 b 1 c m T X 4 D j C / I c X g V N P 2 n X 7 5 q 9 + 8 / f t N / 8 h 1 + T V v b s x R 9 + w T 7 x k z 9 g Q w m A x T x M w w C s 7 p W T T Q Y C v g e R O s L T 5 J k R f Z s M D + w 1 P W f q M B 8 K E + 3 t D U n 6 V N S W C v h C Z r f 2 I i K M k V 1 c C L N c M I W Y h H h x I Z D g U Q H g V T c y m L p b 9 2 y e b P q G B A 8 M p d 9 r u r 8 s 4 T E Z 2 y G 4 g 7 + G s j u K F F w f t X x r N W N 2 o x M T 8 U Z t M T q 0 O f l j K b U j J b z F 8 d 9 4 f i z 8 W 9 2 O h O / Q E m 5 K g G B c 7 o y 1 5 U z R 0 F 8 n Q y V s / z T Q p Q z O k p T M 4 C 7 + Z i h o D g A 6 q H b X p R k D K 6 d P C Y / H 0 a g E l 9 + Q c C D 6 d D w c y V C k / Q x 6 M t M g I M E 9 a T u W 6 u 7 z + J p r r D u F H 9 x 1 / o 0 J M t Q + c j A f E D w 4 K W A X o / 6 n S x m h i f T D e i U Q w m I i N k y 9 w 0 3 i u 4 + W E 2 P x O Z E + c H b D W 0 M i m j D V N L j f 9 V 9 4 2 / g 8 / n 8 o w h y J y P / O 7 f + X f a f 2 H W s N c K Z p u y z / e M 5 + 5 t K f s h + J z 0 v k 7 u l m H J X J 8 w f Q j K z a / / g P b l u 9 M b T X v n 7 V j Y s 9 + / k n 7 Q f + 7 B + z x W X 8 q K z l 0 x P 2 C w E N g r a A O G / u 4 7 u y b k W g t g 9 d Q I K M A 6 J p c 1 k R S 5 t E V g Y d R Y D S q N x L 0 5 H Y 2 w 3 P r k n L U S e m 9 x N 1 g z G 4 h 0 F g s s 7 B N 9 f y k u y X V F 5 U 7 2 b a T C Q j P O s 3 M v y 5 n 0 m L M P 1 k L G s C Z H v s b 6 r v d H 9 9 G H W p O j C y L w 3 L O G B B O M n p G Z g / S 9 B C 3 5 v 1 q B X L I m C S S P Q O D A 5 n 9 u X 1 W c z r z F K d K m L 0 q j T p Y n F k h V x 4 7 y y 4 t k j w I M j A I j M j Z q 3 y 9 q A q T d q w Q n J Z J u O E o V x P h h / H w I x c p q r I D l K d 7 l f R q r p 5 f + O I T A m k K U x 1 G E Q M k j Z u 8 N Q R X + h P E c w I D 9 8 d m G g Q J s E J T K C J t o C h 3 i / c y 6 2 a b o v a T I d j X m D f k v s F Q c 8 e m H M u 5 0 9 i 2 P l m Y 7 + L I I m 7 j i + n 3 6 j n f Y d 8 u o Q 7 E o e O J K E z d e q r j V f t S v u K k 3 K w j N j T B m K g 5 7 J r 9 k w 0 b d G g q z q E j E Z n O m l M 1 f V f M t q 1 F z 6 5 Y g u n l u w P f u e q r o o R F n L 2 x M f n r D Q 3 s J y c I d X 8 X j s A o V R M Y 7 Z e I 0 c v T G h F k U J P M B O B C a K Y I 5 k p R N a Y u 4 M m Y s A U Y p 4 M k h I E g F A J l x M Z Q + t Q N 0 x L B p f J K X S B H V 2 b L w y t M K d + F X O P Z L p F h O d A G h m z k z q g P d A U s 6 Z g Z 3 9 k N + o x 2 x M z M e j M P Y y X 9 c T c T L E Y 6 P N + I G 0 r C 2 N P 7 9 t p e / J y J C y k g d f 7 + t w L m Z D 6 x 0 R v k H s U v 1 J H X D h O q w F Q l v j d I t j F I C F E k w M C N 6 R T k U 5 G G b S d 6 O 4 0 R C M J Y V 1 0 A D 2 I b u n B M J z O b w c N I g G C 4 A T C l 2 E B 1 4 F T w F d e f z 8 c v u / E A I d 2 / J j t d 5 O S l J 4 b 7 + D l s x r j c Q H T h g y H 2 d I g t G w y Z m 2 / q / f X H H P N A m t R M M W e Y x Y R 7 w d U o i T 3 J Y s L 2 d N A p y B U 7 o t F O + Q e M H q z n 7 G t H d 9 J b B D I V I f 6 b s 3 W 3 9 m z n k y u f r M v 4 u p Z s 9 m Q 2 d R y k U 3 M 2 E Q 8 j P h F 5 C z 3 Z V L f 2 W n b 1 S 3 f 7 u 7 L z J X G z i U w b 8 S I R G k R 0 w 5 p R A a R 2 v g R T D T s y 2 T s 2 h k x 7 l y m q 7 7 q y Y S W 2 j A x s p 4 n M f d J + R 1 n 5 J u h f f D b x G c W S a h M F e m L 2 3 L J u h g y s C V J / k N r O O j 3 Y X 3 k x i V b M J + + k / Z E k I B s C q a k E D l 0 Z e o x / W w S O 9 Y W T u i 9 i o h 7 o M 8 D X e u I W y t i y F u d o d X k F 3 f j D e s n J c k K v q X L 6 o O C K g W T i E F H L W H e R R l D C K e P h L 4 i g R y S g C X f H W D x 1 M Q 3 W 4 2 B 1 d p E T q k F 3 T C 0 5 m B P 3 8 W F U w C z p e N 5 C 6 J 9 8 0 d 9 u R l 1 0 R r R 0 5 D h e e v R G k o F 3 q + h T g B q l y c p H x X 3 I q n S s o M Z j 8 Y v C H 2 R 9 w f Y + G g p l w 8 G X Q L j M x o o F h 1 Y d 7 g j K d I 0 J r x F H 5 a h + g F A d O T Z H f + u f b v y b a e V J o C 0 + 1 T p K X s 6 J j / K E e n 9 o F b Y t 9 5 K 2 K / 8 8 m 1 7 6 7 U N 2 9 u u O y b r y T H Z u b 1 v 1 c 2 m P b X / p u V 3 b t m o L X N y f 1 d U J 6 J P J I X P k Z j Y t 6 D f t m J z y + b k W G f K Z f P E Y N 1 + T 7 g f u N n F K U k h L A U p Y K f F y H T f l X q r t G V N D H d t W + b V 3 V p a 5 m N f 3 / f 0 + 7 7 r K z K r J 1 M 8 N s X Y T R E e / g o I J x x v X c l 0 l Z t K + V Z I h y Y l d Y e q 3 D w 1 + W q k p L U S E Z f y R E 4 f 6 V B o T g j 5 Q Y C 2 m A V w 1 R c 3 R 2 M 1 t W f X u k F N j C G 3 R O z H e h A R C R i n q n T P q K G 7 Z W I C t J m x M Z J q E c g s A 6 B q u 3 F S U p u u 7 4 X n Z C x u R X E d / R Y I h 7 2 g 5 c y 7 6 a n x I U h 7 S f A w 3 A P D R S M Z t Q v T m D K E g / t 9 K F V R P o + v T n l U z e I i b T K F S G F y h K 7 n 2 + 2 O Z T L E 7 8 M G v l 9 A w m H G A P h P 0 + B M L R E v I c 6 4 l 5 K K P s 7 B / O C A y N W 1 1 p v 2 n c 0 v W 7 v X 1 B X G a j z L J / L 2 y c J F u y w j J a K O t 1 j S I i n 5 U w l 1 / q S T h J P 3 b o / s F / / e t + 0 7 X 3 n b X a J F D l P 6 b e 3 8 k v 2 l i 3 d s T U 7 z M J 5 0 2 m F U W r T e D / y E N U 9 f k l P U s 8 y V 1 8 3 7 / V 9 T y 8 U 4 n / 4 B G 5 Q W r J l d s N 7 c k t V k + 8 X T W b u 0 k n B + 5 n v b M r M G M s H F + E w S z C S r I g J p 9 X 5 W Z l B X f k x T h B 9 Y I b U i f 2 J R V Q i t g V t 7 Y f Y 2 j n 1 a m o u 1 + i I S 3 i y g g z a I l E P f m u + t q r n F Y v b E R J F 0 V U y Q V / n y 8 1 R 5 t N T 7 h X S 8 Z W f K 7 4 h R E P j k C B a s n D 7 r t I c D 1 b N X J f o r T y c v P E / x J g r o i v x C f K p n l n 3 d E 9 j t a k e C p 6 c j K 0 E h e l E 7 8 K k Y k 4 p 5 a d e X 8 A H m c 1 T v Y I B X 6 k Y 4 y O h V s H m 4 F M T E l D w y K O F C 2 H 2 J p B M y F H f B M C M v K V M k H D c A M P d a r b b l 8 3 i M H w x Q p Q l v z j L U A b g a h R 8 / Z I j I L / H u / p r 5 d 3 5 D W v 3 A R B D J C Q / S z K 6 K / C c T R n Z J L J 4 w r 3 T a Y v g j / u u O U F / b / V n 7 L 3 7 u V 5 y / G V Y 7 r P v z n 3 / a f m b h X Z v b e C P 0 r k X I J H M G i 6 d s m C 9 Z Z H f T Y i 1 J b K K Y 0 i j D T 3 3 R B n P L D u / 9 0 + f t 1 V 7 O m q O M X V 5 N y J l P 2 M 2 9 n u U z + 5 Z O w k Q F m W A l m W s N m c t 1 a / a Y c g 5 h t G 2 5 k J b Q m t f r Q n O V O t I E 8 O 5 w D 2 c D u j a U h C d v k c m Y l Z o E R D s m t x K 7 Z G h L h d v y 6 R b k K 2 X k W 4 e m / y O l d h 0 B E f l t K 0 W G A v b c Z 4 Y D S q k 1 C Y a s v k P 8 Q 7 k F 6 5 b 0 i 5 Z S G 9 1 S c u N g I U B q E + l R F + b x q U m T G q i f t p 0 A z r q l z 6 L S T m 0 x F A v g h D O T 0 U R 9 n 4 H d g m 1 L V S / n G X o 5 0 F z O b N U f m n t s 8 h E p k / 1 d H 9 p e C w 6 V b a q X s W A I o 8 y o 4 J 4 v t T + I W S e I u 5 B q 1 w + v t X V t t 5 v S S 7 E j Y V F W w 9 F J L 5 r k V u H w 4 9 w y a Y z v H E S p 6 C i c U 8 7 6 5 6 7 z 3 I P g U F 8 c e / P D S t H 7 9 E K c a R Z U Q V X P O q o n h U h H k m v r q x Z t 3 p G 5 F e i Q h n K H z F 0 5 0 W 6 S E s E K S b g I J o K b / z S 0 q H y A y O C q r t X N T z 9 v t 2 8 N L F 9 M W n E u b e X F r C 2 t F u 3 5 7 7 l k l / 1 1 i 1 c 2 X Y U h R F o W b d b M 2 9 + 2 W K + j 5 8 k Y 1 z W Z 1 d 7 y m l k 2 J 7 9 J Z n a z Y m u 9 X T u / k r N 3 K z L n + t L e P Z l d 9 X D o I J l k E Z m G F c V g 9 D B L h H X 7 e Z n V X U s S p J F w 7 L I i k / o H / 4 N 3 H O B + / I F r L N 4 p C R 1 I M 1 V 1 7 4 5 o B r / H i + p 9 f t x q E j i t R l 2 a a 9 v a 9 W 0 X a c W S 4 X g 8 x m I B m Z x M + r 6 E N 1 a U L 2 w y d J D V O 8 M y 0 4 m C x V O p c E 3 G r v A j H w 4 Z s K W 6 4 N c / s T T x q Q j E M A s 3 5 R h z I k C I 5 u l J 9 y 4 y y b t + Q / h I i M Y T 9 v Y m g 3 K e W / L s X v U d L T E Z U 0 / U p a E Y N F 2 v t + 3 6 r h g j S F k 5 1 7 O n F l Q x 2 c / 7 s n m H D q k h Y i E 8 m I F F A H H u I E b s U e x i V s 3 B z o b z H e O I 0 7 N i 2 8 F I i F U 5 p K S Q X w Z Z v L u j l 0 c a T j X L w r Z i M i 6 J Z o 7 L T 4 r n 4 z X U w w G H m C n f R M R I 7 3 / c Z F 5 / S x 1 7 8 + c t W n t F F R J C Z g H O F Y A f 0 b n z A y O Z k s X m M b v e d b 9 Z N C V H V 9 I 0 / C b Q M z I 5 I q l z Z r / e s N H b N x 2 T P B D k V 0 V e / F 4 b S X v x P B F H 0 s i C d M n 2 L n z M F m K y + d 9 9 3 f Y T J b u T y 1 g i 2 7 B 4 E v 8 W M 8 e z v c a a 3 i G / S t K 2 3 R Z z q j K j W M F K + a Q 9 s w r B h u 1 A U R J + Z / r 3 J K L H K l T B / s j W J U z X W c B E 0 r P V D a z T q F i n J i b q N c w j m 1 9 H 0 G u r a W l L Z c u W y p V U B 7 k D 8 l s e l b k w T 5 f y t 6 R d O y 7 c X X A p T g h n W V d u m W r 8 G h E s E U j 9 M p Q W Z T Y x 7 g L 5 k B O h z t g e y 4 W 5 t C p n W U m 4 d D Y s l 5 j X d z J 7 8 D W 7 j u G E E H t z i 7 E 5 Z j U f 9 A c 4 w R W B N 7 y f / S v / 3 k u M R + B 4 M o 9 k 4 l w t 5 j 0 5 p l G Z B C R k h s z k 0 j p U E V 5 M m J U U G K 5 T O Q b M K B D m I k B A Z W t i 0 n g q 6 8 Z L i L B A x C 5 8 q U Y U s 3 u W S V 9 X 5 Z j r E z j H r t 6 J u 0 g R 9 z p C d M Q Y d u S R C D / i 0 k m B B M 0 d q X + 0 I 0 R O m 3 B g H 6 l f q V p H h t x g y x F L J L k g 8 0 e + R 3 p J H X j a f G / V g s i 8 B E p J 7 y n Y M F K S L C 0 J e U s W y 0 m z D T f C Q p z 2 a u l o i y d b + q q z p C I E H r k m g t i X 2 T D G w 1 H g f F 1 p F V s 5 q w 4 g X y g U W m g e G 7 Q t r T Z F 2 y p v f 8 P S 8 i 9 z a q e X z t j G d l X S O C e C k E k m a y N u m y 7 4 s R p 9 y 5 b i 7 1 l 7 K L N S 9 2 a l C W y I X 9 2 3 V r t r e 9 J y a F n o Y 2 J e S P H Y 7 o i F N m X m N x v W 2 L t r 7 e q G T N y 4 l V b O W a Z 8 2 j K F J T E y a 2 X 7 1 q l v W b / b l H u h B 6 n f W L u c l L F Y e l s s Y K l E I J o L 1 7 j g S f J J 9 9 u b 5 o 8 8 6 w 0 S 1 p G / l F A 1 J d N d k A V f B 3 o F m M J y f Z e 1 Q M J p O 9 A 0 h T A j 2 o v F X Z 0 m M 6 p J V y I I Q 9 i f 1 a 4 m Q w 8 A 3 y t t A h w y Z 3 / 5 2 z s j p g f E v Y E V 0 3 J Y 9 Z k H n 1 1 R Z U V o j w t 0 8 n 6 t Z o E Q m l V t M y I 4 x j 2 I 9 s C w t Y E c b Z l E c T l 3 L K q 4 X S s 4 8 5 H k 5 K X c Q F I n T D W C w l 1 i L W G q G X g / G o q U l N f X W Q 4 q n L Z A 7 t t K 4 c F T t O 8 D a G l / a O n q L f N q Y g 5 H H H L k 5 c / s B p f t 7 n U R a k t O L L m M Z N F C + G p U b i l i 5 5 7 5 s m W j v 6 R r O N d Y 4 C L K o a w B y l Q H 0 f Z 4 o m j e 7 4 k A 3 5 M 6 f 4 C G w m d y U 3 M / + Q N m q 2 I q n + g T 5 T B e K C 2 l M 6 9 2 h C R 8 E v 3 s n H v C v v L O m 5 Z Y e s r 8 Z M k 8 f 0 f + 2 H s 2 q t y 1 s / l v W z Z 2 3 d p z f 1 Z C W W a g 6 k G w Y t j d V 9 F t C 7 x F 8 3 M v y L p c U P k q T + b / z n 7 M b p L b W K t b t 1 V x w q A 4 X 7 J i W S Z S N C d L I O f a R U P p 9 3 6 v a 7 3 G r v W Y m a l r C N 5 k b s 4 S O s O E D l E P g Y j 6 v 5 A a q N + w l E J 1 2 R m Q S o Q A S k p o J u V H + X a 5 H F i 6 f L + 0 H A j Z u 8 2 e 7 b c C m X A Z + W a h q S p Z o V u J 9 v n W 9 i s u u E W G x I T Z o R 0 U D 9 + Z O A m Q 9 P z O l o T f r 7 y y N X J a I i Y b X p p o V 3 X B d n 5 q K S 5 u f H i j j o O 6 2 L 8 5 u G 6 e G C M b X 7 R c b H H 8 C 4 C J K K m n C r G 2 w q 4 0 R a 0 l M 0 i V r H R j N i 8 k n S + F k o F 7 c O Q 5 p u H 9 M B P Q F + L X Z a Z U p B n j Q i L + I k y 1 O o e 2 Q i M T Z j 3 + H U 4 r Q P g V C Y i b r 5 n 3 1 l d D h u K 3 b M n u x r / P 3 n l z z f r q L M c t A u i e 7 I r M / M i e + s G b V l x 4 W 8 T q m 9 f 6 H R v 2 t p y k g 0 g g f L S l F 1 N l Y K g r 2 + H D x 4 D L v S M 7 9 4 / 9 m A X l F Z k 5 L I c c v t S l b T m m w o z D 3 + J 6 x B r L q / b l 3 5 a p m i 6 K Q W S K d b Z s 0 J A / J Z P p k 5 + M 2 W L u i o 2 i Y X Z 1 1 O V V i a H I s Z M f 6 E e X r J / 7 o s X T Y q h e U 2 X n 7 L r / R X t 7 g 5 E k S f p s 3 O b l B y Z k z o 0 i 8 s U G W W m O + w U i j E U 0 u S t / r 9 + u W y B B E J N g S O U X L Z H J y x x 9 e H Y N v 9 J W + g z A t J 6 O J s 5 H e v b k f N e y 8 0 S f M S 2 F 2 C k g 4 D C Q y x M R A 7 I c A P i h a + k z 3 + + 5 + Y H x G I n E + E 4 h E A 9 g k J y 0 K 0 w / r D S 6 g H U w v P / b 3 / z L L 6 0 V 5 A x L H V E p F s P A B F r I 4 p g + u D H H A R y 8 X 5 d k T t w J T Q Y x E y o z l M M 0 o m O 1 / h 1 V r G / J a N n 6 / Y R s W V V Q Z g e B D r C 0 l G F L G v h J l S S z Y X a A 9 P G q d g 8 Y 8 E t 7 f S v E B z Y n B k 7 L 7 M z E A p f 6 c 6 s K 8 z J J c i z V j 4 K x t m E U M j L o m 7 d x F V s h / E 0 S t l N c s X Z G p s i c b 8 k F m U e L 0 m S r 6 u C n 4 n b q x b z d u N K z P / g N O f O x 0 z a X f 1 n l E X I H k H 6 h f x I R Q d v t H L 0 X v m 8 C I r Q g n b c g m Z H 7 J a K X + R Y p L 1 r 0 6 R f k n 4 g I + x 1 X N Q J F L N X M w f p / j l j 0 C 8 z V l R B 5 / T v / i 2 1 d f 9 V a 2 + 9 a c / e W z L B d h + f T 5 5 Y s n 5 a W C a o y Q y X Y Z H 5 a 0 N S T 9 I n 8 r l H L U v 5 N 8 5 p v m d d 5 0 9 W n X v j j 6 r + M p f M l m 1 9 I y T d K y Z k v q T 8 z 7 t 1 H A c S N a Y V 2 S q R z b v z S F y 6 7 N Z m D 7 a r q y h g a f U / d j + 6 I u P o w m 6 w 6 w d E L 4 j o f 3 I f J m 0 i 0 L B N p i j F q 1 r W a h C S r 3 B 7 Q E p / j e m 9 I 6 w w p j B f t U c e C C w I d b q b C o W d w f 0 J L i z x G v l M 9 G M v 7 T / 7 m z 7 0 U J 6 q j S j M 7 E 6 6 b l 7 H J 1 O O H C I c j A d + E 5 E y / L x M o J X V O s 6 Q 6 a X B H H c T q M G 2 Z F 9 1 A z j b R G R E N y T V p E T P m A 4 g j 2 2 I u y f J O 6 n 7 V C 4 b i f A g e o 2 6 z Q N p R U g Y 2 k j s h A k N 9 s 2 x W N s U q Q Q R I U O v j m 2 e A e r p O V l s x 0 K P r 7 1 h 0 w B d + i 1 o v W b Q r N y P 2 z t f v 2 t 0 r u 7 Z x b c 9 2 b l V t Y S W w C 2 v 7 d u X l T f v u 1 / Z k 8 s i 8 / v T I U s M r 6 h i R E I e a 6 t 4 r I d T I f M k q 6 b N W y y 1 Z Y + G s N V Y u 2 4 3 L n 7 f / u f x F + + 3 i J + 3 W 5 e + z W 0 / + M d t 7 + v u s K S Z e G F Q t K s f f g X g Q B o L I O D t t Q 7 3 1 T f L L r r z 3 T f W T m M X 9 G r a J 6 N u Z J 5 5 Q / + 8 6 f 2 4 W 0 S x m y T z 9 k Y Q H x D d U m f 7 c j 9 i d y P d b J J G V x i X T N S W N n x H j 3 q + V j o J 7 j C U B k Z S g i C b 0 r M r v 7 N + 2 7 p i x X G R Q B O 5 w P g U I C Q Q G 6 8 R z n q 4 v t 6 Y S T c t F W q K 0 t v X d m o L S f M L r U c D 9 M B h M x O B u V 0 K E s S g W y S T T n I x 0 t z a k / o g Z T I I y v H F S r U P j U F 2 f P D w 4 T Z U / q N e J A b W 3 I w c v K z N m u / K 6 e W 6 b E 0 B S V 2 x D t N B V W o S a k m b K J + T A y 9 R i y k a j m 7 D b 9 b Q 0 V 0 w m 2 E h 2 P I u R j N w C J c w L G g S e G o b U D U P t q H W y h z + I h W H I R a R e d C x m C P O m u H A S F I x k N p L J n r v 5 T Y u 8 8 Y 3 x V U G m Y L f S L 9 i b d 0 r W q g w s l v R s c S V q n 1 t 9 1 / x K 1 X 7 n 2 i n 7 2 u / V J Z 0 9 + 4 v / j 7 L N t f 5 T P R S 2 Z U I 0 w 9 i 8 / T + v / E X 7 x u 2 M B N 1 U 5 g r 1 j M Q l q M J h C D I h P F 3 7 3 J p n f / 3 8 n i U J s 6 v 2 C D F M U 2 e d Q p Q q l 4 U 1 m c f W y B X s n / 7 K 3 7 L G / i 2 9 b 2 I j S T P K T P v 8 j 3 7 R z p S + Z a P e 3 f F 1 A Q s R i m C d x l M 5 k y f U y d a 4 + L f t z d q z 4 9 p / A K A K k x 7 V a z d d q L 1 X 3 5 I p m H W B j Z T w G k 8 e z R D 3 A 2 N D L T u d q M j a q J m f 6 s l H P v v Q K R g A u r w l x 4 j g W i r e l Z L Y c T Q y n z n v g m u s O R i m M g 1 l 0 T G L G g Y j Y j 0 F K W m C T O L x m Y l U E y I l C c y C 9 N j 8 c Y A u 6 p l H 6 D 2 R k w m 4 J A 1 0 R l p B t r U I Y a e r o 5 N y t u l y V u a X t N X 1 W t r e 2 8 / Y u 7 s p e 2 s z a i / f 8 d z x 2 r p n 7 + g 7 C Z M T P + H 9 g h t s H D P R Z H z k x C g Q Z W G S + B e e c s / f A / k E Z / d / 3 3 4 s + 8 v 2 p 0 7 / u v 1 L i 7 9 q 3 x v 8 s n m 3 3 j Y v J X t 9 T k 6 u E N 3 v B h L 4 O f e o e 6 8 O O p N w L W v G s W 9 S p S f t L u 1 9 7 x C i e v I 3 f D E G O C O n j j 2 O a r o v q v 5 j N R 9 y 8 o Z D s u t h R A Y o 0 X x o X O p I B D d l a d k s E 5 8 q P B A u v r S m z P W x I x I Z i k R 8 + V j D u M m w N V / P 3 2 M m w S h 9 3 r b 8 y 6 r x B w h 6 B w n L m X z R y i s X r X z m E 8 J Z 1 u q b 7 9 r + + l t W 3 x e T d U l S F Y 1 N m 8 L 3 A T 5 6 z u 5 2 V 6 z Z X r S R j x D i / o N n E N B k O j A V J A T G X z v y F S V Y G e 5 p x 8 Q 8 G S s k l 9 w A M p T R l V 9 w f a 9 v t y p D q 3 X D F X c Z I O b Z Q w z 1 O A A j 4 X f g N x F 6 J G z e 7 s r m V + c R T Z p e k h j f i Y M J Z x M 7 l v X c V o s 5 N w Z 1 e W F g F 8 o D e 2 G t Z x 9 b 6 b m x g Z a Q w C I i B A l K K Z a i G t r H T w d 2 r i y m f d + 1 / w C A j h A B B A U 1 Q H 6 A b B 5 p V J k 6 M C j g I h F T h y C K 8 0 0 + 2 M R H n U 2 R U q c z n o I Y a n b 7 x 9 I M q V b T x I F Z T E b E A Y z L F 0 B 8 E 0 Z V j 4 X v d 3 U 8 u A c I Z w e E m s i E e x a 4 7 I t M J J S P A F 1 c / j + 6 z e Q e F R D a D L P g h z h / 8 c j y Q a M n t B a s t C z G O v s J a f S c t X a u W m X j i t X 3 N m Q S N i z w w 2 k 5 R w F X 2 x I G m 9 0 l 6 1 X W r N 3 s i M n a c m 8 k m A j 1 y 6 J i v h Q Z + w C 5 j t v N K y 7 9 K B k P 3 Q D o m + 1 + Q l M R w V S 3 X G r P b a J Q b X t W l L / v R W X + q g 7 v i y T Z X h O t x K A W U U s S E J 0 J I u z M p 8 5 Z I b F q y e j h l W v U X W r 8 g f a C 4 5 l y s Z S P 2 E I h b j n 5 b w m p 9 P l 8 z J 5 Z D u y 5 1 a F 9 T M d l O f a k / 7 N 9 D j t P E O L / I w H q M W T G Q M j s n 7 5 k v f K K d X J l 6 0 i i t q N x H T H r 5 s t 2 M 3 / O r u X O 2 7 X 8 B b s h D b 3 f E L u A Q B X A U s g M r u L J u N C y A 7 p G f q y O u P y L c j 4 h A R P u B 3 X g 5 M M g B 3 i A p j C r E W Q 4 0 S 7 1 S Y f z P 9 U n Y R g d 3 O t N M n N T m V A z H g D 3 y K T u S Q v 5 S T e W I 4 V 4 L E T i B d v 3 P j 2 R E w 8 F i k K G I H T p x 8 u L 4 c Z w L B C J 7 / g g I N u G + h a X L 9 i c G C u V K V l X 5 m B 9 5 4 Y O + V r N q g t o H M d Y Z L G v D + a t s 1 O y T q 9 r W / V w e W v a P 5 9 j l a b Q z + d A 2 O u T f m O O X S C G 6 e l z 2 E i s B r L M s w l P d E h Q g t x H + q F n f T a b O y r b / E Q g 7 u 7 W w g l e x b T J k Y c w 9 E J 1 F H 2 W T R V F Z G x 9 0 p G G O X D W c / F l m X w L 7 v M 0 H O 7 Y i Q Q L o 1 0 w K 6 Z k h 5 w p 4 Y t 0 e R z t i f N O x g a 0 S W f N l v O h Q 1 / v V G W D a G A b v / a P b e 8 G 0 v O u V T Y 3 r b K 1 Y d X 9 P e s / 8 a L 9 3 e G n 7 W t 2 2 r 4 V O W V X I 4 v W u 9 u z 5 s 2 q e / Z z P / 2 k J d J d G 6 Y v W 5 C 6 Y K P s J Q s y l 6 2 v 4 3 p k z e J l 3 / J n 1 + 1 U v m S b 2 6 F P B H 4 m p D P R 9 o v p i H 3 / Q t 8 S 7 Z r D 7 + Q I F 8 I B 3 z w 7 p n 5 p s n X 5 J n u b 1 9 1 1 w N 3 L P I h I x h Z O r U o i 7 + q n e 7 b Q f R B b + K J d G f 6 E 8 y l O A l g U L I j K L h w w E t k p r D 5 M d g 0 R y a N Z 4 Q A Q 1 J j X D K E k 0 n l L s J i H o N 9 p 6 q i 7 s + N a Z x m F 5 v M 0 8 H 0 l H r N i S a 5 N K m r F l O h K y j U Z 6 4 t R 6 v L N W z L 3 i G a S 9 R B u i 4 r W 8 c V E R P r A I w w b q N P J F G F N x F S 8 J z e J 5 A S W T W s + J k O p T 3 q b Q + P V Z Q Z F O 2 E + G S n 0 v q + X i 9 K x g Y m O d I K K i 5 g g M d N e y f L x F S E W E + F k n T C N E 5 g o D E y E c 2 k A z A b M T u B e d O y j B A S + h E s w a t n N / / o / s 9 b 1 K 9 a 5 e 8 u 6 m 3 e s u 7 1 h P R 2 x T / + Q / Y 8 b J V t v D G 2 7 N b Q u a 4 p v 1 c 3 f a D i G e u q P n 7 O / d + X b 9 p W d n n 1 1 p 2 u 3 b N m u z 8 / b b 4 u g b 2 X f t W b 5 T d v N v 2 p n y 2 k r d S 8 K x 2 E m C o 1 1 I e U x L o v p q H 1 W x F r o w V B H I Q K j L 0 R W N J m 2 7 V 7 D N m + 9 o c v o R p h O k j m I W r P e s G 5 Q s o W 1 N U s m h j Y q f c E G q a f F 7 E / o e F L S 8 i n 5 g M 9 Z L f 8 n 7 U 5 7 1 Z X 3 M E A A s J M I a 6 a z i A x C k Q 0 R t h r h 8 m g P Y 6 Z Z Q O s 6 x p I J m M j I 3 B a x k 9 D d a + x b T w K F F m F 2 T 4 f c k x I m K 6 p D p o T 2 l i G r 3 0 L G U x f K b 3 I 5 e z L r 2 I C N R T y J 6 P X l S + 6 3 W E 2 K N U v 0 T t a k U D k D K Y q c c J h P x s W Q h N 6 T z l x 8 Z I Y a D a T e J L i 2 O l F L z k f M J Z K r c 0 d V N U H S e i C T L i 7 D m M o 2 B 9 t S g 5 I a w h Z 5 U Y W 4 T E C P n L W j O v v h g L a K y 6 b F r n V r T 0 t 4 M v F N r / r D Y S Y B n U X b / U H F t n / p F x x x T g O / 5 7 7 0 U / Z b u 3 k n D E B G R n U t 7 z c t 2 G y K K K J 2 7 g d L 9 l 9 + 5 b + 2 t 7 e u 2 T v b N 6 w i G 3 + z V L F X R t + 1 7 e G W 7 Q 9 l z l j L q t E N S y 3 s 2 I W 5 O Q s a Z W t 0 i E 6 q s D H k E x H 7 V G l g C 7 5 M h 6 M A 4 n G M g 6 + V t E r E t 7 t X v s M P Y T u G h J + Z 5 z O 0 e q V i i 0 / / l A X n / n W 7 M f x B 2 / U + Z / u x z 8 r E + 5 z t e Z + 1 3 e h n b K u 7 K r N Q E u 0 h Q N 8 w P R + t x B Q Q I m R s 7 u 2 2 P X 1 U T p q B c F i F s S x C 7 g W X A k b U t t v Y s V 5 z z 5 U f 8 e L u v n n h f q 4 4 s l R W 5 v m w 7 Z g H j I A P h D 6 C P p s o i 5 7 Y X Y T F s E P z G i 2 6 V W O M a 2 C J O M y K N E O Q k + P I O u 8 q n 7 s Z s z o J Q 0 E j 7 q g O Z a q Y t a S 7 M 4 t m B b J K R O S R l A p j j Q F Z d p 3 d j n l y 1 q w q P q v 1 x I C S e v q K L Z + K F S 0 R F Q f o 5 Y 8 D M A z M M 6 E h C J T 8 L K 7 / Y Q L b k y Y W c t a 9 8 Y 7 F c 3 n z 0 j m L F + Y s M b d g y c U V i 3 z 8 B + y d V s 5 y w l s 5 5 d m 5 Y s y e k I + Y l Y 2 6 c D Z v C 8 + n 7 J f f / k X h O K S u F G v S L X h W i 8 s M l B 9 D q B s Z 3 r e O c L 9 t q V H B + t t n r C Z t N 6 2 J 8 k k 0 l G 9 L w d E M F R J P S E A M m O 4 M W n b n v V f c b y N p C T Q / O Q O p T N 4 u f P 5 f M f / 8 T 9 t O c N 7 a Q d b 6 o / F h W e v p 3 J B z z w A x x P o g I E n g d C l w W + l g V e C 3 s F 8 V i 8 y 8 X 2 a a B t r E e K V j L G m s W D K n 8 k f W q W 1 a r 7 4 r Q S H G 9 m K W B 5 8 d m Y n t k c U l D N i S C H I k y Y A p 7 m S e M w e K J c O w s D A B q x 1 9 D m L y p y r y 9 0 r u P p i o 2 Q u z 0 i f 7 l v H c Q x m q K 6 2 z t y V E b 6 g C Q n h s J e q m H S e n C Z m z m I a t O a M 5 2 Z / z C Q u K P d u L X b W k C C l T V S U G C U s 2 c h a t x d w 0 Z T c g y i F m j + D 8 H A j a B 0 P Y f n e w 0 h G Z w 3 + o o I q g o Y K E b 5 H q P 5 Y p V L P U U s s y p 2 R 6 P b 1 i o 2 d + 1 t 7 4 c t Z y 3 6 7 Y 0 r s N W 7 r a t N L N t m W k C V b O L 9 r K m U V L n g / s V 9 7 8 p X G B 0 r p i y t h K 0 p o J 0 q 9 o M N I P U s f a H l p 2 s G L + 1 g V r y H + d B r J d v m d p Z E v S l k d B y K 8 w l P t q m 5 2 q r V 9 7 V a a S i J 1 g h w h i 8 d w z 9 s x P / o c W n P 8 J a 4 / y 9 4 g e h m b g G V M K k w f G j M Y P 0 n G O A t 5 D w O G Z l X A t C b 5 T H o E s 8 j o / D H D 1 k v A m U y O V K V p c f h Z 1 b u / d s n q r Z t V Y w X Y s Y z v 9 p F u k 1 O 2 I L 5 n g S / u A 4 H C G L u N 6 + E x s J p e 0 c k Y + Z R 7 8 p s Q 8 M B N Z R T L 1 P D Z p a I 2 f I z 1 B 7 w 6 r c Q S o 4 c w x 7 N 0 e 2 W I k s O J 5 P X R W L x I O J x 0 y C / h P 7 k e V K p f b h u x H u i T H / N R N C + a l u Z Y k 0 R b 1 2 q L u U Q X x f 0 c 1 m Z D r Q w u u i 1 T k l w 2 3 d d z R s S F b d U c d u K 9 D 9 z C t W T 0 c M q G Y v N + W w 0 j o H + 2 L K T U 5 8 K G 5 N n t w / a h j 8 j u E M 1 3 O 5 O D 6 9 D E L 4 K I Q s e 7 6 j v W r N 8 1 v b d m w X 7 e g W 7 F B 4 4 6 1 K w 3 b u 9 G y T q V v / a Y v a T m w 2 m b b b n 1 7 3 1 7 9 x V v 2 t b / / n n X q a t A M o J V i M s l i w r 2 n M w Q N Q N K 5 t N m l p Y Q 9 v Z K + d 3 z 8 V M Y + d a l o K / O y w Y / o I J i J 6 T X j 4 S W 1 L b C o f N J A O B y o w + L Z o l 3 8 / J + 0 8 / / i f 2 K V 3 K f l M 6 A Z R 1 P v 5 s 1 j Y N c K F 6 k 9 C i F j l I i R P r 7 q 2 5 N L B x G 8 S R S Y 9 R c Y F y N k n k 0 S m n 5 w 6 P x x A T M v k 8 3 Z / N J p C Y p P i N G i 1 q r J F B S d 4 j o U 5 U 9 J k r h 7 y d i B Q c L a T 4 D f i G B L e 0 U b E j i h / 8 T Q A + 3 H Z M w l F t 0 1 f C 7 g S I Y a i t C C p q T W 3 a E V V q R 8 1 m Q i y K w 7 9 K 4 j g L X O R 1 E m f A 3 k d K I O Q x j J k W P A M S J z h 7 n + E W k x y o u I E K O n Z M + f k b r U E S 3 r W l 5 H S U d W L x O i D y L E 6 l D 6 s K d z V 3 a w z M 9 s R Y 3 b 0 3 d p C M w u m G 4 I E + 6 p g b r e J 0 m 7 o u 9 k M + z q X h i W Y 1 3 f p X G H R M x 2 h C T K g G m 5 d 3 d 8 V n k m H L g D j U o W j t z B e 5 p 1 z N j u S E r Q + F m Z e B f 1 5 Q B I H O 3 V J V i I K 4 O 7 8 Q F 9 h b J M X 9 Q m Y m v T w G 2 e C C z u o p w Q 4 d i c c E f M 2 h J 0 V + / W 7 a 1 b u / e O N 2 / q f H v f W i 5 a c T 9 A r G 6 e G q / S + 8 F l p r R q w 0 T a C q t P 2 K U v / o y V P v + X r B I 9 J c J h 0 R v f l n N 9 M Q E r 0 4 Y 5 f G G 4 X n j z O / J V D p v u M B 1 R P D d e m B n a k 4 v M r G U R F 7 I N 2 n p W O N X R F Q H H V B Y L u z y 1 7 N u n z v j 2 w m n f r Y C 7 I A K f p P M 8 D t B G a s S Z m r L l K E M t F 5 f M V h f V z o X T N m j v u n l a L A W w 2 2 P K E v I h C G l r Z o x A a N J 9 A + v L t y D B u N 7 d d I u 3 1 L p b 1 u j t y i T s O W 1 F l D X M / 5 M A m j b 5 X K O R / v J / P J k B i R U R N p N p T g g s v d s K t q 0 3 r F l n W A f 1 7 r p K c S r S j Y 1 I v 1 K B Q 8 A r w I B M P y K F E X b W Z u 0 3 m G 5 y k P l O H 3 J d x 1 C M W c M E L U r R w a Q 8 I w I c y I 9 o 6 2 i q d / u 6 l h K D R t G q E 0 a G U c d n 9 5 n p 0 f j V Y I 9 q U Q + C k J i 0 e t 5 9 5 9 B H V l J 1 W g 1 h N N F w w l e 3 I c I X Y o P K V 2 x Q u a O L A h 6 V S d R P f 5 9 t 3 M i b L 0 F w z 3 8 Z n 6 U g z I t H 7 e k f W 7 R v b v 6 B i D E l q Z 2 U 4 z w n k y 9 u n S S O c 9 z m I j K b L W 2 Z S N r y 0 a z N 9 y 9 Y a 3 3 N K g 0 G a 8 O q s 9 k 1 O 5 J / 7 2 r c y p 0 9 O j P 8 A d B 7 3 G l 8 l k A V H 8 v f u P y s V Y K k r X z u z 5 m d + Y K a l X D T V 9 j 9 4 s x c Y M v C L U u J N X q i T N W X g k a o N H 2 O u u 0 R d Y Y 5 k j U x T t f Y E n W l 0 L P V Y t f y B I v U z z j 7 j O 1 w J n u j 2 4 9 a N u 6 7 9 d d Z 3 i y p z 5 7 X d b m j R Z Y o U 7 1 b v Z P 7 V 2 j R Z J x d 7 t k s H I 1 H O F t l y 8 Q 8 P T e U 7 8 a 0 J B J e z R p + y v q 9 w L r N H U v J J F y W X x e X 3 V f d r d p e l c V f V J 8 U W e m U P F J 9 + 1 b r k D D L s I 2 n / m I 3 k p r 6 K C u B w A T E M K s G c 4 8 2 O r N v Z 3 d v R D 5 c X 1 L f O p J G P R G g C D I q L e E I 6 Y S A F N 5 r 3 p Y g 3 1 T F Q k a a A K q R e U / Y p M X 4 m v v 8 O D A 9 Z Q P T h e g L y b j F j N S 3 T A z M i Z 0 m o d + Q e N n 2 k z l d M U n m D x N Y Q y 5 b 6 d r + b / 9 Z 8 x u o R V 0 U 7 m K F Z R u c / v f t W / + s Z M 1 d p m u H 9 0 + A T I l U I W Y / 8 n 9 e s J e / / R 9 L k g 9 s L 5 O 2 1 8 4 U b b u w L a H Q s E v D N f v C N y U J G 1 K R M t M 8 a Y Z + 9 k X 7 j f 0 X 7 a 3 d c U E C C P H s Q t r + 3 U 8 u 2 5 l a T e a w N M o k f Y h O j 7 E Q 5 p 7 T P k E 8 a e 1 4 1 i o r T 8 u X w O F m H I W B y r 6 Y m p W X O j p n J C C L 9 t o d n H P K D 7 l x 2 J e a h p F i z L R F G 2 2 L C b f c 8 E W a a R 5 i V W Y L x / U 7 A S j 2 U A p X J y L D g H l x a x Y d s j S y B I r 6 Z T D q q t 1 N N 8 U H + i B j 4 e 1 N I o A w l 3 v l s c B m 2 s V U X 5 q w 7 w Z a 8 2 I G T J o w Y R Z T T W e y x + X n r F d j d r t S s E 7 b t 9 r O D U t a x 1 b n Z T s 3 G L / q W c s f 2 J P n z t v l Z 0 / J p w 8 J P x Q C 8 o + l Z U i M 7 f p x 2 2 4 0 9 U 7 W Q F 8 Q j h A x I a D B 3 C T J m 2 / t j t j U e S C G o I C k p H a y x H T l y a 0 n g 3 6 / Z / u 9 m 9 a L T O b j h y B Z L N U 7 L 0 Z i a j b c T K j y E T h 1 C q Y Z i k 9 I H b b n B 1 j 1 F H O B 2 c A I i P F 8 s 4 8 E X K L k V s O q v / / v y F Q W l W M + e N I A i 2 c s 8 9 T / w W p 3 e t a X 6 Q d R T Q M T O W P q l b V L I p 5 X / 5 a 7 d n V 5 x f 7 2 c 0 t 2 Z x B q u j / W e 9 r + z H / + D Y v t V 1 x a U C Q W s 4 3 L 3 2 v / w / K f s O + 2 U N k T G N n p + a z 9 a 5 c u W P Z d f C M x 1 E T M y 3 f K S B o / 8 Q M D a 8 k k 6 4 m w R 4 m 4 X N K k G 1 x l c J O E 5 K H V r d q 5 K 1 r o S c o v y o k / Z T f 3 G G M Z u b 1 z W c B 0 J O Z g s 7 p 4 P B A R 1 1 x W O p t W h 8 E K z B 9 n O 4 m o R d h c 4 w + V K C A a V k 6 f s a R b Y l n W x K j j f A / W a 4 h F w k g Z w E D v z b 2 o W / K L F r g h E Z 1 h b P I R Y Z a E 1 7 O l f E 1 H 0 k p q A F k h B + R 9 A I S 2 m / 0 9 2 2 / V p W 2 y E h J Z G / T b 1 q 3 c s l 5 b G l l m i Z d M 2 0 a 9 b k / l 5 + y p z 5 1 x 0 U J y J N F U z D B n w + 5 U j L X 6 2 K E R + u q I 3 q L S y o x N i a u m w P u b / 9 F / 8 F J c a j I u M y g m Z v I y h B 9 D s + R R o N N t 6 Y U i J i 9 0 z g B s / k Q 0 J 8 l V 1 D H n z D 2 Q / N g w / a g j F p l 2 M g 9 g H v Z I o s p I S u c n f E g A g R B K x X 4 O U 3 y E L 9 7 X j F r h x j X L 3 e 1 Y t p m y f P Y J y 5 x 9 2 p I y h / L J 2 1 Y q 7 M u U q x 4 6 S o W K F b I V i z O 3 a f 3 r r v S 9 T N L + Y D l j r S F O m 9 n Z f t k + 9 p t v 2 7 C t 9 4 l Q h 3 5 g W / n T 9 k r + a d v 3 s V U n w O I k n p 0 V s X o 3 J S D l 9 / m y O g b 4 w m 3 V W k g p P F c 0 b y E p o R m 3 d J o c N M y u E G f g 0 E 2 t 6 d f U L k / M E s 5 l W s r 2 b T H d U / / J A p C k L s t 8 m l f d i 5 k d m V d 1 m W t h f w + C l L W 6 K l 8 + N J o j x B R 9 N G Z q A T T F z F e 0 F 5 9 5 D z h 0 Q n a K 3 g h W 5 N W f L B D E b G p m c L O g T F 9 C I q b y Y b P l 4 o a d K 2 f E + G n 1 9 9 H M 5 E D l h u t C V P X e h k z D l h U y T e H f s 1 N z C 3 Y u v 2 q l x a L V p M 3 b + 3 V L R 0 r m d + I m V F i k o x Z 0 R W r C Z U z C O 6 W + Z s l n E h f i 0 Y Z 8 5 I F F B z L 3 2 l G T C 6 V n h C N p d m Y o m y f 7 N Z F m K e L Q L n x U 8 N Q j m U R R K n 1 O 0 o M 5 J x k h p m T z q c t u g u G x D X 4 M Q F I P f d 9 G U t M x t K o 0 E u b e R w F 9 v 2 E 7 n S u 2 3 7 1 u b X / f S V 8 U J 8 5 t I l 6 2 x M 1 N S 9 7 Z c e e Y p J 5 E o Y 0 G P V l r f d 3 D w i n Y T y K 4 e 4 d 6 q n h 2 X L q + T v 0 P O K L U O z B / S L E K J B F v R + d s w w / 3 T 5 o G 1 t 6 r d v o H / R f S N Z k 4 I i o x m E x 6 E o 4 x V V i h h y D C B N A U m G e M w 5 T S q 7 q v J F 9 I / l R m a D n 5 O a f y P X v u t N n 5 R Z n Y s l 7 y l r P F / F n h P l y j K x a V K B c i B v L J j g O X K 6 d K h Y w G r S O M D k v 4 C R B Q e H L R t 2 d X A 7 d L C N p o r X x N j H R d 5 3 e l W W W + m v C q P 5 Z H Z q p 6 x 6 / e 0 4 Y T Q I C z w A r + D f 5 e X J q N 5 R 7 I G V 3 J L E i g Z K w 0 n 3 R D F R v 9 u n V T T W u K m V + t e / b N n Y i 9 r O O t j t l 3 J T D f 3 R 1 a a 0 M M z 6 r I G 2 X b 3 C j Z m 1 t x e 3 U / Z i / X Y v Z 2 W w J i / N 7 3 B S 6 K N Y x Z K X n a F l N P 2 2 r 6 Y 7 a W + b j N J y 6 p I U k n h T 4 o Y B S 8 3 + m 4 q d P D Q V d S k 4 m J 4 x 8 / A v B H P W d P Y 0 r Q W Y 5 4 9 X 4 3 l j a / L M o U g 3 A 4 m t Z / q i / 3 u C C E 6 E h f n e Q 9 B A O J N / d A K L V Z E w 6 A 7 C J D M r 4 x n 8 L v L B O Q l I 8 a T m f n r g P A 3 u + L o L K L M Z u 7 k L D F p + V 4 f y J l S 8 + l b O 2 F j G X m C A y N b 5 4 B 2 s M k O p e N T n 3 1 h + a d p O 7 w O S 4 O z G b T N j + 3 a L l s 0 Z J e 1 q 0 4 x A I p E G s 6 3 l T 9 C H 8 e B 2 g d l f 8 w 5 0 j g A m T C I 5 4 H K T 9 s T T u f z Y v R u 2 J i o k P h r h n s J V X r 3 7 b d z j t W 6 d 6 0 r Y Z v 3 1 3 3 p q Z j 8 H x C G m 7 e n U M A C W q X T F f L y y y N S + N k C p a a W 7 H r s j J q t R 3 b 3 r 1 r t 7 d v 2 5 2 t W 7 Y p / 3 i 3 H b P 1 f s p e 6 y f t W 6 2 k f V f n a x I e m z K F 9 + R m 1 P s R 2 + v K f H y s X L 4 Z I C E W y c C G a m G H h R 0 y s Y k / C H C x f m m l o C 9 J C L K F i 5 4 I r R u I + O S v T K 9 m 8 2 E C U t a X H Y D 5 y n R q 1 h q I y I d i J m t 3 s W S J V 7 4 i U 6 F l k c V V i f M 1 G 8 m / Q G x B l N R P b O B w d K + u + t K w h G 0 0 5 Y M l F 6 2 X O 2 e 9 0 n m r j k T c 8 n 2 e H 1 2 y i 1 9 + 3 S K i E M w y f K j b 5 c v 2 a u a y J P J U O Q I C C 9 / 7 X M 9 + + A e v 2 + m n 7 t r q 0 + u 2 8 q S O y + s 2 f 3 r L Y v m E 3 C k 5 4 g 4 c u 4 Y f B Y y r k M v W J 4 C g N v J L S 7 5 H a 1 C R P 8 0 C n S m Z O q H 1 w o G m 7 f e k D S V I S c V h D l E 0 g r n n u 9 + P A m i C V J 1 k j C z 3 B 9 O G Y 2 L X 4 H s X X J V 7 q i P M P 7 7 o t E 8 2 s a D P M r c s Z t k 4 Z m f M a W J M f w w C F 6 C I p n Q H s 4 z D 9 j H f y 6 9 J 8 8 s / j M k H m 8 9 7 t j i X s d t 7 I 7 t 2 7 Y Z b D i A u 0 9 W T 9 u u 0 a h a L J S 2 W m J i q Y l J V j T M H V c v p f Q R u H o u h U N k O 6 W O k s O O G W 8 B e j i 6 S 5 T i E P g x 4 d g I H Z R C p U Z f J v B s O D u a 9 s L T v 7 U Z a q l 7 + g C Q N j r X z Z T 5 k Q O N m Y m V 1 3 L x j K B d g 6 a v N V E s O S a Q h v + L q G x Z Z W L b R h V X 5 L k h s / T h u j p P 6 0 + h R O 3 8 3 W L K X v v Y H 9 o s b F f v K h j q v k r W z g x c t u n 7 K v p C 8 Z K W v / J 7 F g n C N j W E s b p u n X 7 D N p W d s T n b R U j H p T D 3 G S l J i q B d W G / Z M 4 S 2 Z m j t S W T o G 4 8 O v 2 z C + Z I H M c A i S G Q A M Y 0 D k A H 1 K c i c R L c 6 E h 1 k t F V + R K B l J v C 5 L Y K w 9 Y S 4 I n o 0 J R t K 4 Q x 9 M Y F u i T e X t S V u C E q w X g i 8 T 8 L y E 6 p k X D v B 7 T g 5 E 0 R g D o i 4 O n w J K J U e U w V V y R F O x v M p O y q / S d f 3 I 4 p N 3 q 9 I g L X x t 1 X G Y d / W R t 2 Q x M i V q i 7 Y j 3 7 A j G m L G e D u Q V i + l r B e R u 1 I 6 Y y u r K 1 Y q 5 a 3 f 3 L M 5 M V w s V R C d M b s i N I V p F k E S w v T M 0 8 O s 9 v 7 a v / d v v U T G 7 U k b C J p I e A 2 T C d m S X 9 / 7 A z e N H c T 5 a B H n K + g s o 5 / f J 7 s P u s a o M 2 G Q c T 8 e M I 7 u G 4 p p 0 E I 8 4 x h n o p V g J p 2 n g S W 3 9 j p C X i Z i p 8 o f b V Q P Q e I O m A m Q 4 8 r H o R g 7 u b 1 h k d e / I S c l Z a P V O R s R S V Y 7 X H v H T T 0 E a n + r c M n + 4 b d + X Q T c l 2 P f s k 4 3 s O 3 r R b v x e t R e V L v m 9 m 9 Z k M 6 a n y v Z q L x i x Q u X 7 P m F m P 1 I q W F f P C v C K K 1 a s + 7 b i h j 6 x X M J O 1 / Y V 2 X w a S g / f I 2 8 Z R u l z t k g k n e Z 0 v Q D 6 3 d P h C L 9 Q G Z B V B x P H 0 P A B x A G f P C v 4 u p z f D l W + C F 8 n p Z D l k q m L Z c u W i 4 1 J 8 L O u c N E n I 5 W + l 3 X 3 z A k N J a S z w X h h / 0 + q d z D g Y B J q 0 9 O 3 k H Q C / D 1 n i B g x S x 8 M c z j M K 2 J n T 5 u 7 E V t o x 6 1 W j d i + 6 y 3 7 r a 1 S a r t 6 h 4 J 5 E Z z y d b 9 g h g v 7 l Y R J r r Y G K j e r E K b Y O 3 y m N X r T e u 0 m 7 Y w X 3 A L f 6 b E U A R x i C h D 7 4 T 5 m b 7 E / r 1 u k d d / 8 6 / 8 q Z d Q 2 e G E t I d H 4 Z j f 1 B r s O 5 O H 9 c r Q V I R n J z t s w A i 9 Q e g k M s W d T n I + l m A g g m n 0 t y Q N K m L K m n V 7 J B + 2 H T O y Q E u n 3 X b M 0 8 V H 0 p n r g 8 F k i 9 A x k w k 4 o 8 b 7 Y i r e y W K c H y V D 0 d 5 p L e y 2 z l Q d h B K z q n D z 8 u 9 b Z O m U D T / + o g 0 y K b U b o S L T K L t q n d 4 F d c K y j h V J W x 2 D F b s l K f d b b / 3 z s D B B J l G w q L / q x r c q n c C u x 8 v 2 3 f Q Z + 2 7 m r L 0 7 d 9 n K 8 y V 7 f u t V y 7 3 z L c v 3 6 p Y 8 9 X 3 m v 9 K 1 C z J r n j 2 f s v K c G I q w 0 5 j f H a h v g 8 S a t V l g R X 2 G / z P r 2 w q r o W k U s P o r e Y R h v 8 F 0 r M P A a q p M c G z 1 o 2 5 R R 6 Z g 5 O M i c O c X Q W D y R Z h S I f M w y 2 I r I r h e I M 0 o b Q V T c Q 5 6 U e G D z e / U p y o + J k 0 X v u N 4 u q O + H W l Y T F I + h 4 D G Y Q 5 S w n a a J c c U b F I A 4 x B u J / m W e o 5 J x g E f B + q H T p / E W W n n g W c d E Y 6 b t M n v o i n n 3 y J k V J + B z M J W o + p M v p Z 8 p Q G j V 7 5 n r Z 5 n T Z X d k 2 C B O U k q Z g o K K V T e v / V X / 9 W X J m M B I P k k E B M j 4 Y g 2 B l v U Q q X G L E X i o G x t I p h k S r C G R C G 9 4 B A W 5 7 q Q b Y w 0 D / f F C H X r j e o 6 y 2 a X r 0 D 9 M Z 8 I / j t J q S M 0 E 1 S 2 Y y S d x J R o O r d 7 n 7 S V W y P b f K s 0 f a u 3 f Y t K Y 6 L h Y E A 6 r 9 d l T Y W h v q v z 0 H L Y z B K t X K M 8 v j t h M C 5 / F o 7 q Y A I i b l Y o W O R n 6 s o P 5 E e m 9 R k P u j e w 1 s 6 W D Z 9 8 3 p p q 0 t Z 7 X 7 H a 1 n t W 3 7 4 j j D x p V 7 7 1 v b Z 1 f c W 2 b q 7 Y t o 6 9 r T V 7 I / G q v b r O N I o Q s s m i R Q M R v x z h j d b Q r k t q X p V k f a + f s O u 9 m K 0 t z d m L s b r F W f Z L e L / d f s G 2 f 6 9 u i e b I 1 s 6 b L a y w j p 8 Y S t V x b T S Z Z s n z N k i c U 7 / A 9 b Q Z U 0 w + k b 7 R / 5 h 5 P W e 6 p 6 3 S k q Q f s b Z f q A 3 A R T K e F c H k d a + 0 q A R q R e 9 K x t m l o q r S K Y c + O x w h J p w t r M s K D L U l P 7 G v E h N P R / J P Y l L f W D N Y O N z A H L o j Q c + x h s Z O g 6 X o A v V / y l i H v S N h V M 7 K 7 O + l b L s R c 2 Y d e Y I w O p p q 0 q 8 H N Z o A m f V x 1 U 0 u h I R K m u w b V Q 5 / a x o c H a p O K J t B r 2 3 d + o 6 5 7 V 3 1 n c M f c o T v Y / z T b W D 3 b / + 1 / 9 N L q O F 8 c u l E Z h / 3 Y L d i a 1 d 7 N 0 T I U q H i d B g K w P E D 6 f n k g r t v A q 5 y Q j A T s R h h D x k J T t E z c m a F a p e g 6 D J 5 1 Q g Y 8 O A c f g 6 P 8 H N M O j c V J + z q W X 0 g 3 0 X 2 f S H j S T q G z 2 P f H z w f n k G k M z + E Y T e z W J 8 J Z a M N 8 Q P R i I 4 R h d l O t + O u 9 e R 4 c x 0 G 7 n T k o D Z b + t 5 z G 2 b 3 O l 0 h W p + r c n S T I 3 W y r t 1 d t 9 f + 6 d + 3 X q 5 o o 3 T T 6 t e / K h t 8 1 w a d q t 5 1 x j b f e t F a e 6 Q r S c J L i n Z 0 b K 6 9 b m 9 t v + 7 w B M B Q 3 p i h I A o n W 8 Y A j T y x W r Y X 4 w 2 L V 7 d t 5 8 J P 2 h v f S V t z p 2 / F V b P n f 7 Q h v G z o O a Z + S A A l 1 y w o / 7 B 1 Y 2 s q K O e s C i w R C B u J j w Z h h V T y B Y e S 9 t v 1 h G 0 2 U p L i K c u n e 9 J Y 9 B 0 m T l q m W s 4 R d F c + 2 V D 9 l 0 x U 9 W P f M l 4 Y C A D H h x h q T E + s z 4 C A 5 P A k d L B m c m p j N j 3 n B C 6 P c N B P 9 4 P 6 S 3 9 d P y m G I p r I W F n B 9 l u r M r 3 Y b i Z l u y 2 2 m Z l C 0 h j w V x m w p v B p o Z n Q t f M L H T u T j l l e z 3 V U r 4 G 0 E 0 m 8 W D 4 T o C 2 s / R 5 P 5 d 1 a F h H R r t / r W E c m O M t I c y / p S r S b W l I H u U + Y T N I k U 8 R / M o C r P T l y + x Z n U G M M O K 0 5 l c e G Z w B 2 9 A G A m J r U 5 m R 6 A Z U n b 4 t g g 4 t / h Z e n g E Z N D i o e M g i D u W I q n R m Y Z L O v c k 7 2 f F L X H C P p d 2 l F x 3 h E q M Y H Q Z N k U g i K c 0 5 K C H C k L J 1 O u z 2 s s l k J l n z e 0 v q c y + X 0 P a N z 1 l 3 P 6 H O h U H D X M 9 z P c y o r o X I z / Y z b e z a m X q v f v G b N 3 R 3 r 1 C o i U N k E q v c E I q J O l J v E m 9 P G W F T D w c i y g / n w h j E k Z D a l W V p Z E E Y F X U e 5 A + 2 4 K 1 t D L p M r + + Z 6 y b a v o C L 1 X L K n O t 1 W 2 Q 3 3 P V J 4 w b r 5 H 7 S + z Q l v 8 l u k S x w u d U 7 i w E u Q J r 2 8 z D n 5 P v q e F u 6 W M x 2 7 z K 6 G c s 6 X c + d t O X 9 Z x 5 N W T C 2 5 Z + l f z H 0 W 6 2 e f D S e 4 5 F Q w e x b z / j D o f l k + e u w + 8 M X E 4 Z o X U S f c m o 2 G B A g m / 2 F f G c s E o M 7 D E X O Q S l Z t k 6 a E p s V P i k m Q H f G C M R B A I G g w A Y T T m f m R n Z 2 P W 2 n B s 1 V 9 f r Y Y 2 K f P D O x 7 L v h 2 c Z F k 4 P H N A G 1 W H 7 O e R W F + 1 e Z W L l p u 5 S k V F A 9 X Y b r z p t X 3 t y S I i R 7 K F v h 3 / v r P v F R K r u h F D 9 d O 0 w B i 0 7 G y b H 1 W g 0 k 4 g g 0 h J A C A b U E q 3 Q 1 1 V s b d T 1 f i s L K Y R U C m b i T p x q 5 y C X U W 3 S O p K g P R f X 4 Q g J 6 e L 2 d T 5 g 9 b 6 L D i L J 1 5 s I P C 8 T C p 2 + Q M O C I 7 4 U G H 8 + T k u y f p q J O N M s x y b d i 7 f + s / s 6 E 0 W W b 1 j B U u n R d T E Z V C g k U t U X 7 e 9 j a e c R n 0 H D j q L K 2 2 f / p t q w T b V s y W b L G 4 Z O e X n 7 B C k k H T j H 3 f 8 5 f s z / / J z 9 u P f + m y / f g X n 7 I f / Y E n 7 L P P n b a F r R s W 3 1 6 3 r c L n b O O a S v c i V j 4 b s S c + W 7 M I 5 p 6 I d d + / a L H U i u o H U q i k / o 1 F t a u 7 i J K + A 9 9 q j S N e N F I u G 1 N d E F o S Y K I L j o P g B T N 6 5 d e K T d H u b I j N x N F p a 2 Q a C M d 3 p K F c B A x m F C G i O T E P m R 1 L P R B w T K p E W 9 V q V Q n o h G O 0 E M h 0 M O c X Y d Z 1 B h l 9 F x O r O a x L j + 9 y H M A 8 0 A M J + B M N h h I 8 y x a n M v O Q a 1 2 Z a s z P k t q S C U u C s U O T t D D P h u 8 O Y d z f o v N k O m s J 5 l p J w w 4 H P W v v 3 7 R + W 2 6 O e D 9 y f f P b o 3 L q j F 4 + a c C j A a Y P 0 p 6 X z Q K q n j B n S W b H 9 O + D o S S R t B K V T E p y Y k Z U e 7 f c a r I F O y 2 m e r C 2 d A h u p m y r l V D 5 n s 1 l h 1 L h T G L 7 8 M e i B j L z J t u l R t i l r x K z I O 9 L u u 7 b z u / + u t 3 + B / + 9 f p H W e e Z z F v u e P 2 P d S N Z 6 7 Y Y N W g 0 7 8 7 G L 9 q 1 K 2 m p N m Z C + i F f U W 8 j F 7 Z P P 5 u 3 a 7 b v W G 6 / t J m S 5 8 g H C 4 e 1 R z X 7 P / g f 5 L n L w 9 X e 5 e N H + 0 n r e P n G z Y n c / + b P 2 x l f q l m Y 5 7 S e k Y T 8 r P 6 h f s 3 m p 7 V j h C f F V b l x S C N M M N Q E I A c I 7 6 r e j I P Q 7 G V i 9 6 8 a f i s l V + V e s b n U A W C a O S W V 5 N P r b L g s j F S / o X Q P R R U V M W L C 8 B C k u w D Q 0 Z V J j W a T T o Q u h A h z B v 7 0 d + k g T 4 B M k O 1 Z g J w b o 4 9 k V 3 + Z z 1 E 8 + 7 l 7 U q r J c T 6 + O C M y 6 T b i f W s Z t E W 3 7 E b t T G S 8 i I 4 Z U V 0 w x m E B 1 8 y V g W S O w 2 9 i 2 z t 5 t i 7 x 9 + 3 d G y 7 k n H 8 P k o z F D h w B 2 K L y / E 2 S a t G + 6 g b e 8 T E D M w + O A E G 2 n X 1 W F e 5 Y Y q a y H a C i A c a g N O a l b 7 a S Q I z V e H j o N N V u L D x p 8 C Z C J W R K V H 8 T 2 K d F s x O 7 + 8 i / Y z j d / 3 1 1 H i o 8 W n 7 C X t 8 / Y 2 2 / K Y R r D x 3 / o O f s N 2 f 0 N i T 8 6 h r p m k j H 7 x E L f f v c b r 7 l M p H v 8 N D 7 o v 2 w m a U / + i S 1 7 q / G K C C J i l 0 o X 7 S 9 v z t k n b t e s 8 d z 3 2 P r / + 7 8 y c a c 1 L r 5 o / / i Z P 2 s 3 t x v 2 F 3 7 8 W X v x M l M M V M B D g O R e p P O j g g t Q i H k J V k x M / K M A J s J P I + u 8 1 t 2 U Q G W c A V P 9 l F t A c h q a z e Y 9 k x y A x 1 k 3 7 5 1 t z / o s k M c 1 0 U u 4 r a r 6 W 5 r u K K D d s 0 E G A I Z i i W 2 S q d k X D N n o i 6 F Y 5 4 W 4 G O v 1 T X b U A O g n G I q g A w x 9 W w x 2 i K k E C B i i 0 / X d d Y u m J F m Q J I 8 D F I R q P k q i 8 U 5 G x E E k 2 c s P B D F H b J S 2 5 I g F X E 5 A A Q L m w R R T A y s k C K k L K Y Q 7 Z x r 6 Y Y B b Y X Y M L v t d c s i T 7 3 Z m Y c 6 e / 8 Q L O j 5 h z 7 / 4 o l 2 6 f F F S 9 r C Q S u d S 4 + g i u A t 5 x k U v J 3 4 C R e v A F H H 3 6 D L J 2 5 1 O 3 5 5 I f s x + 4 v z n 7 a c u f s F + 9 M x n b P m Z T 1 j k U y 9 Y 4 s I T u l d l y s z M 1 b f t + a g Y W I 7 z l b s 1 u 7 v f E + 5 d 0 S G o 0 I k W m o b H Y S b A L b y T W p z y l 8 N j F l w C b E R u A e b l l C U 0 Y a x p C G l K D r 6 E F p / Z v K 3 a G T p m G r o t g X x L R J g K E 7 j U M + Z n w W D 3 w / 0 1 Y f J j V l Y M 0 / E 5 Y 1 W i C H P y s 6 L 4 t P o 3 z U w A D M g m b S w w c 2 k h s D m Z 9 r M A / b M F T z q / Y N F i c l m I g d s f H X q 9 n q T J 0 R I C J m X c I h e f d w h 9 E I C 4 o z r 6 Q d C V 3 1 T p M g 5 G G J 1 x n v E P H z Z M b E p V N y I z g D y z o R z z V K 5 o x e 9 + 1 Y r f / C 0 r f P 0 3 L f 3 2 d y Q g B o 6 J Y s I R A 6 Y E K T D z s M 1 j O j w 5 A g R R W E u e 3 c f p G I g J m o O 5 H I P p M 9 H I y p W U / c U n f 8 j + 4 l M / Y D 9 9 5 i l b f v q 0 2 e e f M m 9 R n Z i Q y S 0 z K b q 7 Y a f f + r I t R 7 v 2 G y / f s l / 4 n f d s u 9 I P 6 z u B R 0 P z I Q j 7 K R x u O K o g / I 7 p H L o J 0 C 4 Y C Q Y M a S 3 E Y X / Q d D N f w 9 V s Q 6 D U g f C E K w G g G d g R h q W R 3 a p C n s p I F o T P u E V j 4 g z V a e j 3 b N h v u X s m M J s v i c x f L o z s g p h i P q f 6 S 2 r h h z k g E j h m q A l g s s 6 C u i r c v k Y a 7 n 6 I y G R M m / f v / p W / 8 h J T 1 2 n A Z N w G 2 i b y g v a Z J v R Z T c S 9 x / l P A E w 1 m S L 8 I M A n m f g l J w U 2 h u s L a R 1 3 9 t x o t T P 5 j q 7 K B w q k Q M F M 0 Y G c 9 U z M I k k 5 6 u U F C 5 b k / 0 m D R e 5 c l U Q e 2 d J n X 7 C 1 z 6 z Y y h n f T l 8 c 2 t n L g S 2 U u j L Z m v b 0 0 s A + e T 5 j X 3 i 2 Y J 8 7 W 7 V n T y f s k x e T d m o h Y 9 t y w L v y p 1 x b d H C q t f r 2 L 3 7 / C 5 a N N C 3 C S D L S P a J 7 U m v m B R X L X F i 1 z P k V i 6 + t 2 Z X Y q r 2 x 2 b W N / Z Z 9 z z M r t l R E M 1 A Q h P 1 4 C O r 7 H a v 3 N p 1 f T K Q W b X M v E K E i s R A w i T B J y S S Y B d 6 L 9 Y H 5 x 2 A + B O u y Z i R 0 i D B O h D r + E w d r A y b T a d t p x m y r p u a K a X L p q A 7 P 2 g z Y q j S s B X d Q A f 0 b D d r 6 L k Z z Q u + g n W g i v j l N I 4 Z w e Z + 6 R n D a 3 c U G J D G V k t S 3 8 W N o w I k 2 h Q O 4 T H C j 1 o n K l 0 W D j m + c A h e B / r / + R z / 3 E u q K w d d w H C B E O m M w n F v t t h t Q 7 T L m 4 s Z i O s 5 s Y Q C 1 o 2 u E l N 8 P w L A M m E 5 L l 5 M A O V R s d 9 P 1 Y 2 o g y b F S 3 S k h 6 v 5 2 f r A w r i / T 4 J n Z 6 e U k M N Q Z I + G w t 3 j G 9 l M r l n 7 9 q x Z v V 6 2 w V L B O / h 3 h 6 r e l h d 6 Q S v + O F X o v W 3 n w i s 0 P v m 2 n M t v 2 m f O + n U 1 8 0 y 4 X r 9 s z 8 3 f t 2 X M Z e + 5 T P 2 k v P n v R P v H k W f W L 5 3 y o f + E z z 9 h n l / s W k W k X S c k n V V + x S 6 C p Y y O 3 / r 4 l E r u S k P s W L y W t V X 7 W 4 o U l W y j m 7 P u f W 7 I C c y H e B 0 D 8 5 P Y 1 e j v O z 8 V 3 I n N i 2 u / u + + H s a Y Q a k c K j A H q C i Q 5 l P O g a 4 1 u k N Q E T F 4 J s i o F M y f e 2 p f n U Z s Y d F 4 p q h 4 h 8 d s U k C D / o t 8 d a i 1 x B G B Z l Q K R S j C M G d 0 E G 9 Z m b A y b F x p w r v S a E p g 4 1 x T H U B N y P E a t I O x I U Y c o L 7 c K f 2 m 7 c 7 0 d N 4 N B 2 N t M A o d O w a Q 0 F T L 7 D X D A W 4 z f v B y i P q R g 4 d Y 8 K 5 P P d b a S s O 4 z b x c X h R 7 K k m K u v h A o L x T B I G i 1 K Q 4 2 5 m L c H P d / 2 X n n F B l / 7 L b u Y C u z N / B X b 7 L 6 r 5 + 6 3 v c u n P 2 s f u 1 y W 1 r m r h x E o E b v l r d h / 1 y v b l d o V S 8 t L / s L K l + y P 5 z 9 u p e o 1 l / n s 0 C / i i y Z Y T C M c + + n 9 1 s + J u U L 8 R Z c + b t F n f t B G 3 p 4 N 5 3 7 I B v H V i d B 9 b I C h W r 0 9 2 2 / f E X F m 3 J g U U b p p f 6 g v q b 3 V g K H U L h H t c Y K N 6 C 7 l w K C U j D t Q S q 8 5 9 2 A a d v f 2 r D r I i 6 E o K O q Y 6 U x 5 Z L f 2 P L e W / q S n w W v Q I 3 m X 8 T A S J 3 V 3 h O w Q P S e z b i k / c p N P b + 6 H 1 h a b p n 9 8 D e 3 j b n U w 3 A 8 t G 7 c a 1 4 w w a M g Q I N r H A p 0 w F I z 5 1 q Z n 2 8 0 w 8 j c L h x d p M R x 8 P U H h Y 2 T B V J O D 6 4 T X n Q R x E R e m Q r 8 / 6 Q e F w E y z j P s w w E Z u S j P h R + G X s O g H 0 u j D B l D I m A o Z 5 p g p 0 Z T w N M Y r p 2 q r a / / 3 f / I N + / m b P d t c v G i 5 s m d z 5 T n L z 1 2 y 7 N x 5 y 5 b C I z / / p J V P f d p K + b h 5 P v s 5 w X A R k 5 6 x 3 5 T m v 9 O 6 b X U R 3 e v V 1 + w z h c u 2 J q I B e A e a i Q m L 3 / h 6 2 n 7 t f 2 p Y 6 v L 3 2 l x q W y Z o Q 9 p r x W L 5 r n m t L 1 s v s i K T 9 L w e m K G S B w A E L x 2 s f j 5 A J u / 0 Z a q x A R n j i J P V V a c B v x A p z g x q I m y Y U 4 x X A d A S / R s m O Y u Y R W O 6 y 5 W V S Z Z c x s N s l D m Z y l h V l u 1 u g 4 H W o S 0 W W P K Y R T J F e 9 P + E R E / f f X i 0 n B 8 c A D D Y X o G Y t a h G / z H R e J 3 N M u c j C q S W + + B U B / 0 A m l E 3 / m 0 r s F j c E u d q W o I C E x a m D m V 6 F p H P l v P v 1 + Z 3 M M 0 j m G 1 d 8 c 2 O q + 7 x N Z Z p w z k t P s V p / L d d y G H D I P 3 C y D 6 U Z i J W 7 l 7 p 5 2 w 6 9 W M / K e Y p M 4 H s / H a S c H h W 9 L P 7 e Y 3 A 0 S j t v e r V q k 3 7 R 9 + / R 3 7 + e + u W m H t L 9 g L F / 4 N + U j / 5 r 3 j h f P / u l 1 c + I I l E 0 s q 8 I D g W e C k F x y O f r H p 9 C E Q s d / e m r N v / N a m X X v l r v 3 8 f 7 l l r 9 T / N W m m P 2 3 D / G m Z n w v S X k X r t T f k F 5 / c l E a Y E t p m 0 P 1 w / 0 O c G S u n T 8 l c I s h 0 t O S C + H D Y k e L 0 U 7 h + 3 b j u u k B d 8 J X j l r G c t 2 B Z b 9 5 l 1 c z m k B J g Y v + v t i 9 h m c x Z K p 1 1 W q Y q c 6 s 3 r R V c m R L s T t h P C Q 3 5 r 7 l U 2 5 5 e r t r 5 h Z B e k f 8 I Y c a S W L z 1 E K g 5 v W B g b Z d u d t h S I k X L J X A H H T F 2 Q w z V E I M 1 r J z l + / 0 0 d 6 8 W T J p j W g b O m B s Z H 1 + f A C H O l h x S J B V A 0 M J p r f c N V O r B z M C v S K W u 7 P S 9 T s J 2 W g k X k E A q n i 4 H b m D 3 A 6 n K C Y C 6 h N M c k G R 0 Z H h 9 A k T k C H N P 4 J 3 r 6 / b z X 3 n T 3 r y 1 a a O N m z a 6 e z 0 8 1 n V s r d u o h b l 3 E J B B m r M W B 5 Z A M V G w U + l V + S t J N 7 E w I i k c S e R s l F q 0 N 1 / u 2 P a d l g U i H i T + O 6 / 3 b N 8 / b 5 1 r v 2 + D 3 d v G h t O W f c 6 C g e p J 8 Z N j h j e n g X c T I E h I c 0 h c j K + G g A b J J O Y c Y 0 0 0 z l G A s 8 / M Y X 4 l 4 f l e B F m 4 m i 3 T Y f O I Y m C c 1 + 7 E X H Y E m i Q T D y c 8 w h T T r 4 V Z I / f G p K Z A 9 5 Q z L Q n a p B i c R G 5 Z U m L 2 p V x g a 0 X 5 3 o e V q 5 t k y M x v z G 7 y M V k + z C U L B y 2 Z f D u 2 2 7 p h O 8 2 r t t u + K o 3 6 n m i x o b J k q s t f n I U x Q / G D p J A k R V b S L T 6 z / j h j S V 2 Z E 2 i n e 3 l 3 0 x L h f Q C 5 a c d 1 D l d h o m o 3 b h v y l e 4 0 0 n Z V W u n K f t b 5 T t A z q 5 E i G T 8 q Q I g w g 5 X j K I G C P 5 V k J + M x Y B 7 + s 2 + 9 b T / / d t V 6 S z K / M v m Q 6 p I i + J Q O F o x M n t L n M z p O W y Z 9 x i 7 J x H t u 7 j n 7 V 5 a e t z + / d N H O 2 b p 8 p l 2 L 5 v X e h d M W L R Q s v z J n 8 2 f K l s q y 0 7 p 8 h L e 3 7 a 2 3 1 E + L L 1 g v K q Y b 9 C 0 7 2 r F I R x z E I p 7 s T M O y Y + O F P 0 d u k U 8 d V W E Z a / L k i s z B U W 3 H n E K 7 4 H P M d i n M R H K 0 C 3 t 7 c Z l W 4 T n s 5 Q P g O T Y R w E T D h D w 7 F 7 j N 9 d g c z f l O M + V i 2 s 3 S Y i L m i 5 b D N C e A X E / K W C u N 7 M x c m F E z A R R D V z 5 8 V J Z O J N p 3 6 0 o y t X 6 / c 9 s q 7 d s u q 8 M F Y s Z 0 z x t J D I 9 K O 8 X v x d 0 P Y O x D E Z O P u x W K s G s n 8 5 z C i o 6 k 7 l p W 7 2 1 J V a c t 1 S u a X x P W J I T j I h z n k N 9 f 7 s l A 2 H E h 8 6 P M E n V Y R y q / P k h a 0 4 9 J W s S E q K j M A E K m o c 2 + W B i 5 f X a p w k c J E B M 7 j Y w 6 + k x k a M o C I r J 0 e 7 M i Y o l a q Z C 1 c j G n o 2 D P r z x l m e Z l a Z q U t T N d e z l Z t d f 8 b b v q + / Z e P 6 V D D n g / Z 7 f 6 G X V g 3 s 6 K s b 4 k H / v Z 4 b o l B + v S Q v t u e k g 0 K 8 a z p p W W c n b u m a K V V 5 f s 9 h v h A n 3 Z J 8 7 b e 4 u f E V P W b c l 7 z f r Z F 6 x m p y z F Q v T U U Y L n n r U G b Y A 3 u p g l G o h 0 q T / c 4 p 6 P h U 9 8 G 2 b J 4 k N F X I D o E M / p s w s r S 7 O z 7 e r k P A n o T I B Z t j f 2 W C A T Z h r a + f l w X f R a N 2 r 7 r Z n o m m i U L U + J 7 E 0 q z T v Z 6 Y N k a Y Y w 3 E R A X Z s s T D N d J w Q 5 s Q B m F 8 T E U G I n 6 3 p Y Y c x c J p s l E K 3 d r 9 J h 1 E S 0 K B + P X N L D z H x k l I 8 X 9 W Q 3 J j 2 x t m r A V O h q 7 a 5 l 2 n O u 3 v V g 3 4 1 8 F / y y J Q p s 7 S 8 T M a M f D p f 9 U O A 9 v l S s S + W h p d R E J 0 y q W C w u C 8 W T K R p 1 8 X / W 4 E M g k F 3 s C 6 t z I j a Y q U i o / A h b 9 k M H G G p P 7 6 W T 5 l W x C a H 6 S X v n W x W r 7 X f c 2 n j h p L q R p e s Z G + x F L S s U p j + 2 Z 7 + e / F X 7 2 p 2 v q d l I W D 0 / B T I o 7 V T h l P 2 F c w V 7 N r m v F 2 G r C b m p U x Y p f 0 l f y S Y X H v x 5 u / P u G X v j 9 z e s v x C x r 4 3 S V k s l 7 U t n b 9 g P L f 5 z S x Q / a Z 3 k x y 0 3 G 4 m d R Z c T D r r I k t P U h e 2 W W F X 3 c L U e C E y D b / b D Q V g i a V g O j w M b N b a 6 i Y k Z R v a x 1 U C + S u i T X d 3 1 7 N b + Y Y Y a + n 0 d H S n 5 g z x C m O f p Z X Y e Z L 4 X 0 z f G P x w B I j 9 H g 6 S P 7 V V F c 7 W 2 x Z f r s g a i a r o 6 V L + T X 4 q G Q s E Q R + A c + p A F 1 X X J K q 3 D O Y z e z / 3 5 f / 8 l x l R C l U 9 0 J H C D d 4 3 + n g h b F Q z i 5 j X j F q 2 K w F N 9 a 6 d F L L 2 q R X I y L + S c d a z q T I r Y I C F p r R J o x S M A G g q C Q l o x B Y B s X s b F Q i k W R m O w o B h n w v x j m d 7 J e A c J j t j H M / T 4 0 Y D q 5 b Q T 0 V 9 o b z w o 2 F O n 3 / 0 N m Q d b 0 t 5 7 a s 9 + 0 r x a w o K m f l Q H k T 0 T t D J W K h d s L 3 H X b t d v W 7 P X F M 7 b 9 4 5 i p m Q / 9 u w P 2 w u F i K U G O 9 Y v v G C V x R + z T u F F C 5 I r F p c 1 E V E n 7 9 2 a t 2 u / I 7 X T S F r h h Q X 7 3 d r A u i K Q W 8 2 8 f W v / S V l 3 Z + z Z N V L L Z v x d P k 4 f a C 7 V 3 y 2 7 L T p w e 3 2 l 9 D m 0 m B 4 I W B e Y c 5 Q / i b K S L Y E 2 I N p 3 U i C 4 Q F k N a S K k / r l 5 M h r C 8 H u 1 E x U z s X 7 4 + O Y x u L F L a a F D E U f d v 6 j n Y M Q j L L J D A E o c 7 e k Q F b q 9 g h e 6 K U u X s s 5 X T M a Y A 5 Z 3 i b / Z + J y Y K V y M h l g U i 1 8 2 e x n r D Q 4 H V L y / 8 T f / L y / h r E 7 s 6 k h D i G k n L L G f s U R T 2 k d S N S p T a 7 S o x s Z 2 r D e U w a 1 W u s F M b 2 i B 5 1 s v J t t H d m 8 y K o c 1 f X I s 0 h g 2 y 4 J 5 c P L d I Y a 8 1 / l T J y 4 x D o A d j V k g f 9 N p p 6 N G 5 T 9 s Q L L 1 E U D q s a g k M b 4 I m x y g R G K Z m C X P i s j m u x b L D 2 R u 1 S 2 R q l q q 0 L R U s W X J v G f t b c Z U V u 1 P v J C X 2 Z q z N / f W V d 5 B d K m Y L 1 l 7 q S 3 z L m V x + V W / H R / Z f 1 7 9 e f v l 1 p f t q + 1 v W 3 p 0 0 V I 3 n r N r X 5 Y J L C 3 J 6 k h B x r O r C f k D 6 m g C O I 1 + T A Q q X t v f k Q 8 R t Q w 2 z x i v Y 7 Q e B i 4 i J G A q N B Z t g l b U z w 8 C 5 x a 4 c s P 7 d k U H m G x N l Y G m m r H o j g S n J R j I H Z D K J q 2 U k z m v Y 8 K Q p B + x 0 y E R u m k Y B T 2 9 V X + i n 2 m A J h h / A k I m Y K v P j v D S 1 S E t h O U 1 B V S f P a v Y P I D d F Z N M 1 2 P w W F q S l D E Y l o O x L i b Q Z u I L M v d O 2 W 6 D C Z e H 6 f 1 + k 4 9 K 6 w i k T u F E t y S z i J z K s O t A u 1 e 3 f m 8 g I s E p D x 8 B M v W S z c k k i S 1 K l U x d f z 8 w v f T y B K q y 0 R l Y w 7 F k Q + F l I W 6 6 H h 8 F s E A J h E P G M m H i 0 V 3 5 m 8 t w k 9 k b t 9 6 x / / C / + x u S X D 3 7 z K m n 7 f k 3 7 l j k 1 m 3 3 H I G M t U / 9 h O V W f 8 Z W n u r Y 2 T N / x y K d b 9 s 3 Y 1 + w v / 3 O W 7 b T 7 V h L e D + 3 d N Y K T x f s V v y W O u z g D + J 5 q v 0 x + / H X / o w N r 8 v P F f O 4 N f G 6 X e v n P P v l 8 x n b b v v O z D l d 8 m w h s m + / 9 O V v 2 r n l O f t z P / K 8 5 f M F S f 2 Y 2 + s I q X w s C O 3 s Z C K 3 z a J n d N 9 Y 8 z w U R D A E J M g s g A n I m 0 M I P g z Q T G 6 d R U k A h L d b t m w 8 L o X w W p c 5 x o 6 H h / w n V T K Q Z o / G W W P 9 M E N B F x 9 f 7 U n b 7 x t z s Z x W o V E C U u F W 8 0 + r / Y f V L 9 P Y 7 9 a j t p g d W p 5 t P / E p 2 U I J q 2 t R j Z h q B 2 3 7 1 i 0 0 5 v 0 4 v H 8 Z M d 3 D l P Q d / x 1 r D j e t H V S s P 2 q 5 y F / a K 7 q w I j l k T G i b B s + X Z I 7 m L J a O O 0 Y 4 Z G I 8 L h x R B B n D D O K W M 5 g H o b r G y k Q S f l S M h Q m K J L s 3 O N h G m k t j S 6 L d 2 b l r v / L 1 X 5 X f N 7 A F 2 f Y r u 7 L J a 3 V H G U j z l W f K 9 p k f e 0 X P / y O L 9 t 6 U 6 d a y U 8 E V + + G V N X v m z A + L K c t i h j O 2 W l 6 0 l K R j O Z K 3 B T n A i 9 G S r X q L d m 6 U t Y X 6 N 6 z n / V M b l b 5 i T z + X s K e v / z 2 b b / 6 B b e f W R C y e H H m z / Y 2 r 9 u o 7 7 1 m l 3 r a d a s 1 + / 7 v X b H O v b g V 5 + A W p 9 9 i Y C I / U I O A y o f a w d 5 I I y 5 l / x z D V x G m H 2 S E w i I 3 x H v q E 7 I K T g N M y z n R j a Q O Z y F M M Q g m k + 7 B i 0 W x p o 6 A v V / J w L i m z E B Z z T W m t L T E J 6 5 a w 2 M w B 8 C 5 m Q Y Q M e / A c 5 i r 1 d R F j 0 b Z b I w R t j W 8 p P E x M e h i c q e / U Z 5 q h w G N K b s i R 6 / J 1 g 5 o k 5 Y 4 b 1 C J E i J p j b X I i g C T R + v K c Z i K V e p k I T P Z n L M K q O Z I 0 T E k F 1 2 C B g 3 c f v P 9 k c M z 9 E D J j A X 0 5 i U 1 p S 8 Y N g i F z k 5 j J S V 4 g 6 9 S p U 1 0 F h J g P g d M O F Y m M A f l q 8 t 2 9 L f v 1 b / 0 z d 3 k u l r L V 7 Y b F W 2 G n 4 l 8 u n C / Y u f O v W Y Q 1 8 6 b G n x L 6 f n r p c / Z 9 y z 9 k n 1 3 + u D 3 V S 9 g L N c 8 + 1 U z b Z 5 o l + 1 y 7 a J / u L d h K N W Z 3 3 v h t q + 9 e s 3 Z 9 w 8 o i t r m v f t 3 i W 3 f s x c q r 9 u n k j l 0 Z x O x X 3 9 g S M z F A D H F H 7 f K Z R f v 4 0 5 f t O 7 f b d m d / Y L X 2 0 E W r C P 2 S T H o f Y + m 7 a x M h 9 T F N u k V o p u 5 j w B N a w a x i 9 j X W A + X g w 0 C Y 9 w T O D E C U j i Q m Z e n D Z G x v t q + 4 r y 0 m J X p I 5 O 8 e 6 D M Z 5 p 4 0 1 H R n s K n 0 f O 6 2 a K E i w g / x S 5 l h I A F m y u i e t B T E 4 a k k R 4 I e o c 1 u x 0 2 9 f C Q h U 1 d d 9 o W T P V k o J A T z a n J K 8 d k I z d 9 X I l G M l n + Q U k 8 I n e X A 4 m I U w F 0 / 3 G Y H Q d w 3 P y P D W S 1 l D g / S j X w 3 x + F 0 S k V n H P j D A 9 G P B U j F 1 m D T Y r F 1 S 6 c x p 3 Z t v + n b f i O w V q t v N 3 c i t l 2 T G d E T o 5 H W N J 5 v 9 K H B P X w w n T s 0 V Q A W g 4 S Y H w r M b G O j K 6 9 k 1 r x r t v W a f N c r F m n t 2 t 6 V X 7 U 7 3 / m 7 t v H a f 2 + 7 b / y C d b f f s k G X 9 O g Q 7 r W M B O O N 2 + a / 8 W 0 L b l 9 3 x D I 5 C O G v r q z Y N 6 9 V 7 F t X d + y X v n X T / r + / 9 5 7 9 4 s t 3 X T o N E b o j Q V W P L O s 3 u l 6 v Z D M 6 t w a h g 5 F M q l 1 r 9 L a s 0 2 9 Y s y P c s + C n b u e Y n V c 0 A a 7 i C 6 m b w u + 6 0 O y F W u i w S R e C I 1 i Z 1 U d u S T R 5 2 R Q k 5 M + z f v k 0 M C S U S y 6 o T i X L p 5 a l H I p 6 7 B h u n w W 1 3 e X 4 i Y Z x c 5 n R y + 7 1 m L Y A Q o P B 4 s u L Q + e 3 u d 5 G A + E j E X t n d 2 y 3 X K 1 r u n w j m S D s 6 U S l f F 9 M I 4 0 V o u U w O G 5 n t n V B h R b 0 F q n P C L m K q E r R 2 D A W W N A f u C 0 / A x H 6 p P z j 4 C j / a Q K s j 8 2 e q D i b g R z T l K S N J z U 8 G A x t s 5 G w m 7 W U b d b j c j Q 9 X S M / 8 c H v e l 9 w i F c J w Q 6 t n C 9 b K V e y p b k V y + T n z E t l 3 Z E s z Z u X n p O k W w s Z S B 1 s i S U b F X / S h u k / L g G U t p G k b s T v y f E t 2 O L C J y 1 7 9 q c s U b z o 8 B t P L 9 j 8 k z 9 t T 3 7 P z 9 r q p S 9 Y r n T a E v N r F l l Y t U i p b B H 5 S J Y r W K 6 Y s 8 V S 1 v L p 0 L x b K Z O + w 7 S Q r g g z z H K o t 3 v 2 y n U Y Q n W W E M W H O B J g K h F U Z E 6 M p 6 / s B M n u j i z / B d 2 4 t U G k 6 U g J o o w j T c g p Y E Y s Q Y u 7 8 o t g Z p b 9 4 v v 1 v f u z y A E s D b K 7 Z + v n x k l l I k 4 D y 0 A v 5 f p i n q K Y p z B O U I A 2 y W j P u 5 W 4 s L L I Q n k U c J p a 2 q n Z R D t F R X c H d U F w L O X Z d C 4 M w E T q 1 e 0 R s f Z q / 6 b k K 3 a q m G s U r v 8 M s D l a P r 5 s u d i y H O 2 O b M d b z u Q 7 k M p C s 4 g / 5 q W s l F x 1 u 2 / 0 h k 2 r 9 6 U 9 R D Q M F l N G S 9 K s 3 a t Y c i 9 n i S B j 3 d W 6 7 F x M h J i Y N S Z / o S C 7 N k Q A 8 C C G g v l 3 2 p L g + s N v y 1 h Z t j v L Q E e s q j P S g 4 U J F z I D m 0 s H I q q I 0 x a P G t I / E R A h J c w 8 J 2 J T n f + g 8 m 3 7 p a u / K C 3 f t u d i H 7 P s b y S t e b X h t G Q 0 F r e 5 t Z I 9 + f m 8 F Z 7 1 L Y i y 0 V n G L i R X L F a 5 p c K E 1 D H e H c i X e H X 0 M X v l d s 0 y g y v 2 X H n f r q f + Z e E 3 b s / l 2 j b a 2 r G M i G c 5 0 b d e 9 R 0 b t G U G R 2 X u 5 o v y f f v W 7 X X M L 1 y 0 X 7 q 7 Y v F k R l p k Y O 1 W w 6 5 v 7 t m X P n 7 G + h K / F 5 d L 9 v z p h G U i f V s s M v 5 y P A x k X v c r v s V k f v U X q 9 a M b D k B G 4 + U r d m + K A 2 D / z Z 0 I f P j g D H F H R F l R l q H l V 1 F A i 4 z g l z M p 1 c C F x m c B n y y 1 z c 8 q 3 U O 1 y w Q L Y 4 G E h A Z I X 4 M b L R 2 t t x R H f p y A 3 o y z 3 b 0 v r Y z 9 y a b G r B H F a v f P i o w 5 l h r R e y b L d H Z + B p h h N V i Y B c X W A Z 7 f O 1 n / + p P v + Q C D 2 I C t 1 O b J L 9 j k j G 4 k W h p p 0 y s J K Q 1 p O Z r Y o R p s R z a k T A P a 0 f g W J I X 2 B G T t m U 6 Y p 4 R z G C R j h b r Z S f a 5 r U 9 S + x k r R u p W T u 2 6 + 5 n E 6 5 p h n I 9 i z K c v G q K F x x q J W V Y X 5 w D h k z I 1 k 2 x n a j E x F J 2 4 O 7 p 9 B k U j q j u A 3 W c x A U D W x 8 0 Y B m r n k H M l x A Y 2 u 9 1 v 2 L f 9 L 9 p r X T T E o O c t b 9 e s L 1 b U W u o I + o N z 3 Z 3 h r J 8 Y / b N x B X 7 + b d + 0 7 5 8 4 w 2 L J 4 r C i w T N 3 H n b U h 2 v i R n W 1 Y A 9 S f 5 6 9 L y 9 v L N o W 8 E F u 9 J 7 U t p X t r + I I r M V t S v / p G l v / 0 7 T s p d P 2 d W 3 / l t 7 7 4 3 f t d 3 q L Z d B c i H X s k W v Y n O F j P 3 y 7 g V p b h H z K G 7 n V 4 r 2 p e f W 7 I l T Z b s l E 3 y 9 N r B 3 t n w x Q 8 T O o I n G J t S M J e W A i a i + G D Y h o U U 0 z k u H O 6 J L n A j P B U e 4 T N 0 4 6 t k J w E D k w D H N Y 0 c E S i Y 4 / h F l 8 C y b W C M o J 0 D g 6 X Z l N s I n u l R d o m 7 p s u k I H 2 N h 7 G p Y 1 3 v i o t W K U w w 8 S q I C U 0 a g Z x a L m X 7 H N P i + e G B A 0 G 3 G n 5 N Z X N u U N T 6 l F Q l O r Q j X B K g m t 3 o / + 9 d + 6 i U Y 6 T h A a x G Q g G G 6 f r j a 6 2 x d Y L h c Y k 4 V z e u b t I M Y K R C T h K a j W d M P V 7 1 h 5 4 q R O q S X b d s g 3 b Z 0 V R q s l b V E W 8 w k c y f a E X L a K l w K k E 2 l X a 6 Z 7 P Y h t n s z / O 6 i T l V p p q a e a a X k Z 0 i q B p 5 F 5 Q W z P l w m J d N I Z / Z x x f w i 0 4 J 1 p 0 n L / 1 A 0 F P J H T B 9 N i y g k I V 9 u v 2 b v t N / W p a H N d S R g X s l b H z N J Z h Y H P l X x c t r 2 l u / Y t b 2 r b i D 3 G 3 d f s 1 + / / g 0 r z J + 3 f 3 D 7 N + w X r v 0 v 9 p u b 3 7 Z v V K / Y x d L 3 2 k Y l K 6 3 M 0 t M x R / g Z q Y D c b t c q 3 6 1 a u 8 I C l x n r V P + J P m 8 6 r b + 4 s G A l m X o Q T y x d s G 9 2 n p G p M n J O 9 H Z j a G 9 t d R 2 B t v q y R g K E z s j 2 5 e s 2 + m I U 9 S X r 3 E E g j O d M d z U r 7 w 5 k t n s S C P G 7 C W k V 1 j B k s c o 5 q 0 p g E N 1 j H T y Y 5 k E w I T 4 W 9 c + n W D e C 6 C A J r c y m R Y B z Q + h T s b Q y J t 8 s j K S h 8 I N m x 6 A G o o V C i i k f Z I i 3 H E O F g J O h f l D R G d F y G K Q 4 A N c / M m N Z k x 9 r Y r L T y A S 4 P d k a W i c R l Y U Q m r b L h a F b a 2 I 6 + D J T U 2 5 k D C C p T 2 F h 2 O 4 J m W z h k r l E 0 2 C R w 0 D l e I b n q V g v a L q U D U w w z D O f B T f U m C h Z D W I o V 1 H 5 V q 3 V f W u u b F l j a d P q p X X r l 6 Q l C 3 p H U h q G h U 6 f l k n 4 M U l C H d H z O i 6 K e c 6 p Z v o c O a O q s 4 s J r + 0 K G X d F w u / p u C q k i f G i b b U j U K f H 4 2 4 q N W M b H w o I H 5 j k a E Y G q f M J V g C K G 3 s 8 F S U J 0 2 6 3 9 A N g u C E h 0 R Z u Y X k A 4 A T b X u h z u O e P r P M 0 U n h 8 z w T o w F i c g I O + 6 N i 7 z t Y 3 + i x 8 I z Q m g i P s F 8 / m m a b P B d E W A S P W P m T 5 b N X S + Z 4 c P e H w 5 R s d + 5 + / V b e X r w / s v T s j q 9 b 0 F B p Y x D 7 c l F l / J 2 a 5 W t b i M q c j p 1 R X X 7 1 6 T f 1 9 Q 4 Q s O U s C K z 7 P c U D b m D X L f V A R / g f X Y E C Y i 8 F 6 3 I f e g C h W K P W J F k K 8 s 8 B z Y Q 7 f Y a D l r M t O L A D L Z R Z 8 v 2 t N N J e r w Q G Q q T F g Y w M Y S j + 5 5 b a n Q T i P r 0 T s Y 9 G B f f K s b 0 / J P H X r S x w e z j L v 3 / 7 r / 6 o L m 9 O B Z J s X 4 n K k Y w v O B C S i x w 4 N u c S K 3 i i n U 0 w y j L A D X G p c I R y x q B y + n J D D Y o e U L i 9 s I C f X R 8 2 o 0 0 Z p y 3 h l t 1 w v 0 U K Y k z z A t H w m W e 7 O x 0 p F 5 E T K D 4 o M y d W S s y u m 8 9 L 4 P M I k y J w c I Z 2 E w E + Y e O z u X t C B u V L S w Q Z a w m N L 9 r k s S i s k 2 L d K N 4 u Q J g R 4 D 6 Y / P y a M 9 A 4 n 7 C Q g S P j s y 4 8 Y B k m Z W 2 f s 6 c T H Z F N 5 8 h 1 b Y S A v J + 2 y k L B T z 5 Q t v S L t 3 W v Y g n y b J W m R U 9 l F e 3 7 t R W v V R f X N m M 0 N F + 1 0 7 I J d z r 0 g P s n J B 2 D 9 O 9 / K 8 g n X C m a n E j J L W v K C R I S l c s Q K p a v q v 4 T l F 0 / b / M p Z t 9 a H 5 L S N E j I 5 k 0 9 Y 0 P c t z S b e u a 7 N l / p 2 b n l o h f z A 8 r m B F X K + n Z L p s h T b s b n 4 n i h y 0 y 6 K y k t + 0 m I E A x g W E O 6 j y 2 r j v P A K r s d 4 j + r d D N 7 G G 2 I 4 M U U h h z 8 d 4 m Y W 0 J A s 4 k 9 u H p P 2 6 A + 6 G H O P Z F r G g T y 9 C L f B a Z / x c w Q v C G Z M w 7 D f N h K N D 5 l l A s y v J x Z T l p G 1 B G O x 4 p Y L m D l 6 D Y E 5 X 4 k 4 L s Y B Q 1 I O m 3 y H G f G h v 3 2 f R c O G E G o n K y U V Z I z N M h M Q e X 3 9 l 9 y b i O L l 4 6 s u A I E 2 a Q 5 k p k n T w C R z i X P i 3 s B l S g w i D T d d u e V X b S C m g Z l K q T U x W V L m V c 9 x d q d b l 5 m 3 L 2 S F k j E r k y A e S e v z p P G T x h 1 G x j 1 Q Q 9 A q a u X 4 w q M B j u y 1 b f l p Y u x L m c A t a u O k c 1 a H O v t e o J J O H Q / Y 3 T s A z u B y 8 v 0 4 U B k j S W 6 X d p S j 2 j F 7 d d O T s 9 2 X J A 4 k m O r 2 z t v / 1 N Y 3 r r o s A C C X y d j 3 P / 2 s f b + c 9 8 6 u T E M J E B f a j k n w r P 6 o v f p b a 7 Z 3 R + a x z L C E t G t u L m d P / t S S F d L / b K y 9 R L w S G E S l / e 1 5 8 2 / u m q d + i M o z Y y O D a L F o T T H e 7 u 4 7 z n G P J b K q 3 z n r i / h u L e b s q 9 4 N S 4 g Z m f 0 K e i k v I 9 / 1 x x O X L X X t H 9 m g s y f m a 1 r + 9 E 9 a t f h n r F y K i 3 B A 1 g N A w i o g B U q M F x M u I h I c Z I 3 M A v V n P U X W E J 9 0 L f P r Q j o J 6 z M L M N J b m 1 G X m T I N f q d m X o p t c Q 6 u 8 / y p Y m B P S 1 i 0 / T 3 R K 2 u 8 k 5 6 W c d k Y M B i 0 D e R T S y 6 z 5 x 7 o v s k m E A 9 y D Y Y t 9 Z d c j s i a 7 j m i v v c Y i h D j X O K 8 8 5 e A y Y o 0 A O Z c p 9 d 2 U z h G U n l w c 1 + q E y 3 F Y h 3 F 1 I o Q 1 R M T b p o 3 l L k 4 D K d / w K S T 5 Z X R T P h j J w H M s / h 4 8 4 H H A R i K b f m x 6 Z n / k q A n x 7 6 O Q x w D l Z h I 6 n Q p y 3 u I 4 T b H a P y G q U M V j q o y z 5 E 9 o H v J g X Q M J U 0 h T 8 3 + 7 t e 6 d n M / H B Z Y z u 7 Y K 1 f + K 7 u 5 8 + b 4 Q a R a y v 7 l Z z 5 r f 7 4 s f 2 j r Y M c N K t E / 9 2 / Y b / 1 / X r T q 7 Y N x F I j k h / / j C 3 Z q 4 b 8 Z X w h P Q K T y h A 2 / / Y 4 0 C N a A K q O b R 5 m 0 3 R z c t e t 3 / s B 8 9 R k u B P 3 l F U p 2 + 3 O f s L 9 f f s / V b R p y s k z + a u F L d u q 7 f 0 f 3 k 1 G t 5 i x 8 j + 2 u / q e 2 t p h 3 I e G H A j i T p T Z s y q R 3 2 u t o g p s G V k B i 4 Z d 8 c n F s 3 d w P R P d e u + t Z Z y a k T p Y E 6 / S x p N g 0 Y E Y + v S L 8 R W 6 I G c P g R C G 1 L I Z i K 6 X d e 4 I N i 2 o h c 8 H h 5 q S A g h k w p N G a C + l G g o O / a b h H L l E R A 4 O 4 E w j t 7 5 Q 7 H D 1 K T R K Q Y F o F 4 0 B w O k x D Q A P O 7 0 p j h Z s G S y J I G 6 V k y n H O R I s u b H 5 S Z g I e p Z F H A Q T A a D 1 5 d g w a u q x p x s Q Y J 0 O C L u q Q + R K R u W J M U 2 C c Q Y d L N x G j u H E H 3 e 9 M S i Q 5 q S i y T a g X 0 9 5 d I j E B E 3 K 9 e j o Y v G a n d X 1 u t M W J 0 i 7 4 K o v Z t O U Y 6 I X Y x k d E T I 6 g c a h n 6 J 8 D Z t C Z y d A + Z X E N p N P 3 P A f w e f J 9 c r D c K c a 9 b g 2 P 8 b O U p / d w v 0 O l V P R I h Q / 7 Y r w j c E s A p R Y w K e o A h v 0 9 F T d 4 u H a a A G a e z K B I U e 1 q q i r S W A 4 / k / o f A Q j t c F k y + d s z T D 4 B z E M m L c 4 C 0 b 3 7 W 4 K P F k Y F R + p 0 t J e L 8 u l g W x 3 8 M + i a 8 D l a K 0 T a y Y G M H J 5 B Y L h c v w O 5 d w + i + D V 6 k 1 4 e c 6 r 3 K I B J X A p S t O c q x A b A 7 N i Q i o t p S O O Y m H v 6 i 8 q O k g F z j 4 E 4 8 / c o w C x X Q p f s W u i O Q N p S k o X o i 4 v G j I 8 H A e M a 2 P K s T H P f r Y 7 I d E A E N B n 6 5 k C e o J V g J r Q O O C c x m T M H q M K 0 w 4 + A + S h H B 1 q A B B L T u x g 4 D X f / k A + S S 8 n H U c G 8 a 3 y w W 0 U a U 0 W C S c g M D w r S e T B I S K v I p I C J Y W D V L y q m j r E Q D H W d P V j C j U E f y g Y o S + + N 5 f I W T a k x k / t 4 h X y D Z C o n / 9 X T b e q R q Y M b N g a 7 e p c a x z X d G 3 Q 3 3 S 7 w D 4 v Y H Q L e g z C S b + U Y m + U D 7 4 K c 8 e 8 z w G U y G N A i a m 1 4 c Q q Q C w z 8 u l W B Z 8 B F 5 P z Q g p o G y q x 2 Y h Y E K / I 5 G X s i o D Z w l t d 8 6 r w t Z C / Y f O a c W 8 v i U Q U 3 q y y z D A B u Q j Q r x L i s k c O N i 6 z v v T 5 q 9 r f d w G o p w a Y B 9 M B h Y E E W l n 7 q e n J a d U 8 2 v m j V 3 m 0 X w U P a E l K v 9 G 6 p 7 J E V I 2 d E m 1 D f B w A z D b 7 3 T d d B R k w e + b Q N P Q G a y P g F W c 9 E n V j Y k N F s o m O P i M P j g Z e I i U b N k f k J 3 z Z 3 t 2 x l b U 2 + S p E s I E c M m c T Q v n v z a / b e x h X b a + 4 5 Q b G Y X 7 D P n H n G n o 7 I T 9 p 7 W z f 6 Y h y Z f 4 F v 3 d y X 7 O 2 v L s q c 0 W U d N C 1 T i t m l f 2 F O f u j v O q E y 7 W B H k k / b 6 L 3 b N q r u W o R E 1 o R + S 2 e t W 8 j Y b u W a t f f v u N 0 h 8 E k z 5 b M W v f S s N Y t i 8 p l 1 y J n g m R t 6 l u 1 W n C Y j I I B o 3 B t e t u X S F N 5 P A t L g + N Z M S s 3 G y z a 6 o 3 r J E n A C 6 j 4 4 0 E t H M R S D w G 9 t s r b E 0 c + i c a P j p c N m g b l U z 6 0 y 6 5 b 9 r w a q S 8 m 1 6 x F b c z y I m Z i U S Q Y J Q E t o Q 6 R e 2 5 G w x 5 Z A w N 3 P T E B f n b L X u m G D e N X Y T 4 i j O d h y n E 8 q R y 6 + b N X + b T c v v x B Z k 9 B / f P / n p M B 4 T i w d 7 s r 9 I I C x 7 s g E S H p D W y 2 x o Y A a P 9 Z 2 b q D 3 / X C Y L I C R T L 2 B n P x 6 q 2 E L i 4 f X l p s A 2 p R 6 h g y B x p y Q E c B n m S b 8 J g 0 z u X c a u P 2 4 a g b 4 E i o j v i 0 n b j W 8 N n n H b D m z 3 x 8 E v P P q r V 1 b W S x Z l o j r S R 8 V Q + 3 J 7 N 1 r D K S l M 3 Y u K j z j 0 p A T e P L X O 4 C h v n s 3 Z r v y h + 8 D V X D Q 2 h Y N l C W Q M C 8 O A 8 r 6 b J k s h r 5 e i 6 a 9 / 5 7 3 B W o T J q 1 L c V U 9 M f c Z v s G w c I x 0 H D M B v l t i q S l J J p u 3 X z U W r 2 B E m a j I I O h Z r b c u 5 u o 7 b S U P Y f z U h w w n 7 B 9 8 A D R U v R d 1 M z + x x 1 k b b t D t W Z + d N G R a Q s y P B R C 6 l E I 8 I S 2 d S b t x u q N g Q s g I A T 5 z n h w D d m O X j 4 M p y H e 3 1 s L U 7 + G 1 w 9 8 n h x w y 6 7 s N f m U m q i 6 T 6 5 N 3 c J 4 + H g W 4 v V A s 2 e u 3 + m 4 B S x h s G t D A k 2 u c J t 9 J f C 2 k Y p Z L Z 1 w o 3 s P f 6 I j l J X g e F f C f G L M 6 E l T B W C q c R X s U U B 8 G h N m R k X 1 4 p 9 9 O P W F W y p 8 G r n O N 4 4 G 1 x b z H 5 c R P v K U 7 d f + w I L d k W c L D 3 f A A Q N L 1 2 O q S o x O I C I f u 7 M v E G E j t R Y d J C / r q y C B l E V + f 3 c L 9 I l i Z E a w o w + q y n J 0 P p L I O S + f H B 2 f 6 n I B I M P P O z A W 2 V g x s X Z p q v S J c u O m 2 q o v q x c Q 2 n w F r s t I f t W 5 0 C C J J x 3 H M 9 D B I R I W 3 h 3 f D k Y D P y 6 K T y R j O 3 Q c P i 0 X P l n M d 2 9 g j C B U C K G I e U L 0 d s a o O J l t i W j N 1 A 2 u A v L x 9 H X I D X W q O 8 0 u L E Q v 2 A x u J d h z O J s c 0 j F 9 w Y A Q y J v X g t S m 4 l 4 y J e w / P A P V c r 7 H 7 e 5 i J E e 7 z p O s 6 t u p s C B 5 + h / m Y t s / O 8 R z M D j 5 q 0 w M H o u / R N g J C D c D c Y 0 k J l d E Z 1 m 0 Q b R + / F P M E I L J q c 9 t q w + t S r e G t E 8 L z h m l b S D / p x k w w / 9 z C j 3 I g I X Y Y C M n K v c 7 U g W x E e L 4 Y D e k J w 7 E f L l p v E v d H N f M b K U P s Z s e z f J 8 g b F r K e t I K s f G 2 m S c B f K m 3 N z 2 3 q d l S t i u b 2 v n v 8 h 0 Z B 9 I b d M S T K W m K o w M z R w J S C s K Q G V + t 1 5 x 2 Y a + s x w e 1 k 4 o c N P N E w O I h 3 l 1 Z B 6 c e / d m H w V s 3 2 z K T I 3 Z u J e 1 6 g Y x w I m m Q A N q D f m X R H F K i 2 A W d 1 x N d Z Q 1 x z C 4 I d q c m 5 q o H V p R P G c 1 i P u p 5 m U g u q E y T d Y / D o 4 Q f y y q 4 3 y l T z v / N Z s y u 7 b F z v X 6 f A b S T S 0 G K M W v 3 a M t I y l K m H w u h S h G I B g h U M Q k R Y H A Z b R R X f Q l e Q S O s V c J i M O f m h y E z w 1 g c e k b G h B C g s y 5 H l 9 Q 4 s m O Z p i Q W C t g n m n H O W n V 3 R M O P A 1 K O t q u 3 r Z 9 g u e C D V m E i p r 2 y L a Q u 6 R s I J o T u 6 x 0 g L G Q Q G G L C U I 4 J q Z 8 0 A b 4 L E p 2 t c B y D T e 7 X H 0 z X l T m W S C S M V T w h U q J 8 O M 5 8 h t l g x I H O y R Q h f U m y s Z k E O K b T e y Z h b u o 2 v i S 7 X i a A p C e O N 3 e z t 9 R 8 m s h l + F w 8 L W 1 x T M c c C W G G j E M k i a P V a s 0 W F o 7 2 o 0 4 G F B Y S q 6 v 6 A 4 B 2 h + 1 D W L Q t t p G 0 6 G n V / S H P P S q 8 e m X f n j h b E i F 6 T h v R R + T f k R K E F A d d 0 C c D s O T + u a W 6 x s 9 y b 2 8 w d D 5 s V p J 9 X h o q z h h V T q a 3 W 8 p a b S A K C 0 P R d G S Z h L Y b 7 K a f V N C O X v T 2 v u j l i E i f O t K G a K h o T P + O F q 5 Y K J c X A 1 v I g q + R 1 a S l E A r s u 8 s y z T A Z + E a 4 Q k L 8 x p T 7 x T w B N n E b 8 / j E 3 D G G U 2 A s M V x k T j d O k 4 k Y b V A J 0 5 Y i N z f 2 R q R 8 H N c P + E 8 b 1 f c k L a r j K z C T f A a v 5 D I r W E Y X B L T 6 F T f w R Z o 8 o f R H B c d 8 f F C j J 1 v p T F a n h S E 5 u O Y 0 n 8 6 Y l X w P i W / M N P o S 3 u t K c t f D c Q i + R 6 z T l R a V c 9 r q + p J K M Y u N + l a Q q q L t a E k G k x 8 0 S n 4 f 1 H m 5 z r m I N F / f W q 2 m l c v l 8 L c P H c I 2 A Y 4 A 1 / V t T b 3 8 C N V / G E B c b 9 + s 2 9 I C K y f h j 4 Z r 3 j 0 w W g o X 3 A M S c m V W k 7 y s 6 n o s F V C T 0 F y Q P y s h y r o g E P J U U 9 z n Y U 0 u w o 6 E u e z G v s p 7 L 4 j Z T n B 0 w x j c J f P c S x 5 t G a B E m F L C K k q 8 C 9 I g G Z d l y s K l l A 8 3 B G / g 3 i B y a 2 T d / Z H F Z d a V s q I x 1 C j S V 5 q N s U k H 4 5 P L U u / 1 L X p 7 X 5 L 7 i P n 6 E y D 7 l q n O E 6 D Y C P l q k h i M N 7 n l a v v b s j 2 3 X Y A i x M 5 j g C p G Q i O D f E G E y J W I P s 4 K o + z e n n C 7 t U / O b G r M u u r k q 7 G r O 7 u 7 c y + / c 4 3 9 W b l v s s t 7 K p V 2 1 0 r F r M 0 V U 7 a 2 m L V 5 V m G V M w 9 j h g z 3 G D D 1 W L f T s e Q j m K D v H 8 Y 9 K Q g D S g f f P y h g L C / r o c G H N i c J z 5 L X L g P 9 x K + C c N l Q j s C N C L g Q d Q O / v Z 2 R b V T C q T W u 2 v A K Z x 0 j M V w E 2 b 0 k m t Q h a 9 M K J F T r 0 l G A g H R T O M a R 6 l m A g V h + T H L W A f x A u 8 L x t f t L R c O 6 n e N V 3 6 w v K 6 g r p i e o 0 h C d y L R z w w D M h L g l w b 2 u 6 w h V u T x u C l E m Y 9 G G e I A X H l d h f y j C n n I M 0 S N u k F e S Z 7 9 z x 3 Z a 1 6 S d 9 p w Z l 0 4 U V F E 8 0 c c A E X W r t y v m v m n b j f d k m l 2 V h D z Q i s d B q J 0 O D r Q W x y Q y h j n I 1 A 3 O M F 1 4 Z i f v p B W K B f l y g T X b H e f T w V h 9 i a j 3 N g O 7 t u n b Z q V v u 7 W u t T v h X l i Y p 4 c A t O g A J 9 1 e 1 z L Z D 2 j 8 7 X F g X J c P E i C 6 d K 5 o O / t t + S K y E I 4 j k g c C D y G G V R g a I k 9 K m J S 6 8 M z U 9 m k Y y Q w c V c U 8 S + q z U s S t V B 2 X 9 b S Q 8 6 2 U w S 4 8 G l w W y N Q y b L O A b z T Z B X 4 a S P 7 u + k 3 V 5 / 5 n I + K L a F f 3 L M t S W v B c n a J n d V y W U D j F o X b k e 9 b b 1 / M 3 x G x v q u 7 v S f s + s x x Y O d k 5 V k r 3 O j 0 3 Q p z y i u J e Z t + G W 4 + w L n U y n r O 5 9 C k 5 + U / Y c v Z J N 2 M 3 T K t 5 d M D v Y g P j Q n r Z c T t h e A a O P 3 A q m Y K E t F u p P C e i y c h S k W 3 d a d v N z a r V 5 A t V 9 7 Z s p 9 I z I l a E g m E m N u j m j F k Z Q m h / M 0 e I j e d g 6 D 8 0 + J D Q t F o m 6 w D T 7 Y N 5 A b 5 Q J e v Z s q T 4 x G p y g K z a k n Y q 6 u J E L u l j V C o q p m d C j X I 0 u M z 0 Y 3 x f u o S h E x Z E n Q a n G M R I z B l z 6 5 Z P I 5 C P D J S r y J F 8 P i S J c / P v H S M b i O P a q b o F a / K b L k h c f E x 1 E J N F 1 t e v j X A b s m l 2 c r + / 1 p V K 1 U p z R U f g c H Q 4 i i 4 7 O k K W A k E C Z n s G q j A h m 2 k M P T o w Q Q + f Z 4 9 x L j E T I e F s Y k 7 t w V v 9 c I H w f q P R M H + U t F z M N / b F 9 W a 2 O 4 W h 8 O t g q l w u J / U u n 0 7 2 / p 5 X s a V T C + 6 Z P x Q g N / a O N M g l 9 d / 9 X f i + A D 6 6 s 9 V 2 F s n C X F q + J 7 l w W A L j G 2 Z B P s + D A A G 0 W Z M p d 9 O 3 / F M 6 Y y V L Q Y w q E l J 9 U R A D w N h 5 7 m Y d z Z G J B O 1 t P + 7 C 8 r P A h t U s y U x Q 4 i i m 4 o m V 4 t C e W A y c 6 T k N M B G R Q v R n m E U x B l W F W Q Q u 2 C T / m D l c J A T g g 0 G f z P x l B j A 8 w I q y 7 t k x P q L x p F S X W y f q / s o i i Z 0 p 5 f 5 k Q o m w y T x 3 m e P j C s B c M N Q x C u 6 R A a a e y 6 z Z X O q 0 s U r N R 8 F M A C Z i U S Z g g S n Y I O d + d I i J s l Y o 5 N 1 9 M F X H a 8 t c b F m 8 E 5 M m f 7 x x q P c N 4 8 5 3 i b 5 H 1 P n R g Y 4 8 6 E z M v P m S r B L 5 p + u 7 P b u z 0 7 P t G k u 3 P V 6 H I 5 + Y + z Q k F 7 I q g n Y 7 g 8 g X Q U P N 6 c 3 q b u j O j V + K i Q c R L I K B s f S 0 2 5 z a 7 f w u 4 c 4 m 1 e x l x W R E f T / O O q C W 7 I d 7 V D 6 g o 2 r R 1 y F m A r A A 5 T u R B M u i o U z T Z 1 y N 8 a Z u t 2 m t S k 2 a h q G A n M 6 6 w e 1 g o k P M H 6 n u b 4 1 6 / Y 6 l U / e b L G 6 G r i T y B 7 G x 2 k n g Q Q u z f B R A x o T b u E B A t A 9 / y 1 H A M d C X q b d z u 2 G 5 b s r 6 i Y 4 t X p 7 / g I j 6 5 D B i D c 3 N s X a a o Y v H A Y Q j M J s 5 g 0 v Q l Y 9 T a w 2 s 0 g x s T a Z g M Y d V E j L A P X B d G E Z m O R P U g n D J Y 2 R I h P N e Y 2 j 9 2 x G b j / c s X k q I i f R b X v X X P 5 Z J g A 4 R 0 E y F 7 0 k 9 7 F Z 8 2 x o k r d Z V n R D y j F G K u S K y i m A y J K D b M O C I v u L K U o F J h 4 H L m D k S V N V g I E 0 l 7 R p x S z C I y S t i j i V V a B L R 4 1 F w 4 I u B p S m 9 o S w Y + e T M S G C w d z J e 5 Q Z 2 a T w O / C y 0 W i 1 L S C f j x H 8 U 8 I f N U I e B u t z f Q b O w V 5 M t v S s J W e t a + V z O 0 n O E 3 h / + 3 I M A U w S A E B 8 I I o T h D R H Y g p z k w 9 O C H h v C d 4 u Y j r E d c f C 3 K g M b d P e t m E n I d 0 y L 6 H s y d x l 8 J c O f t Q g 9 p 8 G J 0 E 7 G E v k N G i N 7 / N a e W b 3 R t K c X 4 l Y s M 3 d O 7 5 v Q 3 / g + r v F c u + / b Z q N n j V 7 B d p v 3 + + c w F M z F Z M O j + g t e O F M O 7 M J 8 G O 5 3 Q B P J e E A T Y Z z J X w r k Y 7 H s e I S Z w f r d r f O / p s 8 w 1 K Q / o U 8 K V D m s E u w U E D 8 h O 8 j l 0 z / X i q O Y C W C A 1 e 0 5 + h H A H y 1 m A s Z I f A i U J K V L y w n r F z 3 b v F 2 z I e r / f Q B + a s 9 F n k 5 g Q v I q d W b k / S R n z A B M f B w z A Y z f 5 D P s 0 5 W y m 3 s h g z A k w Z A B Q x b k N U I z o S C O u 2 E L r k + G P X J i w r V y y o K 0 n H i i r e P f k g x 5 j I c 9 e I 5 y Y K i k 7 k m J 0 A e Y f e M 6 3 A f H 2 e g C T 4 z C J v g e f p o z L 3 V s y M R c 1 5 l 5 b a I 7 Z h j H C p 7 T k m x N 5 L Y n A q f M n S N L n s w u D g I U + H z S L + R f 4 u 4 4 4 P V u D t 0 D M I e E c J L j A S b P / x / o s I j l s k l b P V O y H U u H e 0 a 9 D 5 4 i u Z j Z 0 y f y H e m a j 1 g O I X u L Y q h L p / J 2 q u x J 0 / S d 6 U N A Z j I s g Y Z y q 0 y J d v j O e X I w z l P O D W 0 5 l 7 G q 3 3 Y m I I f + H Y K J Q I n L t 0 3 K k X G p b U c K 3 Q c j I K X 3 Z V o i f M a M Y C D M O R y i J R H / c t S i J T W I K f t j R n F m s y 6 5 j e f k R x 0 H 8 M Z R c C x D u Y D E + z R d / v c C y B y P r f y j P U l S 2 f / y N R 4 F Q r 8 l f M Y R Y Z T l v E 5 m G b h H x 4 L y o w L a S 3 7 f 8 k L W M s m B 3 d 3 p u P X H T w p 9 f 2 h z 8 Y T 8 s a 6 9 v L N h b + 3 s 2 H q 1 J h + N M H b Y G P S k O + t l K T E n a W I J b 3 Y s a o z n I 6 L T A F G 5 8 j C w n N 4 X X R U D s X L W a R 1 i J g I O b l L p U Y / q J z c t A 3 P w G C C Q c V R U / F i G w u H O M S P 0 f 6 e A Q u f v O C B T f d D p W L / d d g d p J w v F l G 2 0 O u Z X 9 P s j 8 J T b b u V R H p g A N A f 9 f c Q M N Q 3 p T N 4 a X b k h g 4 4 x X v U g o I m E v i u d m J s L + a n 4 q n 1 6 a c 2 e K M 9 b Q k x z r V K x t 3 f 3 9 L t w q H t J W y J 3 M 5 m I W b E w s o V C 3 + U Q z g J M d x R k V J / l Q L 4 T W e G Y Z N x 2 9 K 2 H g X v Q W n D H I 3 b L s T l H J L H i V P 5 R A J J u J 9 G n j w I g b p b y Z Q 0 B o k 5 H A W h z Z r E 6 3 E 0 O 1 H 2 F T M z 2 R l 0 b s h T Y I x A 5 K 0 c d J e 1 O A o 4 + H t L p D x I M h + A x m D q f j t n K X N T 2 6 3 3 b q X Z d 5 s l x Q C I q + Y E s a D l f 1 L t c L F p + v 1 T J Q j 5 t T y z O 2 U o u Z 7 u t t t 2 o 1 m 1 9 v 2 l b j Y Z V J L D a / b 4 V 0 6 w K i x v i H n P t v m / 9 v D G Q p l d S v x Q I / j F Y P H n m p E D / E b k 7 A U o c H U A z v i + G O u Z F x 0 X + P m q A k X o B K 9 a 2 1 M Z w z O v D B i Q e a w + y V s Y k E / 4 + g P i m C J B O J i w r n 9 o G g X r i M S b U P R Z g + z / g V Z h Q J w p w C B 6 n x r S 7 X E j Z 6 k L O j U 1 1 + s d L k o 7 Q w v Q I p l Q c l v 4 4 8 / i O c Z t L p + 3 y Q t k u z 5 V t q Z C 1 f F K 2 V x C R O e i L 8 Y Z u k P a Q J 8 L n Y 0 y v N D 5 X G N l / I M A M + H H k d X a l S L p i 3 u a g a 4 1 O 2 1 o N a U s x S i g 8 u c d 3 3 3 u y S H q 9 n t v e q Y 2 V o m f a 7 Z Z 7 7 3 3 g H t b 5 O F X 6 0 c J k F / o N a / a 3 H G P 9 U Q B w M 9 n K N M I h 4 c O C m q l 8 y r a 6 L f P r o p 7 H o d B H A X W P o 6 U H v U f 1 Z H y F K T D 0 6 4 P g / f Q 2 w Z n B M C q G O r o 6 L n 1 L s n D y D i f R Z Y 4 N Z N a 5 o M T U U / h P E f m k a Z l 6 u W T c C r m U N G H C B S h y E 4 Z 0 I G 1 1 R J t 4 R 1 G C t y i f a 6 T 7 p y e 8 d s U E f K 5 J 8 + 0 1 6 n Z b / t v G / r 5 t 1 i q 2 W 6 v a v p i i 3 m p Z Q w y 1 M 2 j a j f 0 9 2 9 L v Z M k 0 d b 3 T 7 T h G 6 g / 6 r p w + z K U 2 d F R 2 X z g 4 c o I h H N i R H Z v P E 9 v / a O C 4 s D k S t t a / a 4 3 + p l t x l v 1 N i 8 m 1 8 a / H A 8 8 9 r h l 1 I l B 1 Q w I d k 8 K 4 Y 2 u t o e 3 f b d i i t F v h n H z Q E 0 j I 9 w P D t 9 X O s z I 0 H p C X y 4 q o z E j 2 E m w y 9 u E I y d 5 g Z N c 2 + 1 Z I R 2 2 t z H v G P w i w y v a a m H v m E l 1 7 M q c b 3 Z 5 F a h J A y 3 E r S Q v B L D A S A C a x R D r 9 w O r d t t U C a Q 0 R 7 X K y J F M u 7 S Y 4 v r f D F B 5 p D l a Q d R n n U T c m 5 T Y / H 7 T s 6 W j S e v G q d Q q s c 8 5 6 5 E O L J T z 3 T C K Z d o v X x G N x 8 6 T 9 8 q m U W 9 p a Y t G 8 O M t T S 0 A E E g 6 7 v u 2 m O r b f Y o O M q O k X N 9 6 W x A G M k o L l u b L d a r c 0 e K Q S j m I o O B D E M 2 7 w U c G x D K U / N h p m 7 T + + x a J p t z D M w 4 C 1 q g / t D v 4 R A W b P z k Z T i D V b u S C B 9 C G v V z N 8 Z 8 x Q D 0 l m + T B N e P G r V V o j 2 9 p r 2 1 I p b o t F 7 N A Q 2 E S R q e c 7 z b b 5 U Z a T H l l G R J 8 W b a W q I s g l z x I i 1 n C D g B A a / a 5 t d 1 o u G y E h Y k 0 M P d t t d q w a C e z C 3 J w T r D e E 4 2 3 h e I i g S G Y d M x J W z 0 s j r X Z 9 y 6 R 9 u x b b t 7 W 5 o l s b E e r y 5 L M h 9 / w R Y 1 t M 4 Z B V o f K Z Y n K f n E H T N q T d Z G J u V y u o Y G N N S n Z x I Z + R + j o r Z e r o D d Q P R z E U 6 o 3 B O s Y Q P i p 4 2 M B u q A e k 4 p 0 U m 2 3 9 U c D 9 J 7 n v g w U 6 r F 6 X Z N 3 y b U X E E i 9 9 u E z N B g m R 0 + r I 9 8 m 4 Z F w z X Q Y 5 z T g S C 0 G e d O Y A Z t 4 b N 1 k O e m h P n c l a l u W t + x K E + 2 Z 3 a t L Y X t t y 0 h R r x Y w L g T s C h L n X V X f S e 2 Z e Q 8 L 1 Y I S D L 4 Z r e 9 Z b F 5 O p f Y O 8 z K 1 R z 8 6 W i r Y n k / r q T k y a K 6 7 7 o p b X M w s D 3 w p i u j 1 J s + 1 s 2 y 4 t z 9 l i N q d 2 H K Y D Z 0 z o E i Y o i Q 9 H y h k G g i U k G N j t o f n G Y 2 t w 3 n R p k l P C 2 8 h a f f W B f j i S o T D 3 G L H + K I M S f / Q y J R 4 f B v 7 I K l t t S y W j V l j 4 c P I g 3 T i h e n B 0 V Z 1 + R p 0 M E b 8 P 6 P s d M U Z D m i M v K U z 6 E C u z n q x M G O q 9 T d + t 0 3 F a Q r i / K 5 9 N / d l h q n g q a k s F 6 j q + e Q o w V 9 l R 5 S i z m C w E t p U d 3 o l Y X V r E W y K i G N i d n Y Y 1 h g O L R w O L r b P u e t F u R y r W G b W N 9 d o H C f l e 8 b h 9 Y n X Z h e J P 2 o b 7 g N i X N N R I j N w d d s X k w Z F T d N z C L + r v g r r Z 8 d s s Q + E X M I 2 B h / 8 o a a j / N U G 9 2 b X 9 W 1 1 b m 8 9 b Y l E 4 / B D k U q 8 j U w d C 2 1 A H r + h g s j R E Q H / P 0 p B Q 6 + h g g m J J V S e l O Q j K 4 e R w T Y e 7 j X K Y k M d v k E B O T M u y 1 K z n P m k L 5 / H n d r d v u 5 W W Z Y Y F 6 7 R i N i x G r T w 3 s m x q Z N V O u J H a U c C s V 7 c t 0 W x 9 J y A t 0 d + U 9 E 9 E L C 2 n P 9 Y X k 7 X 0 v j X 2 v Z I P t d m z f C T n t t U J V q U R Y + T r E S 0 M T T i X z C u C L 6 b Z j O / o O h w L a K h 9 P S O r f a R 2 M O e N + X M P 8 0 E j 9 a 2 d k b s F 3 a d / b P s 4 6 P u W S i T 1 N b w G 4 t R 3 O u v L F C I / S P j f E k M x J r N 3 p 2 / n U m m L r 8 g U Y F T + g w K I X J 0 9 3 N M H G A D C x 2 S S l n C S X u 6 l y 1 r i l Z P O d 5 + n j g k c 9 V n 9 M B y I 0 F 2 S 6 P g i X U N w V e 9 l b M Z N t Z D n H s h f G c i B a j V F L 9 I O K f k q j a R n W W k T B m B 5 D I a a S x / d t 2 7 a y X E L Y E L Q 0 h B D J h 2 q L L d C q 9 r G P m B R C a m R m L x S q d g c m 1 s w b X 5 V R D l l X S M j q q z c I B w 8 a M 2 U Y 4 F 2 M h 1 D m m c k v N Z q N R e k e 5 i S i d S v s S 2 g g P v 0 q d t g y w 8 Q I o b y x 4 2 V j 8 k J q e a Y T G o w 3 M h X F x 8 C N I w d v 9 F 8 L D M V I 7 Q 4 / m 0 a / t f E U L Q J O C 4 z q 9 E e 2 P Z 2 y x b 6 c c u X 0 m G + G P c e c / + x 1 y e A x o B h 1 D M j J j G j j V i G C 8 3 0 Q T L r G O i r k B c P l 0 3 / s / c X a y 8 O t 3 1 p J h 1 y 7 i M i / j J r M h b k z 5 R F S i L s m J D D 0 / u 9 i F t B K C x g f A B C C Q m q b N z g A E F B O 3 W D r C v r y / 9 i J a W k G D c t B n V b 5 O j 6 E K 0 G E 4 r Q W / L 1 s 6 z N L 4 a y + a g j / E m f E K b f b k R s W e / 2 H k c B U B / 5 U C O e z T D z o m 2 Z j P r y I W 5 Q p F 5 h G w l 9 Q N K p w s 1 m 0 x I Z F j 5 R 7 V w D 1 U Q x G 0 s o j U g W n E g o I d V t c D Y x A z j G j Z k G I k D 7 k h T V t h A l i c f a A A s 5 O Z t T 9 3 5 4 z M Q 7 1 Q H 8 O R X 7 6 M C W O N Q u / D 9 c C Y i 8 t Y R M C N r A 7 0 y v Z s e P i U J g c t x u p W 2 d 3 b 4 t 5 3 K W z s W d O W U N H Q Q o J 1 W Z b j a f w x e F M P 0 b K T 3 0 D 6 F x + o R 7 O j q x 8 9 A U Q 4 F r s r + B j O q H T f 9 B Q V 9 W S 7 U 5 s E 5 P D C V V k A w G l u u r H 6 W R U o H a p / p 0 I G g J T W i F i X k Q Z T s m P 1 I a i u a 7 6 o g r 3 c o G B A K 3 R + a r / u A Q 2 o A Q W f u x O W T 6 R s Q 8 t S / R J f V I j M V U M 3 Y m k Y f C 3 k w j 3 d c W k a f j a Y t U I t b V P X 0 J e a d A d J v 4 3 p 3 R T o 8 F r L c n p n b K o x i R G 9 R 0 g b q H Z Q 9 F 7 q 7 f G D H A R n M I I x K Q S K c z Y q h w J S G k F V w 5 b T s y j 2 R U 0 z P 3 K I i L 4 U d 2 t X M 7 V k y B 6 2 h J 1 e 2 6 E C g D / d w 8 W 1 1 O l f c h M R R 1 Z 2 9 f m C n B Y o j 3 q P X B Q P S H e T 8 s 5 M h M T 5 I s G f t g s U Q 2 t a A 9 b m 6 N q k 0 6 D U 4 5 q F g q C i d O u s s 5 7 g d 2 9 0 7 b 8 h I 4 5 X L W z a 9 B y 5 C c e c A 0 4 3 Y f 1 f z Z a 3 A v R M i z 4 H 9 b 7 8 I M m m I o p D I 7 B F a a U c u I w V d L w Z G 5 b x N w K V M n D D x V G w P b q f W s n E t Y V J z K 6 k c Z I c G 9 X Q z i t n d h 0 R W i j Q h c G A S i 5 v 2 6 C f y R O E y + X x t T T L g s 7 Y 2 s P x f V 4 6 o v U T w 9 r q Z Z S g y Y T M q E p P 9 u y Q / K R S 0 r z Z c j C 6 M l k 2 9 Z J p 9 o B l o l l G 3 V m L X F 0 B 7 a T i o K + U N W O 3 7 T c V b E A w H c Y 2 5 W h J 9 V U U 1 C f N H u u j 5 O i a m O A p a u 8 z y z / x + M G g 5 Q D + z R G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 G u i d = " 7 3 1 9 3 3 f 6 - 7 c b c - 4 8 a 3 - 8 b 3 3 - d 3 4 7 3 d 6 1 1 b 0 b "   R e v = " 1 4 "   R e v G u i d = " c 5 2 9 e 9 8 c - 5 c c 1 - 4 0 0 b - 9 7 0 e - d 3 5 0 7 0 4 0 6 1 7 b "   V i s i b l e = " t r u e "   I n s t O n l y = " f a l s e "   G e o D a t a G u i d = " 2 8 4 6 7 c b 6 - 5 3 3 f - 4 7 d d - 8 4 1 c - 9 2 2 b 3 4 0 4 0 0 7 0 " & g t ; & l t ; G e o V i s 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 N u l l s = " f a l s e "   Z e r o s = " t r u e "   N e g a t i v e s = " t r u e " 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C o l o r I n d e x & g t ; 6 4 & l t ; / C o l o r I n d e x & g t ; & l t ; C o l o r I n d e x & g t ; 6 5 & l t ; / C o l o r I n d e x & g t ; & l t ; C o l o r I n d e x & g t ; 6 6 & l t ; / C o l o r I n d e x & g t ; & l t ; C o l o r I n d e x & g t ; 6 7 & l t ; / C o l o r I n d e x & g t ; & l t ; C o l o r I n d e x & g t ; 6 8 & l t ; / C o l o r I n d e x & g t ; & l t ; C o l o r I n d e x & g t ; 6 9 & l t ; / C o l o r I n d e x & g t ; & l t ; C o l o r I n d e x & g t ; 7 0 & l t ; / C o l o r I n d e x & g t ; & l t ; C o l o r I n d e x & g t ; 7 1 & l t ; / C o l o r I n d e x & g t ; & l t ; C o l o r I n d e x & g t ; 7 2 & l t ; / C o l o r I n d e x & g t ; & l t ; C o l o r I n d e x & g t ; 7 3 & l t ; / C o l o r I n d e x & g t ; & l t ; C o l o r I n d e x & g t ; 7 4 & l t ; / C o l o r I n d e x & g t ; & l t ; C o l o r I n d e x & g t ; 7 5 & l t ; / C o l o r I n d e x & g t ; & l t ; C o l o r I n d e x & g t ; 7 6 & l t ; / C o l o r I n d e x & g t ; & l t ; C o l o r I n d e x & g t ; 7 7 & l t ; / C o l o r I n d e x & g t ; & l t ; C o l o r I n d e x & g t ; 7 8 & l t ; / C o l o r I n d e x & g t ; & l t ; C o l o r I n d e x & g t ; 7 9 & l t ; / C o l o r I n d e x & g t ; & l t ; C o l o r I n d e x & g t ; 8 0 & l t ; / C o l o r I n d e x & g t ; & l t ; C o l o r I n d e x & g t ; 8 1 & l t ; / C o l o r I n d e x & g t ; & l t ; C o l o r I n d e x & g t ; 8 2 & l t ; / C o l o r I n d e x & g t ; & l t ; C o l o r I n d e x & g t ; 8 3 & l t ; / C o l o r I n d e x & g t ; & l t ; C o l o r I n d e x & g t ; 8 4 & l t ; / C o l o r I n d e x & g t ; & l t ; C o l o r I n d e x & g t ; 8 5 & l t ; / C o l o r I n d e x & g t ; & l t ; C o l o r I n d e x & g t ; 8 6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 M o d e l Q u e r y N a m e = " ' R a n g e 1 ' [ C o u n t y ] " & g t ; & l t ; T a b l e   M o d e l N a m e = " R a n g e 1 "   N a m e I n S o u r c e = " R a n g e 1 " 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 M o d e l Q u e r y N a m e = " ' R a n g e 1 ' [ S t a t e ] " & g t ; & l t ; T a b l e 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 M o d e l Q u e r y N a m e = " ' R a n g e 1 ' [ C o u n t y ] " & g t ; & l t ; T a b l e   M o d e l N a m e = " R a n g e 1 "   N a m e I n S o u r c e = " R a n g e 1 " 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 M o d e l Q u e r y N a m e = " ' R a n g e 1 ' [ S t a t e ] " & g t ; & l t ; T a b l e   M o d e l N a m e = " R a n g e 1 "   N a m e I n S o u r c e = " R a n g e 1 "   V i s i b l e = " t r u e "   L a s t R e f r e s h = " 0 0 0 1 - 0 1 - 0 1 T 0 0 : 0 0 : 0 0 "   / & g t ; & l t ; / A d m i n D i s t r i c t & g t ; & l t ; / G e o E n t i t y & g t ; & l t ; M e a s u r e s & g t ; & l t ; M e a s u r e   N a m e = " C o u n t y "   V i s i b l e = " t r u e "   D a t a T y p e = " S t r i n g "   M o d e l Q u e r y N a m e = " ' R a n g e 1 ' [ C o u n t y ] " & g t ; & l t ; T a b l e 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 N a m e = " C o u n t y "   V i s i b l e = " t r u e "   D a t a T y p e = " S t r i n g "   M o d e l Q u e r y N a m e = " ' R a n g e 1 ' [ C o u n t y ] " & g t ; & l t ; T a b l e   M o d e l N a m e = " R a n g e 1 "   N a m e I n S o u r c e = " R a n g e 1 " 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 4 6 . 2 8 4 5 5 0 3 3 5 5 8 2 8 < / L a t i t u d e > < L o n g i t u d e > - 9 3 . 8 1 5 3 1 0 7 8 3 3 3 1 5 5 4 < / L o n g i t u d e > < R o t a t i o n > 0 < / R o t a t i o n > < P i v o t A n g l e > - 0 . 0 7 3 0 8 6 1 0 6 0 9 3 9 2 2 4 6 5 < / P i v o t A n g l e > < D i s t a n c e > 0 . 2 0 4 8 < / D i s t a n c e > < / C a m e r a > < I m a g e > i V B O R w 0 K G g o A A A A N S U h E U g A A A N Q A A A B 1 C A Y A A A A 2 n s 9 T A A A A A X N S R 0 I A r s 4 c 6 Q A A A A R n Q U 1 B A A C x j w v 8 Y Q U A A A A J c E h Z c w A A B K E A A A S h A X x / 1 Y g A A I f X S U R B V H h e z f 1 Z l 2 N Z d u e J b c w z b D Y 3 c / f w c P c Y M z I y k 5 k k i x R Z x S r V p F r 9 1 G t 1 9 6 P W k h 6 1 p O d e q / u p v 4 j 0 o I f W F 5 C K V c 1 u s p h Z l U X m y B w j M i I 8 f L Z 5 w D x c 4 A L 9 / + 0 L m M F g A M z M h 1 T 9 P W 4 Y c H G H M + z 5 7 H N O r F 4 7 G t o b R t g I r f 5 l z V I f Z S w c J C 2 T T l g q k T D r x y w W M 4 u l + N / o 4 h m I x 3 X t G b h w a I N B G H 2 9 J h K J l A 2 H A / 8 8 H A 7 9 4 D n J Z M r C M N T 3 0 A b h w M J + n w v 8 u j N 4 I R O 6 T u d H z 6 A Y i d j l p o o n E 3 p X M r p n A d J B z 4 b 7 h 2 q D g Q 2 s b 7 1 h X 6 W J W z y m c g w C v a s 3 u n I G Y n G L Z b O W u v u + f x 6 j 3 9 M z V R e H 3 p 9 I p 6 3 V i 1 t f p 8 p Z P X 1 G k c Z t u 6 g 9 h w O 1 V 3 + o J l B / 6 R h D p 6 2 n 2 w a D m F U 7 M T t u x C z 0 t t O 7 V a y V 3 N D W i w N L q z k A v / T D r p 2 2 X + h z 1 H b d X s H S O 3 V L / u K v b K C 2 C P o 5 3 R u o X 1 o q m / p i A V Q i / Y u e M x x G t B T P 5 C x V X L F + / d T C o E V J 1 K o Z S 8 Y z + h u z I G y p v U d 9 C H T 7 u C y 0 v / l z + D 0 6 N w u Z Z N 5 K m Q 1 d n b R e Y 2 g H z b i 1 w r j 6 U P W f 6 v e 3 x l C t p 0 1 L v Z + 1 S n N g + X T M C v m M C D J u g 5 7 X y O I 6 d w E X v k a N B S I C U M E X E d w l x C y V S l u / H / i 3 i J k i n D N U 1 M g D f R 6 I q S a v A b E 4 j c 2 9 E 5 0 x A / F k 0 h I 6 r k I y r s 5 o B l 7 v z q B l h / W e e C t p h f S p C D + 4 9 P 4 L U F v E x O B L + T t 6 T n p 0 U u 2 s c l N + B w y V S l l H D M W j 8 m m R 3 1 Q T g 9 i I I a + q l + S N D p G c y g s B Q s p j U F K E z V 4 1 Z r V u 3 D a K Q 8 u l R H h 6 Z 1 K P n 3 x t f 9 C z R n B k 3 X 7 T v w + H c U u 9 r F v 3 R z + x o J u y b F r M l e i q X G I m J + x p q O / V T k G v p M 9 D v a O m 9 h p Y N y i J c c W E 6 Y w I u 2 z 9 W s V S y R 4 i S k I g o X Z R K V W Q V k N t r r + 0 S b f b t X y h Y J k s 9 B X X M 3 V v j 7 4 L L Z f X d Y m I X i 5 A T J M Y Z C w / X L d e J 2 0 n g 4 Q 1 V Y f B h V q e 4 6 0 w V K / a s + 5 e x z I P s 9 Z o i 1 h i G S t m p a U k z e n k Q V e v n B C Q T k z i m 3 h G j T F V T i o e 0 8 m b a S g Y K q X G u t x A 0 w w F e P 8 0 g U W E x / n F z U P Z x k Q 6 F 3 p E b J h U J / d c O 3 d 6 D T t u 1 f V D K M 3 d j S 6 4 A r x j O X f H U p K 8 r 4 N x v Q b T 9 Z 0 m E L p I / T R M d 6 3 e P b F S d s O S M X G N M B C 3 d c O + H d W z V l R x l q S Z Z m l D U G 0 P r N F t S o s f 6 t 3 R O + M v O n b y / c e 2 n H 0 i B h z 3 k X 6 L 8 / t 0 W 9 D 3 C W m 6 r N + f T H T 0 P W n V 5 h 3 L Z 6 r q n 4 a 1 g o w N 6 k 1 r 1 x p O J 8 1 m R 4 y T 1 T v j l s 2 n R Q s J a 1 T b O t + 2 8 l L J T o 5 P L J f N W T a X s 2 p V l p R o 5 f a 9 V S s s w 1 z R + 2 O h B G V Q s G E v Z + 1 B z p p o J 7 U d o m U e o J U 3 y 1 A q c G z / y O z k 1 D V R b L V k 3 d U V q 6 f z l s u k L J e W / E D y T w H T K + h K k r V a k h 6 S B r k x 0 U S F R 7 1 z G 9 o K w h 8 T B e B 5 E P U 0 O H 9 d h p q F 8 T O v Y q h Z w D T i d r c Q d Q y 6 A 0 s V M H 8 j L d v p 1 0 W k B z d 6 9 p t i q L g 0 J c R b a e 2 I K V p + j m c X U m u W T R a i g o + A 4 K s P 9 2 W W t c T 4 M q 0 S 1 E H m 6 q C j n o n L x L s j R p o v T K j d k y P M r r a I / 0 S m X V T / z E 7 N j n / w y F b E U J i 8 Z 5 i j o f x B 4 8 Y E u q 7 v p i J m e 8 y a L f W 1 B L f I y 2 p i q l C m 5 M b m s r X E W F L s V i z n d J 0 E h M 4 3 6 m 2 r 1 x u 2 J r o M n f n a 0 n p p W 1 2 T x i u I P o O c x b o F a 4 d 5 a 6 m t A r X H x V 6 6 T G t j h B I y b 5 S h j r / Y s a M f / s r S I 1 O r I 6 Z a + u N P r P j x O y p U w o o 5 / I 1 J / + g c h 4 c n U s E 9 6 3 X l T 8 h Q h 9 j 6 Y j S k T D f o y q y S q S A z r t 3 p W F F q u 6 d r M c t u b W 7 Y 8 n J 5 9 J R z c P 8 s p n l T D M X Z W U 3 b C o b W D G J W k v m T 0 r 1 c g 1 Z K S g r 2 R 2 Y r D N X o H s 5 9 9 i y g Q U r Z W x d M P p 6 d i K M 1 5 n f y N G A o 6 S c 7 b b 0 U o 0 R m G P c n E 2 k 9 G 2 Z F 4 / I 2 / Q u S 1 h q e 2 G C S 6 E c o p F e s m F 7 V p 8 X v 7 o q I 9 2 u B / v b d d E P L l O s 1 G / 7 n f 6 f 2 O V b 5 L x I s T + M 7 / g 9 / M T f H 8 P b S f / H x P X w W P c V k 9 g 1 F z A M J U O 8 3 X Y d Q c 6 3 p X / 1 q B / U a n 4 u r P E N p P x N z h n 2 Z f 9 K C n U H a O j O E / j l 4 6 C y I X v u Y n G 8 Q z 1 o p + 2 n 2 v r 3 4 + B / Z 4 R / 8 m f 1 9 4 a E 9 7 e X F F J J n k j C D w W A u E a X k y S Z h N p U 3 X 5 L 0 y U j F y l l P y g z s h W J Q n U e i c A 1 q P e g E 8 s n U s H o m 3 6 e P q x j m V Y H D 3 5 B D P n Z d x q B W m F G d X k 1 M 3 5 S y r l s n r K l z 9 D 2 s S k r L J O l V / e h J 4 k c U c Q 6 0 8 C J A W I 3 u k V U 7 u x P H v o X D x Y 7 8 Z Q x F 3 D 0 X K u d A e H W j s q t 8 r a A i o X B q n U C E P + o v R E N f x B a E O X 1 L W T q R 1 9 / F Z Q Y p 9 X 1 B f Z h P Z + X z y N d K V 2 W O 9 S y b C q Q d Q h F y 3 P o 9 m c E d W S k B x 1 D W C s S J y S 7 t p u + h t N A g j O s a C S M d g c i h q 2 t a b a 5 L q u w J v 1 Y y 1 u / t 6 p 6 u r o O 5 p u n N G V T P i n e K F r Z W r d O 8 Z Z X O h h 2 H y 1 Y x M d R C Z p o P a D t Z l H Z 7 k x r q y d O 6 / f g n e / 4 5 L Q a p y m 7 9 i 3 9 8 1 7 a 3 c w S 3 X L K k U 7 J N Z x S a e r v m 0 L 9 k Q o 0 k i e Y N o n 8 J m X p j A n B T r q 9 G l / O d U w c R h E J T x b B k r u 5 f M b e k k t 4 1 k O m y C J F Z S b k u M m a z G 5 P / I 0 e 8 M B B x R E 0 n R W o 1 M V l a T m 2 7 + 1 L 3 U B A J j 8 Q 5 0 e Y z Z W t 1 a 6 N v F z E Y J k T M R R F d d X T m e q C M q 7 m 7 a p 9 z r X U V Q j n U x 0 3 5 b d I 8 s V h L r X t R M k w S Q 1 J O + w C z S v W g T t 2 + f A r d X 8 j 0 9 N 6 N k X a 8 G h A 1 w q b e F Z N K u C z 1 U t b 8 y / + f H R + e y h X I i A F k R k p 7 p 9 Q 3 W D D 0 O n 9 7 S C 8 J 4 n Q 6 o b Z V G 3 U p B 5 F C a Q L R 0 k B q K J O R r 1 Q s 2 U B W z K D d E n O F T j d Z C e R 8 4 S J D x Q b q 0 3 5 W D F w Q U 5 a s L a L p O 4 3 d B J e J z O s n I W 7 f + O D N a q j b 2 w X 7 9 J M 1 + U A J a a S B f e + 7 t + z O n a L M L M L D Y o 0 F G k r 1 0 n U E L j A L J N n E e O P v N B 7 f O W C e F t J L x B T T c 2 M y C Q n z D j p 6 / i i C u A h U / G J Y f j b c 7 K E g U 8 i I i V f F T M n E + Y v 4 F P R j 1 m 5 H X 4 b x / g V m c m D M z 8 F g k N L 9 8 l 8 c v P P y e w H E D P O 9 L n J J O e p O u I s B M 3 m U S w w Q 0 7 u J q m X T N R E 3 5 Q g l J L s q 0 1 W W g P p G T B s O x c Q x m W T 6 3 t e 9 m H 6 l Y l o M E b d s N m 7 F f N p K p Z T M e R 3 F p G V z c S v J 7 + T I Z o h g D q 1 Q S F g + r / P 6 f b m c 1 Z G x X C 5 m u d T A C r o + r 9 8 L x Z S e w 3 P P m S k m s y 4 u v 6 j f X p f l s G n V 3 o r V J A x 6 N 2 a m 2 a A N 4 i r / y d L W m 4 / y 9 a U 9 a j u S f C L y 5 X c K b u 6 h D n u 9 a N w F k w 1 G e R X Q P k 2 p 9 q Q o I R l H c 6 m x 9 H k c 4 v X W Q a h h O a p B 5 y E p g h q H 1 O c B p o O h c D S n w W s 6 M i + Q 2 o S n K Z e s K N W x a 4 3 h i 9 E V F 7 F U 2 L J q M 9 L e Y 3 B / p 1 + W O a M O l 8 O e T T X 1 v e S 3 5 0 S 4 0 8 / B 3 B q H i z O 6 F h T S y z q u 9 m X O g O b V Y 6 t t g h K N 0 c l z n L + R T w N n J J O v E Q + T F q a J S N L 2 a E T e J w 2 R L P j 7 8 U 1 g s G 7 Y 9 l + i K G L E S J i l E H c 4 E q g Z m X e D v / k r G 3 a j 5 / E q L J H 4 S I B F n x N 2 f N q 2 5 Z L a Z y h / 2 f t C h C v h m t B v 9 V b L l s R Q e q K H z o e Y + R 6 E G r d D V J N 4 P 2 1 h d 8 m a E l j B U H 6 s 6 n 9 e x 1 f B x X Z 2 7 Y S A e P C O P b v 9 y Z v V U C A p a s 9 L R Z c K a W c m Q G N 4 g + K Y S i W j q l 8 F t H d e k i q r A 5 4 c t b 8 + y M L H T 0 v r y E Z S J 5 R 9 P U 9 4 v g n / q i e 7 H q 3 E y 3 x s T Y y s f h V m 1 2 1 s Q k 6 C 8 g 9 x j N U N m Z T U G 1 p c T M Z g 5 w B C F v j b c 7 8 F Q p Z P m Z B W m C C a I J S z M N X J i 8 C V v B f C 5 B v R u m Q i q 0 N M c u E x q o e 0 C N p W V D k 6 F 4 G x J Z i n L x + 3 2 2 t 4 3 4 7 P 4 4 M 1 g h N r 9 S o 6 T i R 4 m j L d A p l i 5 2 N 9 Q 0 Z + G Q z 3 t u I 9 q p H e D S P x D 2 D h M 5 b U k q 9 c b / T c x 6 o 2 2 v o b W k 0 m a 6 d L m U b 3 X 8 D 4 H E G V n P V a G 1 b p L 5 t E 0 C j s / W Z B n W K p h N W W t 2 S V p C K G C u T l V U 5 O 3 G 9 5 I x i N s o 9 B t + E 3 x S C Y 0 b 9 X h d P B I q h G c W k n m A s z 0 M e 8 3 n A r U o R S d m j l j I w Z P V / y y f b a c T v t 0 J x X F V D F k S 3 f 6 8 r M 6 6 Q s F a t Z M d 2 w b J K B b w Z 6 J X l z F Z f C s R i R N / k S c p i H g 5 z O 4 b d V J V A Y w 4 I I Z e 4 k p d F e A a l 4 3 n 2 g X G r J / b B y Z l N N N 7 v s Q 7 2 X M S L X V t G Z 0 V + B 3 y Y A g S G w o o P r s U a m 2 i U p E z K 1 2 P + K y 6 T e W C 9 I M C d s Z S l r 5 V L S N l a K M g f T b u 5 t r J X 8 X f O Q a J e s 2 9 y 2 4 2 H R A r 3 / D Z P A B N Q P G 2 v W y J R V Z j E U h e o 0 Z W r I A e B 4 E x g E a v w J h j p n I s 5 d T X C v A n / q x K M x + x J 5 / C C V B 6 a i 3 y n C 9 A F m n R 8 f c 9 D v 9 K 0 t i T l I S A h J U G S x 4 1 P 6 L A 1 D K H b Q I y t E h H R G h G P E r S 1 L p y M n m j G d 0 1 r L 6 v W u H R 6 3 b f e g a X s H d f 0 9 s b 1 D f d 8 P 7 P l u w 1 r 1 5 / p + I q 1 y m Q g x T U N S l 3 Q M b h D x y 6 a K t p p / x 4 q Z t d E Z s d P E 8 9 F c q U R B D L d i y 9 l 3 Z G Y W J M x k + j m j x 1 1 A R p 8 v m u 8 X e 3 d 2 X / N s i G 8 R Y E j q I 2 d B T S o N p / o N Y / o s 9 h h Y l F m B Q K E s H F 4 W 6 i D T N F 5 f t 3 p 7 w 0 5 V n w V d + N p w h p b f U V + + Z W E q 4 1 o / V j n d H 1 a O j y w l e w V f p 7 y 8 r B + m i e B m a D 1 u W m Y 9 a 4 l S 1 N i 8 m H E j z B m C C k k C D V D 6 G w L + E 1 r Q h e E M E K z A z / L + 1 c H 7 + / L p A I z v u W v 4 X u N q 6 3 t c J k l M 5 i s 5 f y 4 I p 4 q 7 v 3 t k j 5 4 / t t X V s q 0 s r 3 h E S u 6 2 t T v k p C W t 1 S Q 0 P r T 1 r b K l c q E t F 2 / L Z N n R o 2 N i q I y H f 7 F 8 4 u o Q A j a V W l 1 9 k M V W 1 V / O F d z U C w c d + S k d m W T D U d T q o k Y 4 H 1 i N O Z M U 0 x u j 7 7 M x N j 2 n n 0 P O W 6 1 z K G I N p Q l T b g I W k 2 u S F W p U 1 R 8 B E s v p g z Q S P h H a N G o T + b T y q W j / T r 9 h j e 6 x f o / G 2 + Y h k 8 h b / P t / a 7 3 D n d G Z 6 4 F y E f H l n Q w y O x P h 6 4 p 2 U Z R 9 m Y L t a t J O 5 S + 1 X 5 O G 5 + O c E H w Y a K V k R w 8 / t X Z p 3 S P I 8 U g r R Q O P j P O Q c H k V J l X t x M c z x M S p g y 4 U H M H p + I y B o r 9 j y f L a h z 9 P D I F f x k G B p g 7 6 H j 8 a A U y i A I x i C f W A j i h 8 L o 0 q D R N L 4 u B K z m V F 0 D I b 9 X j d H j 2 b Z F E / A p m R H H p 0 T A 8 + P a n Z 7 t 6 B H R 0 e 2 c l x x X Z f H v q 5 p r R X t d q U O Y 3 W S n q o v z f S W I m Y i D a V l 8 2 9 K i d + S S S 8 b K X S H U u l 1 q x Q k J O f S 1 s 2 M 7 R U M m 6 5 b F q M l L K 0 y k 9 8 h D E Z L P M w h G A I B K i t V U a C A P x T C W n e G 4 H 6 4 d u m Y l n L x Z e t G F + z Y m z V Y p R X 7 x K / i 8 E S l u j L R J W / l U 0 W / W 8 q n h V R Z 9 y X D L y 7 I + 3 l z 1 Q 9 z 4 5 R n 4 + / 6 6 L o u A G S 6 r x i d l X m 8 J Y t 5 7 Y t n 1 l 1 D U 8 Z s o m S 3 D w x U V 3 E H R b f I j O d I 9 J O M e s u r 1 k v W z x T Q r F H v / v V M J k i / p + 0 w J M H 8 5 Y v l l T f 8 w o T o S N D A V 8 r 6 A a S r l 0 R Q N F y + Z y I 6 N S 2 t j Z H V 0 Y v 6 h / 3 1 B k x y 7 / L 4 F 9 0 D g 1 F l n I i S Z Q P D f V m K h 0 l t 0 r 7 6 X 0 w x K j v F i K V y V q 3 H a X d T M K 1 J 5 Q r z I 3 y 6 R X 9 9 s B O m 2 1 r y m w r Z K R p J I y 4 t h P W 7 b A S q r P b 1 m 7 2 1 O F 5 W 1 q T V J V Z m L C 8 n d S O 9 D k h A t Y z B k n L Z E o i 1 K T u z 4 r h C E G T K V K x b J b c N d V J 1 4 h H J A g w Z q T 5 1 e 7 Z j L S b + i G X S 4 r Z 9 M 6 e N G B C W i 1 B l L A k E 2 5 j J G R m Y 9 z x S N c x w h b C h K o R H t H v 9 L 3 6 z A X P q J s i g a K v e u c k m o G Y W s x E o A g T j b G m w O u C 9 t A N Y i B C 5 B x k S i R 0 L q 8 2 d g 1 1 8 H L 0 l K u R T y 9 5 N B G t B N C S 1 f a u 5 Z M r q t O q n d Z j d q I 2 F + X 5 7 2 8 P 0 f O 9 / Y p Z q 7 z 3 i d W W b z v / 0 G 7 O U M u r h F 1 l 1 0 t b c W G p X L 6 Q Q U 3 u 0 + e f f 2 l 7 e / s u / 2 C s Q i F n a 6 v r 9 v j x E 7 t 7 l w c m r N V q y V y R G p A E / / b W N 2 3 p k 6 X o A Q I M R Y Y y R B u N L b 0 h h l J v h m O G Y m z o G o 9 N y k T o i x m m c S 2 G E j A h u 5 2 B t F h C W i W i P 9 D o H d t e B X M p s G 4 g J g m z V s j W J d H r + r t k 9 W b N o 1 1 q Y T 2 f y B 2 d g J Z F Q 8 i 0 S 6 X V / k e 6 X 9 c Q i l V l X I E S K p Y 0 b H d h m r S e K 8 k M k 6 m u z e 6 y E 2 s x U x H R E U I f + 0 S z Q T + B s 0 w J B E R t Y A m Z k 7 z H 6 z K D J m c x F A P a M F R W g g z z l c H Z 0 3 Z V Z h 9 B q J 7 O t c V Y U f 1 Q c 3 w m d y 8 r A R L / / v d v x F B o x F J 2 3 T U S E P t K s D S t 1 0 p Y P V y 2 Z j J t 3 Z Y Y m U K 9 V U T 1 p 3 9 6 2 1 t 2 / O C b 1 k u j o a J 2 j e M z p S X 1 O E h t 5 + 8 Z h Y x A P t 3 K y r I 0 0 S 1 J T x F J P i + m S N v J 6 a k T S L 3 R 8 K x d x h n 6 v d C a k v 6 9 4 N x 0 H J t N Z 9 I R d f n G Q a e N P l 6 F O e + n L z D l A E 2 A + U J D T R 9 S K Z Y r y i y T V E r I n E M 6 c a S T W f l K A z F G W R q k 7 O 2 U y + Q 8 G w A 5 w 0 D m y t K q N O S m t N m y t X t 5 M U T O U 6 w y m Z p 6 o 2 2 l g o g t E U q L i 9 0 k 9 T O 5 u A 9 S J k W 0 K 0 V Z D z I H y x J m O U / l k Y m W 7 l u 3 v 6 w S S 9 t d K 2 N i o p G o b 1 f 9 k h f R i 2 H d a F j U h q P f a D 6 0 U k d C T D J F x E 7 r y w o Z 4 D 4 0 L J d q y O 9 r O / P A W M x z G n + G + W 8 O x r B k H f V h 0 O h + h E 0 8 y M t S y N p p R / 6 r G i y Z v U y 7 b w N e B n V o b 3 X D g m T O 6 W S M W K 1 6 O J w 0 7 y D + y e + A c + 6 A 6 a 8 P z o n q u A S t R 6 + c a R t O q r H J H j / + 8 s T u f H v 7 7 F m u o X Q f Y 1 B p S d n p w V 3 O + + 1 6 B 8 + D 6 X g P z L w I 5 x p K r 0 e p X i z 6 T C T 1 / n 4 v o K g X L j 9 o p a 2 U S 1 i Z 6 Q h i n F k a i u G P / X r S t p d U D 2 l E f C o P e A i 9 Q d e C T N 3 q r a E 1 O r f 0 / J g V 0 8 e W i T e 9 / R J i C s y e e l d 2 t 7 S X 9 e p 6 j / y S T M O z s f H J M v K t G u 2 O 7 i U D P K F 7 C x H x q D y e Y C u z G Z + F c h T l Z / U H k V + S S Y o J X c P M b w C f N O i Z F q o X Q R l d C i 3 g L 1 4 F t B P j Q g O Z g b y f V D L e T 9 d z N 1 G 4 e n C k 3 y 6 b 0 t N g w t 6 1 N R S J u W J C A h L F 9 C 3 d W 9 T 7 9 P 5 G a H u n c T t V m 9 G P J M l m 1 5 a s c 1 q z w S j g 9 H Y g n 1 U 0 E S 6 X r f L J 9 6 y V W f Z 3 j / F W 5 k N R w + r P q l b 6 t k y b V M Q Q M F R f H U K U B r N j m l G + + P I r S f S C P X v 2 3 N 7 / 4 H 0 5 9 U 0 3 I b d v b z u T 4 R R T 0 K 7 8 C I i m X C 5 5 F r p r P p 3 P i D B v w l D N j j R r k L T l T E + E G D W B u k 3 E n c L y m c t Q q o K k Y t z H o U h D m g S Z B / 1 e 1 + q 1 o T V 7 q y p T S + Z N 3 Y k 3 k 8 7 Z 7 u 5 z j + S h v X P l z U h o 9 F p W 2 N A 7 Z S b i H 2 R k P l T l C 5 A 3 t 5 y V c Z j M q E p i K M x k H f V O z A 7 q Y r Z 0 N D s W 7 X A l V M x Q T A 7 z J C Q w a K P p K N 8 8 q H m t 0 u I G t Q k M y c B 9 f i j T a 3 T B C J h A Z N E z o E u w Y B G u x V A w k f o g m 8 S k J b o p 4 R H K h 0 y W 5 V L k r X I k A T g V e k 9 g O W w s W 2 N H P + r 6 t w P R h M r W f / j Q d r a / I S E Z + c 9 j v B 2 G E h p f y H e 4 l b P k E l Q u C S a G 6 o q Q U I 9 M 6 O K Y x O M n z + z o 8 F j O e U 8 m T t o O D 4 5 s f W P d C R v p j u M P g 1 H 4 y G R k O n t C p l X O 1 t f W Z A 4 x s K b T 1 2 S o t k R 8 u x + 3 Y g p z J D p / X R 9 q H r p k l z M 1 o 5 a 2 + o A A w b H 7 E Y O u n i X N R H o / 8 7 2 6 n c B N Z p G A + l 2 m U K b v g 6 e 8 L 5 U S A 8 U y d t r K W E b f l 9 R M 8 D v h 4 Z T a p R P G r S Y f Z S k 3 E H F F 7 7 2 E y R 7 V 5 5 B h A 3 1 M E r k c m S f X Y a h q G 9 + N 3 L 8 o z W v s R 8 X S I / N w C t 1 + V + W W n y h t l U w y Z 2 q y I O e 4 k q F G W i k p f 2 k 1 + 6 6 X m R m / a D + m l H W q y 3 Z o W S z W S 8 i u l t y P 6 t a a F 9 o h q q 9 O Q P z 6 M / 5 p g h V G f 8 / h Z y 6 c h v Z k o c n t q X 3 n D 6 2 S X n W r Y R J v j a G C o 6 7 1 q n 0 r v B c l f Z K F Q b S Q Q h H l m 2 Y o m K 1 e q 3 t F C Y 4 g k f D b A O Z g s 9 l y r Q Z B o u G I N h I c K R Y L 6 m z 1 r v o g i R + g 4 y r A U I H e 1 5 P 5 l I r L Z B 3 d M s 1 Q m J 4 w w X X R 7 E k g h G 3 r t S X B 5 A c x A e 4 M P W m Y F O Z C q A O J K 3 Z y j R q Z u l 5 x H H j 9 Z R w r F i 9 a M p b W 6 Z Z O R y Z P u p / X + Z R 1 R G B i P 9 d S W M 4 I H N o n p b K T s Q 2 l u V k O A e h v T e 3 Z E x H n Y k 3 5 Y B J y a v 9 o i k v 0 Y t q R t k 3 r / r G 0 R T M d N + K 2 K i 1 4 1 q R 6 r k 8 c l Z a a G s / 1 4 l d k 7 R 3 U Q w m L q u X T F T 1 r N t N e r a H 0 N D V E U h p o z F B B v 6 M 2 j F m r m r J d t S W J r T O h 0 z m Z Y w j w X i O i I / 4 N R D e D g s x n t Q / t R W Q 4 p r 8 x M R + M z 7 g o m T y 8 m r 6 h n + J i n r g a g r r x O g + v 6 O / g 1 o a 9 u P d t E Z L 8 X W h v A m + N o c i W q P 1 D z Z b / W E y h Q h B V 6 o o J x h q K T n 0 T Y J G S n g g C P w Y C c r P v C o x 9 q G m Q u c 5 v I N J Q c Z X 7 + g x V 6 x 6 7 B O t 1 6 / I 1 V N e R v 0 J X t E 9 C K 5 T z 1 m 2 o o / H o 9 W y y 8 J P S N P H 0 S H p O g L Q g g g 5 B r 6 3 r W H u h b L G e T M N Q z C b N V p d 2 l c L y 8 S q i s H t 7 B 9 6 5 G Q Y 5 9 S g i b l m I S N T x 4 u W e 3 b r 7 n r 1 8 / J n d 3 t 7 y w B O l 6 t J u + r 3 T 6 a h P k r Z 1 a 9 O H Q y A o x p V 6 8 p W K M m 3 H c F 9 R R Z 1 l W l O l 4 6 Y I X o I q n 6 m J G d p i x K m L R k g n s h b 7 / t 9 a e D S V L M w / t R 9 D B j A 2 J t 9 S 7 r a e I y Y Q I 9 c q 8 l 8 7 0 l Z q u 0 W g H w t b q 9 Y 6 O H V B 3 l 9 e s t a d e 9 Z Z 2 m Q a g z f 1 0 B l K 1 o n o g K c h j G E g 2 g M h R B Q 4 L u s k K S V A e 7 h / q g t p 4 3 a x J O 2 0 4 T Q 8 F k B j v D W G o t D V n 1 W s 9 K l M s Q y S H g 0 V u h Z I i U C u C j Z c B 1 Q G 9 e 5 T 3 a m F O n V A z p n X E Y m j D 2 q N S M a c Y 8 x Q U V O c N w h l w w 5 3 8 0 D 3 p h L p G 5 l 8 B 4 2 6 G p 5 I 5 5 E N k + q w E U M N B m m Z g X k r F z r W a K Z E 7 K S p h G 4 O Z n M q R 3 K 2 J J 9 E M b d q i T C r M r G a T 0 L t S Z U J 2 g y t U q / Z 8 X H F Z z w H / Y E F n b b a W O Z s s W j t d s f b / k P 5 p Q x x M A 7 Y a D S c M B B s E A 9 E x O f 1 9 R V n O K J 3 S G t C 4 Z P k Q k Y K T R N n f G r y B 4 E I a U c M y L P S S d q M b I r J P u a G q B 8 S 0 s D x v / 1 b G 5 7 I 1 w F n / c S f 0 L U R z I S A T B F F G y a t K b 9 0 n 9 W G p M U v 9 u Z l U I Z k P m O p 1 b J V x L y 1 9 T v W z k u w 4 2 d H x H E G r t V / F 0 D d a Z d J c F s 0 5 s m 0 e i m E V O 5 C M G K M t 8 d Q Q v u Z p F R O p s R G x k K J M K a 0 0 7 C Y b K 8 6 h W M S Y 4 a q 1 6 r W a j b 0 T N L 5 + 5 L A W X c W + 0 G 0 p s A g 3 h e z n G c R Z N M F 6 0 r y Z 2 J 5 m V W e I u 7 o D W W m x m Q m 6 C m E o I u Z V b X 4 9 R n / t H 0 i 0 0 H O u U y s U E Q l 7 0 + E l r F m l 7 E h m W i p m r W D Z U l H l T H Z t E y u q 3 K h K a / u g m J u 3 Z I m I p F f Q b 1 p y q o 0 Q j 4 l D d 1 t e 2 p Q M s 8 s Z x G 3 n p / L R K F 8 h A 3 X F w r S j i w v I D M H X 5 R I L F k Z v N s j k O o T 7 5 d 0 T g Q d D d R O y z z 8 J 4 o 6 W q v l l c G g f k I m 3 / D k e H T m I h B o Y 1 + P 9 3 V b Y q Z K z K o S U F e 1 F H P u q G N i f d l a 7 3 1 g l d S S 9 V M y 9 d z i m J I C N w C M x / S c o H l i m e K a G A p f 9 / L z 3 i p D 9 W t 9 9 6 X y D w s u J V k Q I y 2 T h M w M B n d f F 2 O G O j k + l N Q l B C 0 r V w c g F 4 / w J i Z Y K i / i G J k u / D + X L l o n E A P K R 0 n H C 5 a K S Q r q X 3 f Q s N Z A d o U Q D S R u E P c 7 7 9 w r U A / 2 3 f e o V r N G 1 g 5 T L V r B i s 7 p i 4 5 s / 0 g O / Z I N m r s y x / q W K U M g 2 F F X d w G S e i m 7 5 d q J d x B 5 O 2 3 H b a s U W l Y a L o 7 k 5 g c J E B 9 T G t 0 3 D e o C c c B E 0 R S O c x A K D + V X k j c 4 y x V 1 h h K u Y 1 Y v g j P U D 3 5 g w + O R h p o D D 0 L I x K v U 0 3 b M f K y 5 t Y o I 3 h l R d R r e v 2 s H G / c s k J k 8 R K O P a O J 1 g M / Z C + T P q o 2 T a Q n i q R j A G K / / p g X A 1 J u c R Y u d 7 j l n U + r 0 d V E o F G 1 z c 1 s m y 5 a t r m 3 o W L f S U t H y y 1 k d a c / j o y 8 y i Z K P 6 w C 0 F R q p P 5 z U E O f l I g z M Q C J / F 4 F M g Z a O s d l A u h A h b 8 a b 2 k F Z z 8 j J b E x Z O C S s X 3 Z b P J U r W R h b k 4 m W 1 3 3 z i W Q S Y d h 1 U w l w B + v g Q f S n L R G n V A l E 7 q l C k b W 1 E A i i a W Y C L n B 1 X P 5 l B I i W c Y M 3 2 3 1 z 0 W 0 F d n K a s u P + 1 c x E T m a 8 m L P 2 d 7 5 j z 7 c + t k 5 2 R Z r 0 z T A T g K E I Z M S T o q c F 7 s p b Z S i e D k c P Z I c Q R c G J I 9 M i I 6 c Y R / u V D q n u p L Q S R 0 I + W U J O Y 5 r P m F G i f R R R V t J a v r o x m y L d I 4 c g Y 0 X m E + F k S j K n R e w F y / m R J d M B E 0 E N l h 4 k L C 9 / R 5 a Y p X 0 e F W y 3 m H o Y j z l s x O 1 I 5 p d q q F v U + T I v n a l C s r B 5 A l p B G m x Q s N M g Z 5 X B h r V J P Z K 5 5 5 E l x 3 y C m Q a E z x j Y c m 5 g K w X M 6 A g o U l + Y k g H Y j p 5 7 / t O 1 A D F w j I X D J c C E 9 O n i J r k S z K 5 d B A R Z q 9 K 0 W m X J j m V F T K / O O g k 0 b S g h P b y z b U f f + i P b K 2 y r 8 5 g p j h S l N q 8 P N B 8 M O / B l 4 C S 8 F l g s b 9 X k o 2 M 7 O 3 I w W T 5 s J e H h W Y K 5 L A f G u N K r I H k q k + z n P 5 c U J j u i J z 8 p k G / Q i f w C / U 4 4 n G c j R V C E z L s p 5 W B g c r 5 O d I 6 p + F S Z T r p Y d R z + r D Q Y j Z d Y 2 7 T Y 9 / 6 R n J e S r l x M 7 P 4 e X U I m y H G T V C w Z c o T M Y 3 R E S n 4 N 0 b Z z n z G m k j J R k H E q H 5 a W l m J F I a a 1 8 9 s s Y C Z t l N 6 L z D o B o o 7 C / q O w + x R 8 y o o e R d + 7 5 h p d M y Y G D 7 z M A F k Q T C e Z 6 e L q n W T a u z a c Z R N e E z E V P v m f f n j Z 5 N P z o Z l 2 L b T 9 R s I a 0 s h R b S / D T T z 9 G 6 h v O 9 t 3 r L p 5 z 3 q p o p v 6 Y 9 / G w / b q b y Z q + s M d / M a L E G Y 0 E G s N L m Y 8 A l N B u 6 J n y 4 f N 5 P 0 d 8 7 D 4 S a 8 J 7 N l E P m H 9 R h Q G R Z q A y N 5 9 x S M M b c i 6 b m I g 1 i T g i I m x a L J 0 f 2 j l d F r O v z S h C C f n h y o p 7 e X X E b b v y p R r i h / b X U n x 5 o V D n C l d x o B q T r q G P D 1 Y 6 S L h U A W i Y C O 6 d o y t J 6 y L r B i l I E Z h T T 4 a l 6 W G p 8 d j + I 7 m G k i b t Y M l q 3 U 2 3 S z 0 Q Y 6 5 4 L f z 3 6 E Z U p / m C W / W A k R b Q T s k L o z 5 J 3 L 4 u X / 2 j X 5 6 z j P P z s 8 p J 2 3 C 2 u e q + k L M k / B 9 W Q W 1 y t B 2 W i m r z 2 M m p w M J K j F 0 b 2 P d G h 9 / y 0 7 u f G j 9 T M l I 6 D 5 j J t 0 d D / c t 7 P z W c s k T e c K H l o 4 d 6 H N F / b s v f v q d a O J 3 u m Z X / T R / Y i 0 0 R 2 o b h Y G R G E 5 Z h L f K U H S A p x 5 h 0 6 t A R J G i X p n d I d c C 5 s J U j x H y z e f z n i O Y y + U 9 A E J A g r l E m R T R H V 7 P P 3 W E O i P o r 8 h 3 F 9 N I O p 0 f K f + t 2 2 d p 3 1 M R e p W r R 2 8 4 B 4 5 7 p c 2 0 i d l 1 I J o Y T 0 W r A x V S T F f X k W y I + O k 0 9 L N M z m T H W D K M Z Z g L m V P X V v k M A 6 G L T a E b Q 0 U k q 8 F r T 8 i b x y 8 g d p p 1 I T P w m / 9 + + S J Z 3 V Z T u x w 3 R Z 5 q m 0 W P i b h 2 A r p Y L q J V q 2 Z 7 7 Y S 1 5 p C l C 1 T + y V f q v H v f T t 7 7 p l W K t 2 z I x g D u X 5 4 / 1 1 e k x S I J 6 x Z 0 v r Y w e G 6 d 1 h O d 2 7 O g + 1 I P Y 0 n n j n X b T 9 U / x / J P Z 4 8 3 + q Y S D C r L 0 v E Z z X M E 0 R h v l 6 G E e F o 2 p 4 5 Q p h C A q a 5 o 7 h t i / K y Y m E B m n x q g V q 1 Y m 2 y L U Q P T C W R C j 6 d R F 9 I D K 5 A 5 k F g 6 O z K J s r R E Y I 3 O k T M T y w d z 3 z T w R 8 t Z I m S j E 5 M 4 L 4 p + D 8 S k p D U x t e L Y y r k D K 2 W P d O + B 3 k 8 H R s G Q u K 7 J p W r q p 8 v M e x G q j d T j z G P R P x F A g h n A L L k m z T K U m b h I w 0 R l 8 q + X w f k Z v 3 E b T H T S i n m Q h n z D V n f e Q 4 R J r h X d B 4 2 B H U s z H f X l F n g K x v h F 4 0 O i U I J 0 K P M 2 v H 3 L K g 8 / t u P t 9 6 2 b W R o F C X Q P h D 5 x D K U F E + m 7 V i 5 / K M 2 1 Y Z n c X U t l H 1 o / d k c S + I E l s + 9 b J v u O L S / f t i I b B b i J P v U M / W M I g t K y m 0 u k E B b j r f p Q A J s / O O j 6 8 s q J D V J q O B i w m 2 + H L k L y + M T s P / 1 H 7 x T G H M 7 m N a k B g k 7 P W I G W X R a o v M / N 0 n U w W T O s W l 9 S C R S T m y L 2 i + / n m k Y / m g I O U h t 3 r f h n / y c b F F Z E L J E E z s u u D P h L U i x t 7 l d O I u b P a H W k b Y Y i 4 E F C R C B C G D G L R / T 8 v 6 u b P J T v h T b z j h b I 5 9 s 6 E h d X Z O 6 6 l u Y s 5 d A D 5 5 g h v h A K q V S 0 t d v 9 M J h 8 y 7 V V G 0 j K I / E n Q R 1 h K v y n y 3 W L 4 D 4 U v 0 / 4 U J 6 B X 5 O P K i Z C M J Q y Q 1 v J D y V I R h d M g T h M 8 j / 9 J x s e S n h V B n Y S J K z a i / u i k 9 P A T c D E Y 9 2 7 9 t 1 3 r b Z + 2 9 q s b w E j u V S b X V L O p u M y t / v P J b w Y 9 2 S p Z Z 2 M Z 8 U k 0 A z J B i e 2 U i 7 b Q B Z K F b N 7 c J E m 8 J 3 6 4 1 B 5 K j t K S 5 v X M h H e O k O B f r 1 v n W M R c x m f i u X F 4 q 8 X l P j B 9 y 8 z l D B v 1 i 7 T K q o 9 v T / W F i N J Y 6 S i 8 S W A F E K S Y 9 6 1 w m N p s U j 1 p z f v W P H / 8 G 9 k X i y 5 5 G 0 1 G t a o n V p 5 f c t u l c W 0 n b Y a P P R U n b 3 9 A 3 / l 1 v Y t z + d r t R s W s C N E R x Q a 6 x B 0 E g H C V F F T h / K d W P k o m e B d F 5 s f G l f 3 + f h V M i 6 f L t X Q s 6 U 1 1 K l b n 8 u J Z 4 + p K U a 4 V G H A q Z G k P T s 4 J c Y K P / x E k v 5 O N E A b n X Y Q E Q e L 4 g 2 z G A o m J J H 2 q B G T O T u 0 j d J Q v s r Z K y 8 B r Z r 8 w X + 0 9 q N j + U t x a 4 n g W W t j G s 5 M C L j V Z W v c + 8 A q h V U b k j 8 3 E X g Y g z Z K y Z T u h 2 k 9 C z N f Z U i c y l d + p H 6 S v y y m B P F 4 W u 2 u / u y w T g e 5 o W s 2 S L 4 r i 2 S 8 0 G i E y H c K n K F Y i O a q Y M Q Y v x e G g m a a T x r G B O X k u v w V M V O / T 3 L m U A R 5 s S J X g U m 5 C U m 3 A R E i m G q C u M i G h k A u R q C G 8 n k 6 d t o K L Z c 5 8 d S g Y n r N M k m W o S L A Q E J u P 5 o W I G a D w U B 8 f c P i 3 / s T 6 + a L P o h 6 t P f c j / W N D a v V a p 7 / R v j / o w / f s 0 d f P 9 Z r Y r a 2 v m o 9 m Q j 1 R s v r 1 5 O m J G L G Z g Y P 3 3 9 X D x 1 I S u p Z d c L / J J 4 G k p 5 R R 5 9 D p C G C 6 P V Z 6 1 1 a 3 R l R Z 8 W 8 + R / / Q l J d D P V a 0 P O / / W 3 r v 3 P f J a 8 H L g S 0 E 3 4 h y 0 v P N f k E w v F n Y 1 4 j k F n B L F 2 e X Z Q 5 n V r A T A 4 x i v 1 / / 9 a e P 6 t b 3 U 2 8 y / C F S F W Q + N 0 t O 7 r z o T V S B B 1 G 5 t 0 M o B k x p 5 s S R P 0 w U o 0 p t Z 1 v l z O i k Z Q + h 8 O M j p g E a 1 1 M l o u E G 6 F 5 m c K 0 w R g I 6 6 A r F 4 K I r 7 R T N A t g U a U i x K O U / I n D n V c V I C r D m 4 H K k V m T 4 8 g i 7 S o 4 5 d r d 2 7 d m q 2 0 v X + 7 Z 0 2 c v 7 c l T H U + e 2 8 u d P T s 8 n J 2 S A o Y 4 M c z M B H o Q m R G T h y e 1 T n z n 3 Q m p / q I a 2 2 e N S i y T a N o N E / b k O G X 7 j Z Q 6 o W H t / q k e F / c M C Q 6 y K C g n f c H O h U v l v H 3 4 y T c 9 R E 9 W B q k 8 + X w 0 W 3 P r 1 i 3 P e n / 0 6 G u r n k b r k 7 N I f j a T F j O t W K s l a S j J m E 4 U 5 C Q X Z C I x 9 Y A 1 9 3 L y 3 Q p T R 1 7 M n Z G / l Z B v R S Z H 1 g 8 W U E G T v i n g w x N s g 0 H a o j m Y i V V w F z G T Q + 0 h h S + C i 7 7 C T M 8 r 8 n 3 I o O e f 7 p 9 L d 5 C V r u + q i Y 6 t O J O Z E J A k 9 g 5 l r o f f + q a 9 f P B d a 8 h X Y t m C e c w U A R 9 6 T f 9 P 2 G a x Z h + u v L R k / y v L x / d s J b t r i Y F M v 2 F V 1 s m x b e S / s r X i c 9 W V O W g 9 i / e f + f q I k + V m T t c Q a 0 U V 9 b z C i d / 4 G O + d W r j / I 4 t V f 2 c p m Y 7 J 7 p 5 l B q K h 3 R 8 + l c h B j a u 7 M B H 5 C 6 F K A q X X y D L A T n 1 1 n P G l G q r x q G 7 t T G D L W y t i n F 2 P y O 3 v 7 7 u / k 8 3 m r H J 6 a k V p L J J n H 7 5 3 f y b 5 M E C c + J v / Y M N q l C I 0 C c Z e X D t N F J n O q X d l y o U d + U I F 2 f U p W y 2 w 1 g W a A E K q y b w i S 5 w 1 z 5 O 2 n L v t x B 9 b W 7 P h 9 / 7 Q + m K a d q f r Z d o T 8 2 2 X C a 5 A e L Q T L x r X M B o W 4 F o e D L M x o M 2 v J J O O M x O Q g n 0 R H 7 z O x M b J j g L + N P 1 v + r x u s v S P f m S D w 4 P R i V d F p K E G D 6 S h 9 A 3 G a L d l L m X w a y k 6 Z b r 4 8 q h M O q 8 / m H x w D b N 3 y d P E p y Q g 4 Y m 0 X K C f G X S + x J i 6 L m g N r V a X e U j 9 / + 4 / W 3 t f / v A I H g r H x M s k b b C y Y o 2 H H 9 l p o i z a S M 4 0 8 S a B o C x l O / b O S l M C K W 4 l 2 Z s v p c k P R U 9 s p 9 O T d u 8 E H Q m 4 A o l b K i j T Q R j K Y a 4 d C d t i 1 u x H + m U p q q v + 3 + 1 I O / X k i 7 v v d H G a B g 5 C r L V r r d P n 1 m 5 W R X d t 7 1 8 X 5 p X d / e g Z l N c b h K 8 x 6 + z J 5 9 D H V E k t d Q V c W t H g F 0 y t 6 F H Y 1 8 N M w t J 6 T m + n b V 8 d P L G 7 7 9 2 1 b C 6 t D o w m 2 7 F K a q v d c j N q q V S K 5 v X M S Z 6 F k O P / / t 9 D B a M z K u 2 I i d C w X o I J c 6 Q l 6 V u X v 5 O U c 3 / a K s n / i Z x l H G m U H V E 2 9 m o a b 1 l Z z K z 7 Y i e T D A W o x 1 E j b p s l K j s f E M A 4 Q 9 0 1 v U o 0 x 6 q Z C c L y b n p N J 6 e + J k N B s A B f c f i t T 8 3 e + 1 D f o n b C A g v E V P G U z H A n M D K 6 x X j 6 T H Z L t 9 t 2 k 4 d n s L F Z Q t q i L 2 s j J 0 G Y Y P q 8 y s n U f I Y T K P 9 G E V M r 6 n 8 0 O t u h h t 2 E n d Z D O x m k I E c r / P B v L T g 4 s D A m X x N G E k G G 5 Z L 1 5 N t V V u 9 Y V + c Z V 5 o e 9 6 H E n g 0 u p o b H a K f V f N t u L w V W z u m e 0 f X V V s O Z + O V x 3 X d L U Y l U F z Z e I 5 O d 7 A p M u L 5 M S w n A W N 7 6 Q 5 Z z i / x q h l x 6 M v e G 0 l L J T F E u C p r m H N 5 q 3 Y q 1 T h 4 7 o x V L S z r H n D T 5 u / N 8 K F e 9 R z 2 f 1 6 R v 0 c l 5 I O g E Q 0 0 Q s k N U y K B i r y u 1 y R S O k 6 4 9 P X p u 2 x / f t T w p S O o Y K u 3 a k Y V C K O r k q 2 a 8 F k G R + L d / a c O A s L O g a 8 4 U B X / 1 T n b l I E k U d K W 1 m V b A y j x d / W X K e E a d g B P N j F d W f G 0 F J / o t W g u B l V T T y f w l h i J C 1 O j G b S V P e 8 z H m K E o z s A Z X A L g a p l 0 B j I V C D s X M y z 2 M j o J X o O h e m H r r H 7 q E Y v / w R 9 Z + o P v i K B o M D 9 p f W n 3 V r t p P Z Y V 0 K k + R A 5 D i W k 6 E n a r q 5 s W B G y r K R U T l w + Y z t k G E 0 D V v z 6 d Q 3 d 1 S A I W y F T H H 2 W b m u O D E w k W i D 9 v N R F p K C H K V P / 0 9 / 9 X a 7 9 4 I o G 9 b b 3 S u n X W N q 2 1 v m 2 t 3 I r M + o i R p r U S 3 9 Z G q V b 0 5 V K e a O L A z 0 1 O N W n J d 8 V k w 1 p 4 c d S 0 W i C t Z + p H v Z d J m e 3 O k R h 5 1 R m L d / S J x o p B h / F l k Y / 8 V 9 U z Z K a C f D a y y u n T a f C u i 2 l j 6 m v 9 e e t B C f W J N U 8 7 N m z 0 L N h R I U t x S 2 / l 5 L y R g i S K U f u g W R J F S Z D C 1 a I 8 r o 6 O / + V f q i M j L Q B c E 9 D O P E s 2 F R 2 Y K K p z V U E q h 6 T 0 y v r V 0 f e u r k l j c j G 2 w f j U S I K z 1 5 K v S D r F U J h q v C Z 9 R R H H D M U E v Y 4 Y A y f / J g F N y o a U d 8 E x L j B Q f d N / 9 3 c 2 O J 7 v X 8 5 D q 1 e 1 Z u d Y z M F A d 9 F S 3 / 1 T i 7 / 3 k b f N G L y X W d C U f X y Q 7 u T C Q X 2 V z p b E 0 x J i M p 8 w S Z j C X y g X + B i 1 u 5 s i + o x 5 K / p j T K / Z D O z l i 1 0 J C f W J n k W g w X f n F 1 H k f v p j C w 6 P L P n x H 1 h l 4 x v W z C 1 b K P M q m m Y x Y v Q J 0 I 7 s 5 f v u q k x z t Y v k i 4 R O p M U v a H L h 8 d 5 z C 2 S u V Z p N O 6 k 1 9 E 7 6 N G 6 F v L R Q 2 L a 2 G D u Z y P l y C + m 0 t J P q q K d I 0 n 6 s c y n r y Y Q b 6 n 6 0 U 0 L a a Z G 5 O Q b j i u m E 6 P u t M x Q d p Q Y l X F 3 / T I 5 f O W G Z W z l J l C j f j s 7 o s 5 N d Q w S z o o r L L l + E u D o 0 / u / + n R M Y R E D h z + x 1 n t U e W L U T t 7 w 0 T 6 6 8 + F m L E F t b N / v D P 7 K w E C 3 W O Q a h c p g P x q G h O T B Z m H I d p f R H U 8 q H M d b A C O V P h D J v R x P b V O A h 4 V r y D k f l j + t / M Z k 2 Q 2 m C U J / x J 9 H 2 0 b p 5 S L 2 4 O o t 2 E l H + 8 h f W k 5 m E G c b h 1 + k 5 H D 6 2 R + f r W p a Z 7 n N e 7 Y H l z O I m Y a I r 8 4 h F c / I y + b 5 j d v 9 d r 8 8 s M J G O 9 w f S V v i O v E c l Y w 8 I G Q E J S + l d r B O o L o 2 k V E q f 6 Q t 9 Z 2 Z t K J + m W q v a o F u 0 0 2 H f B j C I f N T x / m D M j M 1 9 / Z W d p J e s U b 5 l r X h J D x 4 t 0 T Y F m g 0 t d H 8 t d F N 9 7 J / R 7 + N u n 0 Y d 9 0 F t 8 P w 0 Z g 3 R Q z H b k 2 9 V t X Z f m r D H l B n u x A / E j 4 r W P y e k 0 h 2 W Z K K q 3 T x U H h d D y e d S / R e B K G I x c 2 S F r A S W P v 9 e G A p p g m S v / O b U Y i s s 9 y Q N p Z 4 + G 9 z V N b 2 6 i K D W t 8 z m 4 k D I m K F Y K o o 1 D 3 j + R k l a a 9 S 6 r I J 6 G J C R P r S 1 Z T X d l F 9 3 X U Q a 6 o / O N N Q Y L U k 9 J u 0 V i q U z w m 4 0 a t Z p t W 1 p C Z N h Y G 0 x T K 5 Y t G 6 r o 6 N t h e W S r 9 e A 9 u x / + a V l v n 5 k g c y R r p i L l X p Z y R a S b V R r V l g q + 5 R + D 7 m L u W A Q V o s N 3 D w O b X A U r T 6 L n 9 l l r Q h d m 8 4 w s 1 h + g d o m l 8 + L k Y a 2 d y r f U B p i R U J l M O z a 5 i r L J + s 5 I t r w m 9 + y 1 M M H b v / P A v m S 7 F d 7 K q Y o q U 5 V O f e U J Z N l T Y u s + l I m 2 8 T S Y 6 F v D h G 1 N U G L 5 m n L d q q n N i j c i 9 Z + U B / B T A Q A W I a 6 I / V d l T / V w x o g K 1 z E O 6 0 F 6 E 8 0 0 N 0 V M k 0 I i U / 5 l F f g 1 z s J + b w J W y + G V t D 9 x x L Y t Q 7 h 8 U m m H Z M + 7 0 a I s S W p h I / 8 o 2 R 2 R W 0 c T e a c h 5 Q 0 0 m r h m c p 3 r L a M L K b f C 0 O p f 8 Q 8 Z r X f V G 0 o s z u z z s I q I 5 N v A t 2 D r i X y I t L i Z U k 1 B g y V + O u / t l 6 j Z X v V m P s Z 6 8 V I 5 j A W M p C 2 K 6 / K q W Y I g E H I L O H z 6 N 6 b I L a x Y c P v f s / 6 u W i l 0 j G a 9 Y a k P 6 Z C 2 n I F p g k k r V 6 V 9 J N U X F l Z l Z K U L 9 J q W l E M 5 w T f U U O r D U q r Z a j K e r / 8 l W U f f + 3 Z H D A D H V Y o R U t f 1 0 S 4 p e V l P 4 / W Y 9 v / c Y e 2 s z n L p q X p a t G 2 o m h E N i Q o i H G Z 1 o 7 k 5 3 0 w F c / b r 8 V s Z 7 9 q W Q m E 2 x J i S / J R 0 W T s a p 6 4 / 1 A + k P w g P U M V 8 O c 5 9 A x J C w v 1 j l B C 4 l R 1 K m 3 f 9 Y A B v g S a R q J K G k o M R I 4 k z r q Y P X z w U C Y W 2 g f B 2 L X a Q W D 1 c t 6 q b C S n 5 6 P x c N o Z 0 z l t y o f p J 1 z y R 6 k 8 U f 2 Q e x A + / l d e f 2 9 J a R V l 5 k 3 H p k g f Y 8 N t F s M Z g 6 h s O b c l n 7 j o 3 0 + a c f v p s y i 5 N i N G J 4 A R r b 2 + G C y L 0 O v U R S + i w U x e w n K + d k r E + r Z S e G H L + Z f q I 1 R 1 h L f O U D Q y T I V 0 q c n k C / P q 8 O 0 l N T Q z Q y + 2 V t g O r b v X t e x W 1 h f s H 7 X 1 B c Q l R Z I / / 7 k N R b S s U j s 2 a 6 C 7 S k P d 1 p W T u h b d 6 I t Q 4 j Q j T a c 6 Z h E w w Q z m + O A D C 1 k J Z Q K t R l P 1 g U D k H 4 0 Y i j X h m Y b P m B M M h Y Z i P Q e m w q O J g x Z 5 f S n L F N P W + 8 U v L f v 0 s X 7 r e v X c V 5 E / k s 9 l r F Y Z M 1 T E b J h w E C T a K B S D B m K I R L X i 3 3 k n T M V q v z 7 e J r D 2 Y U f v h q F Y A P P Z b s 2 W R d g r p a S 3 P 1 q v L w 2 V W l + 3 4 O j Q s n r 2 L C 2 F j x P q W S x Z Q D a B L y q j j i T q F n R 0 j w S h e J 0 r T V x v 9 s / + u d p l Y E 3 1 H c k h z R w r y k r a S 6 P V Z G I h S N r q K w J B R N t o M 9 6 L F i J j v i T f 6 K 6 s i b W C h O X l 4 j h g p J P W M z 2 n q j 4 / 9 5 9 B U p p 3 P f + u 5 d M r / h 3 B + v e P W R Q U E k L 3 R / S w C A i k X t C R y 3 B q C d d O J N z O L g z r s y / n d s R Q z y 8 w E 3 j r D D W J + p c 1 G 0 r g p 9 Y z L u E j C X U R A z F V Z 0 e a a l 2 y s B j 5 J E j p c e X 8 r w g L e 7 3 W J c Q s U 0 Q 2 P P l 1 H m T A t p 9 s P x i a 8 S k 5 y 5 O a K g p C c O 3 s x q Z R k M z j l J U x Y C h / j i 6 A k F m / A l R P j 2 X y j R k q 0 l A w F E T I g T m X T e j a L z + z 2 N d P b f + E 3 Q h F D J K C n V b D t t f z M g / r E U O J 8 P H D y E W E o V g 2 I F a S K S i t 1 d 5 5 6 Z q d c v v a E Z M M p X s w I 9 F a N M K z 3 b o a u 2 C 3 l p P y P X S v z N W h y p u R O d v e 2 3 W G I h w + D W c o M X p F D L 4 k I b G 7 + 9 I j s i u r q / I B 1 R e k 9 q j s R I A H C f X R v / z n 1 t a 5 Z j p p x + q T g r T M h h R y W 2 b 8 g c y s g + b A u q G k v s w U 5 q X 5 W K K a f a 0 4 s O 0 l T L o Z 4 1 Z T Y M f E w 8 Z j Z 6 h p o K H W C v e t M G I o N Z P 9 + G n S K u 3 z D u f x 9 O n 4 7 z S Y o u F 5 e w g O + Z k I r V k g 2 X k l / 3 z E T J e f N E F i v w e o 1 d Q d K s h l m 3 m M O B t e r 8 e t V Z H / 0 Y 0 W x 2 R x E Z z s C C J y E d A w K d 8 i h 3 8 R V V L N K M d b D S O m 6 q u i Z w d R P P 7 K p y K Y P T 4 f q i z s C H P h 2 o l j Q A / P K a M H C p D W 0 i S + f t u I o O d d 7 w P X M h 2 7 v Y 7 8 E 0 y Q q F M J x U e + S U 5 O / M Q S x n o O v h n L f a G l A D X k n G s r a Q y Y i M V I S H W C C D D 1 Y C i e N 2 Y w f I 9 b 5 c i M 8 k C D 7 q M s L E H A j u h M M R 9 n x l z I l O m r H i F l 0 L v 1 b F + f P Z d n T p 4 H j 8 K g r 7 q I A N M 9 a 6 e l s e X f D F b V E W k G h 2 N W l s m e y 6 V t W Y K z p H f f W 0 7 Z R 7 c T 9 v F 2 z D 7 Z G t g 3 t / v 2 r T t 9 + 3 B T 5 r n u v Y q Z a K 1 e 2 L F 5 + 0 7 R H w y 6 A F V T / l t C Z q U o j e h t U J e g V b 3 D u i W H L f 1 t i J n F N L r c / 1 p P V o 8 E j a 7 F J G V F I 0 z o S a D l E r G e T 7 N B M y 3 l d v X O W W y p a 3 + v G u o r m X w q a + F u 0 T U U T M U B Q U y i I S 2 Q l b m g H 0 W s M T d l a H Q I i s T a 8 e K T K A / 2 N W O l n 3 I B w v X T l 6 H H k 2 J D 3 t p x N + 7 j v o x F M T Y 1 D 2 O m x 5 G e B M E H o p M w F A m y W R E a J k z 1 9 M S K 5 b J r P j R T v l B 0 b T E O I F C G Z r 1 m 6 c f P L f 3 o C x c S m C K Y F k y h L 1 h V n R v 6 M 6 g v Z h / P p Q 3 I G e x L 4 w 3 1 u b + / 5 + f T k i R j s 2 / M 0 L R j J s u K T 7 p P n 5 u N h j M r W + Y Q E u 9 1 u p a X b x h n A P X o y N q 1 i p W W y G G 8 S N E 8 x 9 c C 4 b H 8 R D O p G Q K p H z R 9 a j V l r X 5 X R F v R M b D 0 H / 0 L q 6 8 / k C k U D Z r n s z J v 1 d Z + q + T g Q B o q z m 6 S s i R e B Z j Y p + 2 X V u v s e / t O g q I z E L + a e 9 d T x h j D + / H T l J u p / d O v r F n Z s 8 1 b t 6 1 y 9 F I E k h b d s X F 1 p N V h l L A n l a p P s c K 2 2 l f 0 J d 8 p R f h e v 7 G L S j r R M l a o 8 i X f U m L O J I J v P t 2 M R O v v B 7 Q F o 9 D M y 0 G i w k f T z O T S V p K X M P D z 5 8 9 l d s h m R g u 4 c S 1 J i D 4 f Q 7 e y G G O l F 3 e J N L e a a n T S q o h A I c H I k j i s M 6 C 3 q I N 5 2 u U n s h w y 4 f F I 6 0 T M x H X u y 6 h 3 C f 2 S R g U Q G g g B h 1 6 F e Z Y S M Z P P m M 1 G n c u 8 I d + v t 5 S P z D c 9 g + d H S 6 E h Q C Q l d C 7 6 j I n J N G w J I / 1 L y 3 d g M U x M M P 5 l W C t O f y N t g 3 + i 3 9 h M Q B q J 5 2 T y B D k w o S W c R P Q 5 h g T 4 M g W v x 2 g O F e 3 O E b b 0 Q D V H i k V v J M H Z 4 y k v c z K H + d k 5 9 T l i q 8 W 4 L R V U / x E z + b M o v t o + F F M N 2 j K I i b 1 f 5 I l r A d N 7 m p k i i M H J v R S z M F 5 G Q A K / O i V t 0 6 u + t L C + Z 0 f P f m n 9 1 p G 0 6 7 6 1 K y 9 t 5 4 u / s 5 M X v / b V p 1 r H X 1 v Q F o 3 1 2 m I 4 V u N K + Z D L 7 e W K b R Q f 2 X r p a 5 m m z 6 y c 2 3 P G m k U T k 3 g t D d X s n c j 5 L M i G v W y H z 0 L z U d P 6 i b 5 l b u X d 1 6 H w s 1 b f O T m p W F E + w 9 O n z 2 Q 6 5 G x l Z U W m H d d G n e 2 g X y R F A z X i f p O N n U 2 O L X s P R T / P A g v m w 0 P s I H G o h m f U n M H C G U X w 9 3 B c Y O A Z g I H o 6 G n B M B O 6 J r 5 7 Y L E f / r 1 M V t a f i P v G A 5 h m t 5 d n v 4 f X N 4 O 4 5 d 6 9 b c n 6 K X F 7 P + 8 D q a o z g s c x o w 7 e 9 5 w f H 4 B A B 6 v D S n u d Z Z t c g X G w K H M r 4 0 s a j E G d g 4 G 0 6 Q c f W u z D D 8 + s j k u g r 7 p q + 4 4 E J e Z B 9 F 9 E m v o f S 1 T 7 z O I Z t w I 0 1 E n r u W u o a b A Y 6 W r + n v p y z Q J Z I V / v s V m d r A 8 7 t W J e G l x 1 Z O D W x 9 N 6 C N 2 h V W R Z H A X L U l h 5 W R M d C 6 T N B u J 6 / N i 7 a y n R k K 6 L H c g H e 6 I 3 e C m v j V d m q G r 3 p Q r 2 z N Z z 7 6 s y i / d 1 H a P 9 d d s G 4 v 7 k h q h e h O j b T L r m u Q j M o X a H P Z M y T j j Y / 7 k 8 K S A T 1 6 r U R P F C V Z 7 d K M h 6 x s H N j B T C T O g e t B R S E h 8 J E x A F M A t v h a G E + M G h x X 7 w n 0 V Y Q 5 8 / d F C L 2 2 p h a F s q O 4 8 g 0 Z T M K d b G I 7 2 G e p F W U 8 u u W b p + 4 i s d Q b N u k k G D E O h N I C k c k 5 B i g F n 2 4 u j k A q j 6 7 Z c t a d a U J X V M E z 2 R w O C D D 2 z 4 4 X v z G W o E t B S / X o j g 0 i e q i y c 2 8 3 j V Z 7 z J O O 3 h j 5 M p 2 b a K n Q Y v Z N 6 r 3 A 6 m i p T l 1 y x J S 6 5 Y v J + J + j a D q a 7 b 5 R M x N A N D 0 Y c 8 h u c N Z B K a B G l f u h w L 5 a S V s O f H g a 2 V 4 n Z v V R Y A w S 1 p 3 f b w V P 3 z O H r V d S H h f p m a F 4 A V g x r B v h j p q f 7 u q e A J 6 / S r / r 3 a e W 5 d O X 7 e Q r O g 0 + 5 M q z 6 Y c J E p N P t a d t 9 Y k l P E S H a v 2 b V 0 V 9 p p x s o 0 3 A 2 P r e Q b t l Y 4 V P m Y 2 6 T G D 6 S B R o O + o K Z G P G 2 p o / S Z E H q i I D 8 K q S i J 5 p 0 3 u x h v C S o w r 9 R B j R h H G y 8 F R r k b K i s J v S d i N v b l 9 W 1 z V N a k T B h 2 g H R z j j I L a P l p 8 A s m z 1 z + x i d 0 S h 1 9 v w L B i f w m N X K S b U B m 3 k O L z 3 v Z R S T y j A / y e l 1 P 5 T k k 0 O J Z 9 Y k I m h c Q d y C L n e / J c v S X V b O S Q 5 m v 3 b z F e z l b i t + 2 1 e Q 9 W 0 7 e t + J w y 2 J N m X t i S J 4 v X h B t R e b 2 O B 9 w X G x o j w V P h 7 L u M m L S U i 5 m 7 6 4 P 7 U / e i 9 t 2 o S 1 t V f F 1 4 n t 9 + Z s B w g a h S l Q y O T q Q v h f r y l r z q Y 5 M e Q 6 V b 6 a G o s L R b h e E Z 9 E Y b A C m Q s q y O + l E o U s 3 v 5 j t J 1 B k c u B W s g 8 k N T b 9 + z S k t a 3 5 Z U P a K W n 9 D O k 4 b J x F C s 8 c F T G C + 1 1 1 S R g 1 F D v t n Q G i E X F h n z e D U x F h x U 1 P N j Q + k Q l 4 L M m z J L t + P G G O g T 3 M O y q C 5 C e F h b r Z S D r 6 2 h f w + K j o d A Q j 5 w Q I G I Q F 7 C l M y J d F 9 n 3 g V R o U H w r 6 I H h x 1 f L S X B e + P L T U D 3 9 I f q m / a 0 8 a i o A R u 1 y w a C V Z H + P W G / 9 F k T Q S S 5 Z u s f + u z t P 2 V G p 8 w Q g 8 H + F x J I 1 N x j f j O 1 7 H K c S W l s w 6 r B g 1 l v a X Q b S v d x R Y 2 J F 1 8 I 5 8 w r F p O Y W + h G N X G s o + f P 9 K D Q V c S 0 k Q w E R X Q 5 q E S J 0 q R n J v p f 3 C 2 / 1 W 4 S P 3 D 8 8 w b o 8 p k J 3 R U x 2 x c K Y x 7 C Y s n R O T S l j 1 8 b d g I D 2 C v u 7 2 A p 2 X A L O O r Z a 2 1 a 9 R Z 7 F g y 3 H 7 a + u Q 6 y d p P e y J Y A Y J C x N q R 3 U i Y 6 s z G a r d 7 t p X j 5 7 I 7 J C z L x v z 6 J j d 9 Q Z W X i a t J f C g Q l p S d e V u d C v j A E u Z u z L 9 b h k T 8 2 Y B o m 1 9 1 b T U V s p 6 K m w q I + J U I 0 w P 7 l 6 C X k G U i D f F p V n G / Y W k 4 0 e Y o N N r i G E k A F Q O I j 4 w V F f M 1 u z K 9 x B D r e Z l U 6 c i x o K A T 0 S 4 Z C i v i O B Q 8 c 4 Q b T 1 L R X E h p J f Q 6 Y w F P X / x 0 n e 2 Q G u W S i X L i G j q 8 j + I N D J 4 W 5 K v R 6 7 d 6 W n F P v j g 4 U w C H o O J f M e P K 7 b 6 k x / I v h d h 6 V p 2 r M D E K 2 S k W Q l Q O N N T o F E d 1 V H d Y d K a + W U r y P m n P v P A b a x i S + o R m 2 n P s K Y d 8 Y 1 N H x g f N i N / b B o Q C 1 k r V C V z C w 6 O z s 8 C W e k 9 + U + D 9 x 9 e i 6 F 8 2 K A p b Y J G W n y p h 8 p 3 a r 9 x H 8 o J Q M 9 e y d 2 x c u a W a 5 + r s I i h u J / U o q H a i 3 X e X W u q r f t 9 M Z e O T t B 2 W m B V Y s b g x p F U N s t m T K z W r N n j g 2 d i Z P F I J x r y W F s u u 9 K 9 B K Q O + W p E 2 O q N y I x D k 9 Q q d a t W a k a 6 f p 9 5 E W e Q W o 5 F s 1 z n I S o w F d G 1 k u S M 4 X D O z y + C 7 k n k k h 7 2 H k h a j k H H R C Y P 2 k a E n d m M 5 j H p X 1 7 M g 3 1 M g I J L i O o R t O C A s W A m F h L B T w H Q Q I K w r l r D T R I x I w 5 / e p S 6 v 7 q 6 7 M y E c G F f Y U L q d H C g N q C z a C P O q z b + v H l g Y c p g G P f Q L t P q y R w g M I L f 1 x Q z y S J 2 w e P v B y o X P k V G Z k p J W h 3 m X w T q A W O W p V D m M Z M D T U o d 5 i A c r a O Y 3 h R X 0 s R X Y X G x L g B N M j N Y N w d j G o n a V g I w g S B e V L l p z K 6 A R w x l 9 h H O T 5 b E X G W Z b q W U Z V m + e 0 V m 5 f K S z O y 0 d e p d 6 4 v u m I o D X 8 c H S U t b w d L x n A R I Q n 3 H E A F 7 K K e s 3 p q T b d 5 q t 6 3 Z i H Y L Z F Q e B m P L / 7 r 8 J q a K Z 0 S p Q 1 F e t K + R W U o P X 8 0 9 t E J q 3 b / P A i l B 7 S d t y 9 z O 2 F A E w o B t V l o K I q C B F k k 2 1 v Q O q j 3 r N w N L b 0 R S k A q O 1 0 O Y B u Y d / g j E h V Z i H Q c W W u E v k U B e N f 9 t g l o E 9 5 J Z q U S B I A L X h D I H 8 P 3 c B x x p 1 k w m G 5 m F E h B L 5 Z K f m w X k x p 5 M M T s 4 s c z 3 v 2 8 1 l Q W G L 6 c D 3 w K 0 k M t b V l Z A V g z G t K I E a m s E j M B W s m S d 4 2 N b K 0 d m + O s g 8 c 4 9 N / e G d Q l L S f F J Q G f d Y 9 W z k L T k R E R v H l C i w Y O H N r j / z r U 0 F M D i i M m X v S q g E m m o 3 7 r v T v t x 9 X r h X c t n 1 i Q o K d v i + 2 G a v v q M j J J p O G 3 n Y M 7 Z d e w E s q j q T O P o W L a U s Z x s b Q b N x 2 g F V d u t P D J 2 p o y F c c / m H z A k M c + H m m 4 Y o i s n 7 U f W 7 F 3 e M c H 3 h p W N v 5 K 9 Z 9 k k 0 8 s v g 5 B p + 2 n b s n c k 9 e Q M Y q v G 5 R g x x g G R z g q f j + F + i o i 7 f d C K r l 8 R Q + s 7 9 u 8 i 0 A n k p h K g q H d k / j F q v y p m u I a A c y 2 k D i O r H c n k T C Y G m A 4 E R F E + p O h 8 s U s 5 X C O p D F v B k a X + w w / k h 0 r a S p N U j g 9 t d + / Q t j b X L a V 3 E o Y m m o l F g K A J A h G F C h A r r d j J s y f 2 y c f v G 3 s / v Q 7 i Y 4 Y i 0 X b K H G I z a M L P m W U S W B e 3 L w h V z u D + g x s x F H 4 U w v C q g d 5 a q 2 Y v j 7 / W M 2 l 8 l o h j n Y 2 i G j R p 5 f y a T 0 e h b X 3 c U o + i H 2 g 3 f F 8 E H q Y b C / z 7 R Q L n z s q n v 4 z 3 R f 1 8 E Q S z X p 7 G r V b v 2 1 K i I e t k a H k J P F + W b o R Q / d T p 1 0 R X x x K 6 T W e q A X u C X T d s 3 o e h O o + t G R y O 1 O 9 F s P j J W u 5 9 D 0 r M A u Z a + 5 m 4 / X b W E k U 2 D I s 2 Y I N Z I J x F D j 3 B E T 3 B 9 0 B q 7 3 Q s s y 6 b 9 h o d g j + x K 5 + J U P S y f J O N I m Y T b H I 1 Y J S o c 8 g b V H 3 F L 2 4 O Q n 8 8 Q 8 T m l o c 6 h m s J S k x n V U y i o 3 4 l o J G p n 1 p c D D X s h p 4 1 8 m J 3 z w 7 2 d p w g i r L X d 3 Z 3 f N 8 m c g H b L F W m d 3 N f + f 5 9 6 + 7 s 2 K e f f s P b y i N 5 e i 6 m 3 X X q M 4 n 4 7 T s 2 l J n q G m p E b A A h 1 T w I r K U K r m z I D F I 9 r 0 J f 9 / c + + O D a P h T o n 4 j g l 1 X w K + T C o 5 3 H a v a m / J W m V e s t 1 b l / Z i E s F 1 c t l y n I e h J N j I J G C D U m E j J x k J 1 e a K A 0 1 6 s N y R b 5 4 O 5 D y 4 8 G 3 c G 8 s t L d L 8 R Q z P P N 9 L H U u p b N S 0 v 5 w P j 5 P Q w 2 k 7 B b 6 x x 4 K p f v L n l d h q J 0 a K n T z h M R a G W U V 3 V + 6 5 U M R d L r c z H D i K G Q I v / + 3 / 9 v 9 p 3 v f M f W N 1 i t J g I F j h o t U v M N N W a r 2 f F r j o + O J d G r t l 3 Y t P I 7 Z U t M b 0 U + B X w m M o 9 p g 1 l T A R Y B J k F 6 U Y 4 L G F d Z B M 3 4 C d N 4 M Q m T c o R w U A c x M r V H K k 1 w j T b R b 7 H j U 7 O / + V v Z p E O V L Z T J 1 N b L Q m P 7 T o C f x j w x T 5 E R 4 f R 6 A 7 f V 2 b S g c 1 w R h S x L 0 0 X m K + 3 D V I f b S 9 f c D X 6 E + P a 2 m K n h T D U J 1 k 9 k s m d i N W 1 J B N b o / C I w D s X A 7 u D D a w Y l R K 2 D 6 s A S 0 o B X v e C 4 d m o v j x 7 L 3 G I 9 C / m Z J B u r j X d F B 7 c 3 t i T w M l b I s r n D w I q 5 K M u k 1 q y K P q X Z 9 o 9 0 L i P G W 7 Z C f l n m d d p W y y t q p 2 t I C S H K V N f f R m D 1 Z s P S R f l X m S g 4 M T 5 g Y A a c q 5 3 x 1 q Z q s + s z V A Q e o i a x S v e F a 6 0 x Z K S I a G / J 5 C u P z l w E o + 0 w 1 L m G C u 3 / + f / 6 f 9 t H H 3 6 k Z w 5 F L 0 V n J B Z q e f j w o T 1 6 9 M g 2 N j a k b o t W Y b V U v X d / / 8 A l T 6 8 T 2 B 9 9 9 w + t u H J x N u 0 k G B C l b y E 0 O o P D t T u f 9 W e B h e k 4 Z 6 j J 4 M t 8 q H j O Z O m K J H 8 6 b n 3 Z 3 O T e x W S y p Z g W I O Y L p X n i 6 v D Y D / 6 j N U W 4 f T 2 / X L i a 0 X l O U z 7 U z o u m N N 3 l g j N W 9 W B 9 v n a c x i y G g t B 7 J w Q j 1 G Z r 8 4 N L 0 2 B F o e 7 7 7 1 v s o w / e u I Y i Z L 5 T / a 3 + E n F k G I N k A A n b P s Q t M y y 9 q n K L s N X w 8 X g U q e P a V q 8 u I S w N g x y C E W Q a 0 p f F 1 J r o I R J c 1 0 V Q l 8 Z u S z v G + z K B y Z a P G B L r B T + 3 2 t 2 x e v d 8 n Y 8 b M 9 S r I m y p 4 V 9 I Q 9 0 R Q x X w O 8 w + / / w L 2 a V p O z 4 + s T t 3 7 l i 1 U n W p z H Q F f C o i J 1 t b L A 7 S s 5 P T i l W r F S u X y m K 6 r t 0 q b d j K n W W / b h K Y Q i i I w 0 b C o 3 l U r s k 0 j z 4 j 6 y I c T u i W 8 W I f 8 3 B T h n L o 4 c l f / 8 5 i L x 6 b 3 b l r V p Y / e b B v / b 1 d c Z r q / c d / b D 1 x e v u v / 3 N k T u R l L q o s V 9 F g P U j a U X L N 6 j u z 1 5 P Y K A 9 s W 8 d 1 M Z O h p A l 7 l Z 4 H I + L X C E a M c Z N x q F H T e 0 a D L + 6 i + i / C B Y Z S X + z s N d R u 5 E / G P X M / F U 9 j I I h x o o w X t C W r Z b U k c J e L S 7 K o 6 u q C i G v Z + H q z 9 I H 8 r t k C f x 5 Q B J i V p I p h a q I N C U 6 R s Q 9 9 N v s H M v k O R S / y 3 2 Q x / f 4 Y S h K 5 i / + D h h J D R Y j 5 e A 7 m n z w F H 6 U u S o p n s m m 3 h f H V a P K I u G E W X a e D C F / 7 e d t i q 3 E r L J / b x I D Q M y u D A i a v N e V H k T N H Q A K z j 8 g 7 Y W r C 1 Y u A S p 9 p 8 i 0 C D P X l U 7 P P f j E 6 o b K o E z r q Y M q d K C 9 b 4 s 5 9 i 3 / x h S E o p w M c 8 1 A N J H T E U I 3 d K C A E 0 X q 2 t L i R L I a t U t 9 W 8 6 o Y 0 k L v i a T G f M x l q N O e L 5 Y z m a 9 3 F a 6 T e s Q 4 E v l y 3 T 7 L J M u P j A 0 t o / c l r l j z 4 6 K G i l u r Z X Y i C 6 B U W L J 6 o 2 n L E q 7 s / R T 0 m s 7 Y m M n Q U k u + 5 5 J M 5 L z 8 5 n g q E o j O U M X 3 L Z e e Z K i r 2 9 + z U r h M b j z M h B b k L 4 d P 6 A y a E t h V 1 a 8 p S 6 L / e 2 a o g 6 5 l t j K e S j I G 0 w 9 o b I I T + A 4 Q 8 j Q g b D r K z c 0 R s b D + R L 8 5 W t i F 3 L A 5 Q F s x 0 S w l 5 r r e 3 J s I T r R 6 7 6 J A w y W o a K k n L 2 z w y 5 8 6 T f M u Z 6 h 2 1 4 Y w Q G n V 0 i K k Z C h h c E V A Z R K N X s q q D z + 1 2 n E 0 E B u T F I 7 T V k Q D Z Q K X M 6 H 8 V x G O 2 j K 2 t y d m i a b J z 8 M s h m K y Y L 8 q D V V O + V a u 1 8 V V D A U z s E U Q z N T s l C T s W M 9 v a K u D v q V W F z M u f v p p 6 4 U H I 6 L n M o b F A H j X 2 p 2 e T 1 V p 9 0 o S l h V p q d A F s C 8 H J p k S T 0 I r P Q 8 c A P q y m N m w 9 C i R m + x 0 T E Z M y U U g X x R E 2 w K d Y 5 K x I u Y K p L l + D 6 s e j c F 2 N r 1 T x p F k z m X O G x I u 7 8 s D x D 6 F o W Z J u F k M R c P 2 q 3 0 n h N S K i G D O w i 6 6 T J 3 J V A e p 5 O v T i b + P g 8 a 6 N v S u 1 P M 9 C 3 7 y 9 x 4 M I e q c N C Y h i t h l g q Q y R U s 1 T m / E T A A f a v / P / y s 7 l q b y 6 t N G E 4 I H P 5 H x t b w Y N f G b z 2 z w X F p y H n R v f A u G k q 8 3 y V C d i K H w n 2 6 S c N s T Q 3 X f f 2 + m D 4 W P T Y A A v y U V Z 7 2 H y N J g W C j e k G B Z u a p D m M o j c 4 u G 1 Y H G Y h L g 5 0 8 f e b C G 8 b r + Q F o / d i q B H E V j M 6 x D L t M + h 8 a e A 8 p I M s B 2 6 W N 9 X l w G B t p 5 v f f Z n G a B J i P a V L 1 G 5 9 4 + x o Q w t 1 R R w a 4 L j 6 y V J a X F S A M x a y w I o x 0 K p e 1 i G N a j 9 6 A l y I 6 4 C T O 9 D n g r 7 y Q A C S G 4 m U p x J M F i m e y 1 i Z V 7 x q 3 B H a w V k 5 A d T 6 Z F d x C T k C C / L T q a M k t O p L x g P P f E F 2 L G + / W i s C s C 1 E / X N U P H 4 O p I 2 E F U 4 x I P r c U u J L 2 K C F c m f J L 0 L D n x a h P a h q G L 8 9 o t A j m i K T 8 Y 9 w m l 7 U g P K h d W 7 d b a s g 3 V 1 8 v 5 r s w 4 C e K h v N J Q Q l B / S Z m b B 5 J c m e 6 R T V 1 v k w r a A 6 Z a l E R N / X F L C F T 8 / j R U Q x q q 1 r O 0 j y G d V x i T j 6 w J s n q x g c d R l E n M 0 l B j D L s 6 9 + i p x Q 5 3 L c Y g L O M P o r 7 Y 9 7 5 z D e K a D 9 7 H c S M N J a S e 7 V r 4 w 7 9 z E 4 E 7 m V W L 2 a c n y t R 6 a P k u G k r l 0 r M J O / q C M J N m r u p H b l k t Q J q T b a 6 f M x l r / M G n t i u z u d K O 1 k 2 Y B q v g v r f U s c L + r g 1 f P F e 7 i P i m z V W k s b R I f G X F B g c H Z 6 Y h 4 0 / s 4 e W a P n u z N v N c v v f e s 3 A U l M B k b / V O v K 8 Y 5 I 9 2 r r / I p D 7 N Q o c v R n o N k D / a D R s S U v K / Z b I x r n T a e m b V 9 t G Z i z B m a M b s o o H g y 2 S N e Z c W g 2 + X P / Z r o 2 W b r x Y g a L 7 x g j 9 X l f l 6 N X o D i P j g c u F 9 V R 8 f s c Y 8 m 5 R y 1 0 N P Y u P z Q d F + l r 9 v P 8 w + s J / q + H 5 z 1 W q t m z H C m w J b o L p U k 0 R L q F I I C Q 6 1 g D W f 7 9 q g J n + q 0 9 E h g p f W G j K S j + i D M D j U H n F d X y 7 E r J T H V 0 r p G p m 2 x i S 5 i u z + i o g m Y h S 2 y m H T a v 7 m k n K Q 2 z K J 5 J C z m f e Q Z 4 u p h m 1 9 P z t a n h R r T C y c b G c x F E G J m z L T G N N C h 1 S h b A p m o t 6 X + 9 z b 5 o o F T c e A M b s h m 3 n L I m E G s g Q v Y 0 l Y K A m Z 8 W y j y k H Y 3 L / r 7 y x m A q y K t C 4 6 4 R m z G H 0 a j E U x 7 a f d j 7 t f y d S f s C a f q S X z s z 7 w N S B h s k n 8 3 h i K D h S Z j b 6 c A y 0 A Q T k j L W C m m K Q 2 G i g u b X Z 2 y M S L i z h T Q z n l 5 a z d 2 S z Y 7 Y 2 c p d S g C U K b M o c G H Z m D I l 6 / d v L e q w 7 C h T d k b o e q g 3 b C t C O h 1 0 0 d Y r o C 2 6 c 0 W W d L d T F C s R B 8 o 2 G D k x M b H B 1 e O I z 9 r 4 7 1 + X B / t F t 6 T M z T s + X c k W 0 U K l Z O 9 2 0 r H 9 g t m T y r 2 Z 7 d K n Q t K 3 + N a 3 1 n E p 9 A q N 6 G 2 M c H m l L M x E K W k / B q e j / c H P T b Q I w a f Z a 2 C l v u 6 y y C + y U L X k f z Q M g H N d b T i / y m V C K v W 1 6 P X J 0 Z k x P T P u a A 5 j h t x u x n z x J 2 2 G B 6 B 0 M X o l 6 y Y 5 j x I B 8 t W R K D Z e V u y I c n l W r M W L 8 3 k 6 9 f 6 V m / F X p y q 2 9 k P Q I d E g U m Q v k I k u a u r S 6 2 N g I n 8 e U X Z s + e X Z K u m C s 7 + 2 3 b 2 a 1 b s 6 3 n S 2 I X 1 s r 2 8 B v b 1 l / b t v a j J 7 a c 6 U k 6 6 e I 5 n c j j L r x S X 2 J s F f n h h x Z u z s 7 8 m I f M 3 r 6 F f / 9 3 / n k c c m U M g / p h y r X b S V t e i r T Y t a H y B P / m 3 1 h 3 G K X Y M I g e Y y k v P Y K g C 3 9 5 W r z Z t M x v f s M a A n 7 d P E x H + Y I j + X f 6 m 1 q / z o A u b R + V H c 0 k c r f u B + 9 b 7 / 6 G h T F p w Z g E h S 7 J J k v S U s s S A k T V o u u B e M 7 C 6 m h g 9 / z 0 B Z A q 9 u j A r F E 9 s X f W u 1 a U C U + w I T L D y V C Q z 9 h 6 Y d X W g Z / D d + L I 5 K W t p a X m g Z 1 V 1 g u R h l o E G I h F V F 9 U 4 h I Q 0 G o U H f 5 4 S 4 K 7 M G 1 F 6 b u u H 0 h b x d O y K E Z n 3 z q c a P V 3 Z h v q N w b K v K 9 m g Z t b b R 0 s c S Q T C c k 7 O g h C b J a T t r W a t p L U 8 l J O n 3 U c n g 4 s N 2 j Z R q Z j G X U y G m H y P o 5 + l 9 0 G o 2 W B O 2 0 R w v g 3 3 s H 7 + P s a 8 F C r l E F M n Y 3 Z x y C 2 2 n 6 k M K K O g d H G / e M E K u 3 I e f w u X x l p 9 C P C J p P M + 8 E 2 Q K x x 5 5 F R / c X v j B Z x k S k 0 j 0 r n Q Y 9 H 2 C W u s W 0 R B a U 4 n r c o 4 c A Y Y m s 5 a / 2 t V e 9 Y M h K W M u / I 6 X / g h F / r 7 h g h 8 0 k C d B q 4 4 l W M G T 5 Y 6 d j + o x / b r 3 / + K / v Z T 3 9 t P / r x z + 1 X v / m d / f J X v 7 W f / f y X t v O 0 a r / 9 6 Z 5 9 / e t j e / F l z X Y e V y x A + y / C R D k W A e b J M e 6 k y w l o 5 d W P q 3 k J D p G D 9 5 k s i 5 4 s g P H R D z o 2 S A T W b 8 u y G T 1 j I W h A V h J l 7 g 8 D l K + E s 8 p M d b h O U 8 i U T K O U p A 0 C J q G a X D g w U T j m N A j Z 1 3 f v l u z B B + t 2 + 9 6 q Z V T G v H y F V F u O 7 J x w O U 8 i e 4 J Z s t V 2 3 M P c F x i a d 9 G i r w O q S n a G T M / I z J E 2 7 t Y 9 l W V f m u z l y x 3 b 2 d n 1 e W c t M X B X p u n B w a H V 6 0 3 b 3 d m 3 J 4 + f 6 f u x M x 8 D u f i b i w 4 G e a 8 E 6 m y i D 6 L t i k R E c 4 Y d p k F f d W V h t M o 5 C / S 3 9 8 4 d y x R X r Z z b t E J 6 X e 2 d 9 U H U f G p N f t 2 y B x N Y G k E t c H b / d a g u 6 H Z s Y 6 N g K y t 6 h o T M n t q h 2 W h b Q y Y y B 9 N q W q 2 G N I j c g G T O 1 y K X 6 T O 6 e z b G Z b g K M F S W 0 L s e d 7 s 8 s I 9 u 9 e 3 + 2 s C 2 y v h s M v 1 E X 6 z e F R 0 I l 1 F i d E b + 3 H V M P l b V Z D X T S O X q U O d G 2 4 6 M P n P R 6 L d 5 w K w Y d E O f A T o Z O n a p 3 G x Z c v / A M i I k K n M B f G d g 4 U i + w e k M U 0 b 0 g N n H M 9 m t n V m x y 0 m k p 8 r F f H G Z N c m i J P d U u J p + Z b o 4 8 6 Z Y d c i l k l 4 z r k I s m 7 P B J 5 9 Y + M 7 d 6 M Q 1 k R G D h D / + 0 e h b B E w C z L + 2 t N H u / g t j q 9 C j I 3 Z V j F J Z 6 I w 7 t 7 e t J D P z + f M X 3 o 6 V 0 4 p + 7 / u q T 9 / 6 9 r c s + 9 / + N z a 4 I m o Z q 6 u u P / u 5 D S u n o z M z I E 3 G / s F E + J i x G x x F e X L z z D 3 C 1 a 3 g V H 9 V i Y F 8 i E T K g n f v W e K d + 2 Z d a f G 1 d c u L o d C Q s 4 B P 1 e w f W y Z R 0 l E U L y X d 5 E u Q E n T W J d E Y E 8 z G M g b y y u y 4 E u V t k h v K x L 3 d o 6 b P G V t b S h u p R k f 1 f a u 1 d q T 5 k + r D o m S f r J O S 6 C c h C 2 M O C u l V 2 y g + V F / P a 8 f I a g D M q T u o M w G U N U v O W Y T f A 1 9 5 6 i I 9 A Z Z X i 9 W q h 1 c z l D q + z / w Z G h W c U R 1 d o c 9 8 1 W c y g T 3 E j T T V c X a d E O x 3 j S 0 y M 1 u X G a r X a P q A Z J p F H L l v E j w j n 9 e F K m Z H H T i q 8 B n 0 1 d e W 0 G 2 + C 5 6 K 6 H Q X T + p 7 y v p H N W P q C B G s p M y a s e / C 4 3 A 8 o 0 F f b H 4 i U 7 K V v e y 6 h p W B Y K i 7 5 w x F Y 9 I W B B n 4 f C m r Q + f S z 1 7 Y 4 B 9 + N j p x D p j q t N K S X 3 B q C W x t y k p h B a b a L y 8 v W b G Y d + 2 E B M b c I / o J s 9 2 V F s j + o z + x w b 1 3 5 K e c t 9 0 Y M b Q 4 + Y I n Y q Q X L 0 T o 5 0 n L Z 1 B Z Y 4 W S z F B s G T F x T V p D 0 q f 1 t G n 5 B 3 L 4 J + Z Y E V z Q / / 0 z S w u c N M l F z F n 8 t p g o X z T b 2 L L 8 x h 3 P 0 o D 5 k 7 7 2 y O V y A Z i D A V 5 f + V V M w w p F s X o q S j s a 3 c J v Z F R w N Z s A k C F R S G 3 4 0 g p h L 9 I C X d E O n V w o Z K z Z S 9 o X + x 3 1 1 6 G O E 9 0 V M R F r j o / L P Q t 5 + X S b p f f E U L O Z n z I c N R 9 7 m X k K W 7 c y e o y V M w m m a i w l N l X n h P X 0 u S P h n U u F u k 6 / 7 e 8 9 i 6 7 m / 7 P b x B m J 8 Z S r z L 2 z R t X f 6 C P M R X h T L z 4 m l D v 0 j Q A m O w + E I q j k 5 1 9 Y d m d H j T h F p A B N Q + E g l G m G A j r F O I G P Z o 9 v l 8 S M s Q y Z C H Q g L 9 O X E G a / p t t 6 v 8 r E Y 8 Z T 4 x t i u N 0 n X 9 j t r X V n G L R C Z q l s g 2 9 8 w 4 I 7 d 6 T t + j 7 G c i K C Z b n j s n 6 D o d i o O s + Y 1 7 j e O p f 6 7 H M b E k C Z A g z c l L / G 4 j A J o o C 6 h 2 e c / 4 0 Y m c 8 I G f 3 R u a i 6 P l d M 2 i v 2 T / 7 C e j O 0 V E I m U e x v / i b y + T A 9 u G k a a C a 2 2 6 k 1 5 E B 3 1 J p 6 j 4 i U 9 f b y D 8 + z 9 i G q Z v f U N Q Z t A T G z Y U L y / s e W + u i b k l O 0 H 4 t 8 5 t x n u y 7 I 5 2 O w N x m T / 9 c q W r K c s J Y 0 F / 1 K F C 8 r 8 5 B Q N i F 3 1 m 1 I J / L e N 4 d V f b b A i m m V Q 8 R 9 0 M n b Q T N p N Z n p m V T T V n N P L Z e p q K 2 m a Z M 2 G P X L C P n U k h j q / b k M x f S k F 5 V f q f k W 0 z l L P a y n C G 4 k 7 a S d s t 1 G 1 u 4 v t y U E + p b 4 f / z f / 2 / / E x O y c I Y h H B q R q B u r w P i M R 5 h J n 8 n w b r f b 7 o h i 0 7 o / p Y d 7 g q C k a V v O G T Y q 9 y F x u Y f 8 J h i x o w 5 s H b c k 7 b o W x H S t / A W e x 7 2 B D k y f p C R m p t 6 I + O F i O 4 h i p E o h J A I G s 4 i F 6 3 U j D O s a i O + i R h 8 0 V X k 5 R / 4 g R N v Z b f u S W J 5 p o U c S c D y Q d H / 8 6 E t n l u e S 8 N V q T Z 3 d t 6 o 0 4 9 d H J 5 6 0 i 7 + D 8 3 9 w e O T a Y 2 9 v z + 3 4 Q o G 1 B c 7 N p X i 1 K i o 4 H H 0 7 B 8 V m Y w O G X 9 B Q M B I a b v I v G H + f P B x 6 Q O z h e 3 J + R 9 8 n Q J g / 9 s X v X P P M h a T p M F X w 8 S j G s W i T 4 c i J x y Q e g 1 S f T r + u f p G m E M M k 7 r 5 n y T / 7 Z 5 a 6 c 1 9 M V I 5 W y 0 1 l R H h J C S K z o m T d q O g L 4 Q J D B N g J q 7 I Y 9 M 5 s y g 5 a n / v Y U j G 9 I W a K t F w 0 R h T 5 Q i x g 8 + U h n x k y G N r L e s b 2 G 0 k x P D m f C M P o O s b m Y C j 8 N z I z S t k 1 1 3 q s U s S 9 Y 7 B L B 1 u + U p Z Z 4 P p o M c 0 Z N D Y B y p h L L O t v X G V F W L C O i T S U y h g 7 P t p Z f L e A 1 G z K 3 q 7 J h 0 F L w Q i 5 Q t F 3 m c B 5 p C F g H G a Z u o T V P b e 2 t q O q S D Q P p S H 6 R 3 I e 8 2 r U p Y v S g W u G I o j s l 1 9 Z n s 3 E Z t n i M J T 8 K F / p F A k 8 B + P x D T c p u S c t D T U a I x k D L Y X 5 6 Z p q l J 9 1 e l p 1 r f T y 5 U t f 5 Y Y M 8 2 R 5 2 d o f f m K t 9 T V b K U t a B i R k y s z I Z q w g s + d I Z Y W R m F 7 C i k g O v T 4 j h g x / 9 t P o + w R g K B a 1 X J N p m W Q 5 N C p + E + h d s X / 5 r 6 0 3 Y y Z h g n U v / u p / i V 4 y C b 7 q 8 E V f Y I 5 b 6 z a s n d p A 7 c j r y a 1 s 6 d 5 K r y a r O m u l Y l G C Z m i N o G K B a L V z / 5 t W K 6 3 Z 6 u q q + z P M T c M M F d n Y 0 + O E 3 S p F K / V e J x Y C E L h o o N Z J 1 f o 5 1 g w v y E d Z G / 1 6 E S d i p p c V 1 V U M X k j 1 b C P H 2 F Y 0 m F v p y G Q U A z 2 r 5 / X E v p j 6 u c / G X s n f c R 8 M d P r R J N h O r y k f S 2 a / / m U T B V t f 4 E N h k j 6 r / E L N O F 8 w w e y Y o i v J d z z 4 M h a E 0 D 3 N f e 1 x K P Y 8 O p R U R r K j n f L F s j X r 7 N U T y g R a 8 V 3 8 G C 9 C g t F 0 y 0 t L l m h K F O 0 f 6 W b 8 J 2 m M l a I N b 6 9 G 6 U E j 4 O z 2 p A F y X z 6 y 7 M m J G m x G Z S W O n K H E y A s Z i h w + / b e I o Y A z 1 U n P F y E Z Z k Q e u j 5 J P t i E q O 2 l c l Z 7 + K k l H 7 7 j 0 m e 2 F O b k x e a b H I e a R r U l S a v 6 e v C D k P p N A E P 9 i 3 9 h v Q l t O E Z C j B 7 7 q 7 9 S 2 4 w I g S L p 8 H l H + u A D z W L 6 O H t e n Z 5 a Q O S G X w 4 6 d t K v 2 t 7 x g V s e z E N j q 8 + B T O W 1 f / U X 9 m v 5 n 9 / 9 7 n f s V 7 / + z O e s b W 9 v 2 3 s P 3 7 U N Z l j P b p A r g d I Y N E Z T N x Y 8 g t W A j x s x W 0 q 1 r Z S S P z n p x / i 7 p c 0 y e V k 9 E u b 9 0 D U l O y t O A + b g w C v i r k U Z E g R g n l X + Y S F D L W e 3 f X M 3 g i u 0 w S R D 4 U J c U 7 a I U N T I t 7 Z u 2 e b G h q T y l u x W S e f t 2 5 J e a y p k z L a 3 b n u D r 8 i 5 X l l e 9 n t e f n F o X / 7 w K 3 v 2 6 5 f 2 5 D f P 7 N H P n 1 i 7 E X X m G K Q b D b r y r 3 T M 7 S T O z / v t F c C W O W y / g k I z 8 V u s K y J q k 0 o i O 3 1 0 J D o 9 W 0 k E k q D R A i C T w B + K M N H J 1 w B y Z C g J T 8 D E W D y R z 9 c 5 Y C I R u 2 z j 0 Z O m A C F h A 6 k 4 C B V f 8 m o U q C F l B i E 4 C S K b X Q k 4 1 v T I y 2 T d 3 r 5 l d + / e 8 a A I m j p 5 a 8 N S G + r r W 7 e k l Q O f O f 0 h k w j V V 1 g q 1 2 M m 2 u Z i + 5 A T R 7 q O R P v o z H y w U O e H G z 1 b k 2 a a D g o w J p d U m 6 C s C W 3 n 1 L D R K k i X E f m m S W m V K M l 2 H j N d G 6 o 7 G m r S T A d 8 D g c 6 d 1 0 N h V Y i d M 5 m X O B Q f s L K 2 o Y 9 + f o L l 2 z v v P M u 7 z q H v v z N 9 / f t + K R r D x 6 s S Y N 1 7 e i w b v / 4 z 7 b s 1 k Y k Z e H q t t i 6 + / L Y l p 5 8 b U U Z 1 2 c + w y S Q z m g o o n w q x z y M 1 7 M 7 0 1 B M Q x c B T A O G Y B U i J h m m k F 4 z B g T 9 3 m 9 8 Y o M H q l d O k m h E l K y i F A 6 i e 8 f g e W O a z e w d W P g j a S j V b R r S i d a 9 + 1 B E K 3 8 h q c a f i H Y u B A 0 L 0 4 j A p 3 d U B I l Q T P 9 v / 5 2 E k o S V X i u T 3 n 2 k C 6 6 C G B M N R U i 9 1 W Q A c m j B i 7 r l 7 x b E 3 9 H 6 C B 5 x l Q p p P r x n y Q 8 + s l y + 5 H 4 0 2 S u Y + f i S h Q J M N z t 9 J 9 I G Y m S 9 e B b T + V r 0 Y i j y + F h G 7 C q 4 P z + y M H g e O o b H s k A l I W r a H W V L M I e t i W a 8 8 k Y Y S E M 9 v U p D 5 b Y 9 W 3 0 W M B C u r a G o 0 J m k 0 2 c f 9 Z e v w c q p 7 j t N S S O + r q / L 9 x C R s 3 l y X Z o p X 8 h Y d m L y W k + + V b f S t t j u o S V 6 0 T j X L M Q g J g j p G i 3 m z + C A M d k w b M Y 9 n G H N P j Q G A 5 p M A 5 l 1 s N + v z x O q M a A d P T t g f M s 7 N j q Y H V x p s w p R 9 J 1 I B 8 w Y m 9 Q w o 4 O F X N K y T f r 3 7 l v v n Y c W 3 n 9 g 4 c N r H A / u W 3 j v H R t K e 1 w A z C M 1 y 7 o K k Z Z S G e U X + m 4 W s 3 p 2 1 B Z k I p C i h V R n k i K n E W T k H c Z Y 2 W e p r P M 4 / i J U T E X 9 x U 9 c W 1 u 9 x E w w 0 B j e L v 5 3 N p z Z x E i z p k K Q 7 j M a R T j D W V / q S K j 9 U m p X N v h W Q V 3 L M h h P + 6 P B R l V 7 T d C H s x p u A p e i i e e A 5 K 6 f y 6 e r c M z D X m S y I c 0 m E U m l 0 Z c R 2 p 2 h / c O v T u 3 p 8 4 a V S 2 n 7 1 j d X 7 D Y z d v V i f K f T a m C D Z / u 2 8 v x r 0 8 + i x d m t E p O z H F + V Q 9 2 s R 7 t G j A E B o L 0 I q + v v m O j d p C C 4 w b m j Q x u S s o R m m + h 8 p N 1 A F I i U k 6 y T h p l o B t U l r n c O 3 / / A e s t r 1 m / 3 n b G S q 2 k 7 7 Z D e J G Y c m S E w E o t o s k y Z d y x a o h Z t W 8 k s 3 W k M U x k L c 0 X P h G J H d F 9 b c H a 1 L 4 E 5 N z 4 i L 3 j 2 h T 5 G e x W L E P 7 m r 8 + m Y 8 y C t 9 P m L b X H k W t 6 7 u + 8 b F v u H n t E q T 9 J J d K z O 9 s r F n 7 0 s W W X 1 i U D M J F u B m c w G G e 6 7 j r N b v G U 1 5 d i n v C h 8 I P Y J C E n 8 x o T b g x o r B 9 I m 4 q h Y S j v W y H o x 3 x J b d a B Z z X d O W R z Y 6 C Z d m q f e f j 8 H A g s P L C o v 5 d y m 7 a W f + C f E Q B k 2 r D R H A v l M B p 0 v U w J E W O 1 W v f O z C O x z i q A G t b / J y s 0 S b S y 5 5 s v e h Z m 4 5 Z Z k X R W Y 3 E t Z k S t q W f u t e 3 O s 8 9 s e d A W / V 8 m v j F i 0 o C x k r S g C P U C Q w E e O O o 8 9 x s o C 8 9 i M l + x Y E M 5 4 b J X L p Q L 0 C k H D e z r m K 3 n W a 9 v 4 n c 9 D y Y e f P S R h T K z n B h U 3 t a + B M B m z p Z K o + s E C G g g p m I s h f E i / A S k / k K o k D 0 W 5 Q t C u V I q 8 2 z z / x J g K N Y m j B h J j 8 F k 1 K u S a J r P P 7 N h t S q G j g Z I L 4 B G Y S 1 5 5 k H R h o 2 G z K + + j w 2 S r E y H s n 9 v U x o w u L N l 2 Y 1 1 Y 9 O 4 M Q G / C f Q l Z 5 4 e S Z t I Q 2 1 l 5 K O i I f M k n 5 o d q x 8 Y V P c l C k Z N 1 5 Q G Y r c R C B V M l g X N x K D r E u v D j 8 6 9 K X j G x k T 7 s V Y E u 8 4 z w A 1 I s N 0 s v u e C m L E w t i R i r 2 A E K k W 8 F k M R V v 7 s 8 6 9 8 D j 9 h c h i K x R g Z r 2 F n j q K I H W m C n 8 U 6 4 H e 3 N y U 1 J U 1 l L 3 e e B p b 7 m M H P i P h a I o i v j t J W 2 n 1 m d 4 + f W D k e L W + 8 C B C 3 D P o o p Q b m m I O z c S g 6 R c + M 5 c V Q S O 0 p Z g I 0 C E y F V p l F / 7 F 8 3 g a f f N P C O 7 d H Z 3 Q P y 0 k / 7 U h T J X w t C 9 7 T a L R E F K x G y 4 K K U j v q 4 n w + 4 5 s K L E I 4 T F h H U j k 9 7 F s K S + 4 K y m A N Q E w 0 1 v 3 z O k 6 A A V b a f 5 H t D 0 H C k C 3 V o a N n 5 e L y l 3 Z a V r h f U D s E V m 3 V R M A i D L U Z y 0 u / S W Y C Q X s Y + a 1 F t Y / 8 T + Y V x a W l x m u 8 3 y q T h B r 1 E 7 G X z / Y S 9 o 3 t y 6 v 8 0 p U 7 l Z h t 6 v o Z I w h v H C T 3 H j e f R U m + + s f G 2 J u l D 4 2 1 6 J + d J F x D w V A P 1 q J B + x m k d B n Y z S z d 9 P W j R / b 0 6 V M d z + y X v / y V j 8 X k 1 Q G 1 W t 1 O T k 4 8 Z a b V F I H 1 G I C V A 7 / T s 9 Q 2 4 U W 0 n C R g K 7 D T k 6 6 9 8 + S X 9 u 7 u 5 7 Y U Z y f 0 x c z k c O q X i B P R L M I M v p l z 0 o W y S 8 W 5 y o R 3 T r 2 P i F m W Z d D U k 9 3 d r v y / Q F o 3 4 y u + s q 4 g h L i 0 t G T d T m Q W + / 2 Y g C 3 5 i Z i d a F c G p 4 W 4 S S t K W v u i I n r V p C 8 C o m x 0 n R d x h e w M o n J 6 + F v M N F 2 l s R l 4 F b h t I M 3 U r z R s c H Q i Z m 6 a n V Q t 3 u n p G e z 8 I U H w F p i J 8 H 1 C h d 5 c j X x X f 7 q 0 D 3 7 T k b Q T J h 8 a a 4 x 6 N y 7 G j k y o a X A V v m + d Z O b f A 9 K J g m 1 I I 6 3 k 3 x H N R C l n v B n m v y 8 m + m A z d O 0 0 l n H X 0 l C E V 9 l I m u p 0 2 m I Y E T f h V Z b H K p e L o h f Z 5 C K e v M 4 x L k W H y H 2 0 9 u P A C t J O o S R n W 8 z U O 6 p Z + v m u L b e O 5 B T L r D q 3 H R d i K M 0 Y S r p 2 j 4 6 d w o g q 8 o 5 I K k f F Z + C R W R q e 1 k R H 4 D O U l 9 y H m g X u Y j F M f C D P 4 Z s q y r z k 2 L A d R a n Q h p 1 K 1 + L Z p O 0 c 7 0 V m c a V i 3 / 3 u H 1 i j X r e S 2 i W s N S z 4 6 p l 6 X 9 I N 5 s p m L H l 7 0 z L 3 7 0 T P U h u R E j V M B h b 0 u u 6 z U A + y R 7 r d v m U I 9 a o + r P e G G c k j W A j U p 4 J A V S N c V 0 O R M t T c P 7 X W b x 9 Z v N U Q Y U R O f V z l C b a X Z F 7 J j 8 k U 3 y x D q U g E I W J 6 9 u R j + 1 X 5 j 5 h 8 O l n D L 8 U H G Q U X 8 E 3 o F y T + L K D B 0 A z r 0 g x v s q i L 0 A x O X F O l k 3 n b k o a a B K U c F + P 6 Q Q k B 4 v X 9 d v C B A n W 8 T K b l r B p G D j 0 C 3 a X M i M D D y s D C + s A y 9 1 I S 0 n 1 r 7 1 e s 8 P V j K 3 V q r u 1 u 0 m l B K m 2 n z Y 7 t f / m l T J / A x 8 E Y D + E 5 E D L H L f k 6 Z T Z x G z n 5 b H s Z W 1 u 3 A c m i X u U I F I / x X 8 p e U a d g w 7 M d 5 3 T n E e g Y f E M M d e + d 0 Z k I H v Y d b f z m Y d 2 e h I W I f C x w N t Y 3 r F t t u 3 A 5 1 t / 9 / b r M P 5 l 3 b Z a 0 G l p x K W c f f o M t V C W h h 2 K K V t + a v Y b t H e y L U d K 2 t r x i N W l 6 Q P 2 Y l o F Z X S 6 X J J Q 6 + t z 1 g V X C 1 2 N g y t E 3 1 z H 5 d n b q 9 u W X J 1 Y s p i 2 d T d n x Y U N m W M J u 3 Q t t h b X s M h M O 4 p s A D N W R w M p F / T I G T M a e X D 7 R c A T M K G r A k M R V s p a 9 i Z d H e 2 z 9 P k D S b j O o i M Z T V p I f N Q 8 z l O p 8 j K U c L d M I 2 A 4 0 E R G n V H Y 9 I D M a K R Q d J F 7 i N N P R E F K a q Q i E q G U a x e W f O M F f 6 8 h b Q h 0 d z 6 R 9 c J l M C s x K D i K L m E b k 1 k F o E P g 5 7 1 B W V W + q x f m Z h S 8 Z h U d D F b P k g F 1 k J u C a 7 w p T i r K w I A g 7 u q + t r d j 6 + p o 0 k e p Z y D o h I W n b A 9 W 5 K P 9 P D N p L p K 3 H I N G o k I w F U U 6 C C v z N J K V 5 C Q N L + 3 A Q C U U j s Q E e f i y a i 9 Q s m A z 4 u B v / L W C k a S T R d t J 6 Q 9 p O 9 9 J / B A q G w y j 5 m T Z E 2 7 0 x U M U Z 8 K 2 I e P n o d / 4 0 A r T V Z Z N 2 G p S b b p 3 q 2 r e K V C L n Y 1 C L m A n c S E M B J h r 2 A x Y v j F Q 4 O V U 1 M V M Q S g X n 2 K I m u i 7 Y 7 X m N U 1 t J T 3 4 1 m Y f 5 Y 9 n t M n 8 S d N h 1 G 4 O X y K 5 n f 9 7 g x X O Z X G 0 P f k B Y B D P G G o r V b p K S + K k 8 o U T 9 J w K O b W z a 4 K U 0 1 A S B U N m W J C G d B r 9 5 9 v c s s S L z a / j R x x a + 9 3 B 0 I s K k h g I 8 B z O 3 L 7 8 R j U K Z E C i g 3 Q 7 t y 0 e n V p F p i A l X y K X s g 3 e X b X 0 z p 4 Y z a 0 g o B F 2 Z y r G M D e I y A D M y 8 T J R a B y f k w g k f 3 k u M 3 v Z f g W i Z w 4 Q 4 0 Y + x Z 7 q e q N T p / m M Q J n Q U J 1 u z 1 6 8 q L u m Y q u c p e W M v X s v Z 6 3 w x H I p C a 9 4 V t e R H p V x j T k P E D W Y p 0 k o i 4 / p q O v x o V x D T a F / o n 6 c W A 6 A A A U M x T R z f K 1 5 Y A 9 i 6 s N 4 2 n 9 p u D F D R R k T 5 3 O j u L n b j 2 R t z i f 2 y e k l A L H T k v O Y s s y W N I s 6 B 4 n Y r T Q t 9 d v f W b F d d e l + b U h a 4 9 N 4 x G 5 O l M 8 H O E X d 4 5 m n T N 1 w k 0 + m 1 D g Q c C O o f E N 2 l f j o w 7 E Q d U w z 1 C L A b J 1 O a E f H b T c N V 1 e y l m l K I 7 I B t L Q 6 K 4 3 2 E g N b a Q e W r F d E n f I / 5 1 G o w C + T Z f G o J p n r M v 9 6 t 7 e 9 / o s A Q 0 G I g c r S E b O 3 j j t W 3 M B P k z / Y Y 7 6 S m E 7 9 1 J G P j P m + L E s C J p 4 F z D N m P M 9 b I 5 6 y 8 C 7 v F z X / L I Y i 0 j e 5 N S g a H W s n q X f P i + C x M 2 W 9 Y x 6 0 G D + R a i P D + A u z p U W H q R l S E s 3 L X C b 2 2 4 r 2 i t J J 3 Y O V c 9 a w f J S J e g Y + c t 3 4 Z W O M z v t p W W L s H d a 9 S e r R G D R U 4 E G I i + Y Q D 4 H Z W K g 9 l c n L / 8 5 J u v Y l B T s i k q F v q U k Q o / l o z 1 a + / K X 5 z v r j Q Y e r Q A B D W m o o z a i H j k 5 e x I W Q u e A D m S u r 1 j 8 8 c k 3 B / k z Y 5 k x t v h b Q A O 9 / I D / q 4 7 O 2 B j d h q D G 8 w w Q 0 D l v G B E c 9 S 6 + q f O q I n s y v 1 J d f W e K X v 7 V E Q R 0 z F R J f i H G n U s 8 / / 7 M L 5 b w K b D / U + L p m u f v S l n q G L + G m c v K v 3 j 4 R s 8 f k U x X U j 1 H 2 9 j T w Y Q 7 k 6 n 1 0 K 0 p Z Y i U l B l 8 v Q A U K q z p f F n f M a D J 8 7 G j 3 9 + s D p m E 7 H y J r A N 8 V T c 8 s A Z b c b j U b d v D i K / v T P / 0 j 9 7 O p k 0 8 P k u V Q O a n 6 z p x M 0 f n z P / l T K 7 B X l B 6 D 3 z 2 Z B u a M 5 h 9 0 8 J r z n 8 4 x c Z 4 y s T 4 k o y a v x F C 9 T m R 2 T Y N 5 U I l M U V I t L e Y h a p X 0 6 Q 6 V 0 y N b X V 1 x 7 X V c C a z w 0 5 9 Y s X 4 0 V / p d A g x 1 R b b 5 P I b q 7 B 9 b R 4 4 / C n F h m H w a 6 o A h m z G z b v f o l B N I R 0 R w z T X l Z o H x p J 4 Y q s 8 + t j C Y N E y 6 f m C F L 3 5 u g 6 a I r 6 B n z + r A R W D K y b / 8 F + f l v A a m G W o M + p e d L d i m N C X t u S T t N z m R E O J B P k B 0 h L z H u 9 a P N d I F S O P 4 r u 8 F r s d F u P i 7 M x Q L R 0 7 d t g g M + K L E x + Y e 6 3 E c H V f s 5 L R u v / 3 1 r 2 1 l d d m n 4 X z j 4 4 / s 0 K f Y Z K x W q + r d B M L 8 F n 2 v 2 a e f f m J / 8 U / + L D r x B p H 4 H / + H / / 5 / G n 2 + E l S h L 7 V G m g q T s T A R y M Q c F z S Q H 5 H J 5 u 2 3 n 3 1 u P / n J T y Q 9 6 n b v 3 j t i r r a P Z X m D y o l v S a V m j 3 d F 3 F R y d P M i 6 B r P 5 8 P M p E d n Q T + 5 u T R 6 H N f j R y W 6 L c u I M F j + d 4 E 1 d R k i o t j m p g 3 F l A 4 I C V 9 A T j 2 u w b V A U U e H u z d 8 l h Q j T 5 C B 4 c R S Q t p c 7 d l P W V x E n A g k U d U 2 L i 3 n l N X 9 J P 9 5 4 g I J j + H D i 7 7 e V e D + Q M I t t S y h N v E o J 3 w 5 e M y c b k k o E n f D P B o n L R N H Y H c / d o c s y s 9 h J x M w 3 Y + M n w 3 E T E G i a z / + 6 T 9 4 Y I W g E h v K s S A N f m + 3 3 f P g E m u U k 2 W y k B Z o Q x 3 u / 4 q j J Y f 8 L x s x H B 8 e 2 9 G R h J I 0 K t H P B w / e t d 2 9 P f v O d 7 6 t G w f 2 8 O E D z 5 j f 3 F z 3 v / f v v 2 t b t z Z t a e l m W 9 t c B 9 f S U F S E 8 D K B C O a p L G V k s g w 7 t t 9 M W y n d 9 + + 0 B b N 0 Y 8 m M J M O J q 1 m y K U i o 7 I l Y S q o s I G v 5 c K c m L f V 3 V g 4 D z x p 2 P l j U m D C e m M M n G M 7 x h y 5 q K P 1 F Q y 0 t 2 f D k W F Q w W 6 s t g v t s j E O R l K o G W O Q L T O K M c W i 0 8 W c B x e q M q H P T I e T u U V c O e t 0 K u 1 9 Y X F K V 8 l I X r 8 / E d U w j 7 / a b M t n F g D E C E x C h H v o K G o p o Y v N J 0 / L 3 o 1 y + C 9 C D i D A 2 5 e P V W y 1 b K 8 q E 9 x 0 W x Y T y c f Z 9 A c q Y 3 V m K J h h e A v c 3 B h a X 9 m G w / 9 / + 5 f / i A / i Y k 0 R k M S / X 5 d 8 i U N k 9 / 4 M P 3 7 N v f f M b 6 r I Z D 1 N 7 u S m q v + Q / t s V Q C M i U h E 6 o 9 u j 0 u 8 5 E j N W N t W R b g o D M + M 2 N t a h N 6 I s R + J 3 r 3 h Z i t a P D 4 V W T 3 X A W U e + s o s l W l A / W W A + v b b U O u x b 2 L Z e M C J a C d o h F 9 7 G Z 4 z L / i C y R i n O + F T 7 2 d k t O + O l n j 6 0 g q U I U K B + 0 L T v s q o F F R L M Y S + d i Y k 5 v C B p N z O X B C T H X u H E i h t I H V 0 M 6 k H j 4 X W Q o O J U v h v t z Y 8 Z l T T 6 y 2 + / e t X C V G a X q U G m n 8 R j X G b h e Z u u A 9 / B e F c U z q V U O 6 P w s w D B 5 z w y Q 8 9 g 9 l L k s T Z 7 c e 2 K J 4 0 P Z N i 3 d N n p n 1 H Q S U o H V u 4 c y 1 1 i O m O n e R R V B K i J f s M G / + l e j u l 8 T 6 s f G 0 4 b l 3 7 1 o 8 o 1 B s z L Y v H / c s v V i 2 o c C 0 F 0 A k 4 9 W n + f u E X 3 E t I 1 n 2 Z w 8 s M 9 / 9 6 U P a z T b L Z 8 V P J S V s l R a k m Y e O O H f f 3 D P l q U t J g e r x 4 g E l N 6 m u r V k E T E B k p 3 y b 1 D T 3 y t i p 8 / 2 h 0 m Z H o t K y D a U T 4 4 x z 6 K d / 3 A I B 0 F r p h 8 F g b e + 7 l i / H F p x v W h 5 N e A 0 k + B L V e t S + / W W J 3 s O j q u W O 5 H K b u u v i n J p 5 S P B f S g 5 Q O 0 w Y d l b 6 x a v n u p B 0 a K Q 4 C J D C T C h q H o 6 e D I P L u n R l r e 2 b L C z o z N 6 L q a U j 7 v p W y B f g A U o J q s C Q 6 3 I N 3 z w n o V M X h O l T T u 4 1 w Z E 2 p Z P V W 1 a r H J i q W 7 d h s f H F j s + k Z m p d 6 t e m H v R 6 k E M S R D y L 7 i m Y l W o w b / 6 1 z d j K F k b r d 2 m b 9 H K s z x 7 X b J w N C T m Z n 1 L g q 7 S P L a 1 3 K o 0 1 I Q m o 8 n n v M o T l M U E k 2 Y r m T J 8 i U L p L N 3 W t n w q p 7 7 X d 9 E W C 7 Z M k c g 5 a P L R s w i p 4 w d j 7 r 0 K e g N p R 9 p u A c Z T 3 F 8 V s c r L A 0 9 z i M m W Z z H 0 W Q 2 F q c d a 0 + V s l F 5 P 5 X 0 q B y b Y F H z 9 u a + 7 l v s w a 6 l 8 d m b g A S b g w I 4 m r a k r j d U V I Q V 7 J 7 a + 9 8 z K C 9 Z W I 9 M 4 s b 5 u O X W 0 + 1 Q j u A a h 4 S / z 4 v U h B m H N O g + 1 T 4 H E W A / J T 7 Y P v L q 0 a t 1 P v 2 e 9 c s E y 6 u x X Y i b B s x 1 U H 6 a K E A k c d l h j v W 3 p L 3 9 l 8 V M 5 1 T I T x x o P / x X z i W W s X G u 8 g s l n I u T O U c e y W x k L J Y y w P D x b x B m X w E R g l Y Y Y L h t Y K b M a B S b G V V v E U P i A 0 M g E Q 5 1 h V E A 2 Q V N L u 2 b G z z I J I Q / G L A B a k Y H f v N p 4 V o 7 f d V B p 7 0 h I n H r b z U P G 1 5 2 I p m e 8 C u J U h A X Q e Q f j A i x C 6 H 9 H B / l q v a r s 6 E H f M p I o Q z U A j T D E k m q q U W Q K D l s 6 J F 1 N z B + S Z i L C w / 6 f N 9 a E l M I E J H c t l 8 t Y e b l o S 9 u r F r + 3 b d V M W R J 4 f o W J 0 h H U w K 5 + 0 4 C g 3 U 8 T I L B o A p v O i 4 A 9 e 2 C C o N y n 0 o 8 M C b C 0 1 3 G Q k g a N B l z n H d O a e g y C O 7 Q V H Z 3 I J j y k n m L w d 3 X J e g / k x 7 3 3 v u / 4 w D R 9 D u v p e a x p M I O q I d Z F A 7 x j u F B T G 9 J f r H X R Y g w F 7 a o u G 0 r F B B J 2 T D I s p J e i 9 T Z 0 P j J j d U x + n j q 8 c S j W r K q O z t M W r n n 0 P v L 5 o B v P + l g A U s V e w R W + A D Q 7 O 3 n g h 8 4 7 o m k a r 0 Z b r C l x M S g x 4 z n M S S H t h a g J G m V 7 6 5 Y s o b T 9 9 r P P 7 N N v f O i / E 2 h g K e X 4 Q E T R 0 E N l H u V u 5 y 2 z M t s + n w U I t t n q W v W 3 T + 3 2 0 8 / E b P S s f t D h d K j / O R P p c 7 e w Y p l 2 5 c K j 5 2 o o 0 Z a b M 3 C G 4 N t d T l 8 j Q M x 9 N X h q Z d 2 s W h N D R X 4 j 8 6 R y 6 Y Y E R m i F c t m f x / L F v M u P 5 W W L b d 2 2 X r M j v 7 I n q 3 F G I x I x z G S s z + Y D o 7 g 9 G g m p z 4 Z p p y 2 1 n X V t J T f F C H o U 7 2 J v 4 l x 1 x + I 7 j 5 z 5 h u q 5 m A o I X c Z k I 8 d z a W m o f + n N d V 0 M J T e C k 6 4 l N z L W k r b C l K L J 3 c e V 3 3 N a b 9 p S P m V F m Z P O A F e B s s o 6 o Z 3 j T H G / x i 0 O 7 m s x h i P N w 3 j V H H r B s q d P 8 O f P J 6 L q X f q I r O O + e Y P B 9 G 2 t v W f V z o H 6 e M Z 8 s Q m w 5 c 1 0 8 u t 1 w B O Z 1 3 V l l I + K v H i x Y / / r / / b X Z 6 n 9 D F Q 2 5 T R v r K 9 a W 4 4 m 0 + F B q 9 m 2 D 2 6 / Z x / d f 2 B L 7 6 z I T o 9 L 4 i L 1 V N s 5 D c X E R a Z / k F 5 T r z W s 8 m L f 7 n 3 1 p W 0 v r 3 i n 0 B i s + Q 3 T 5 g t 5 N Z r M n K U V X 7 3 H a 0 H H w W w 4 w b y H 7 x z 6 b a z F y F 0 j U M A 5 T D d + 9 x 1 A p s u k 5 8 R K Z Z / I C M h q 5 g l O a N L O b F 9 C 9 C r E R E n r o F r F k q 5 Q K V m 7 g s a a B 7 T 1 n / 2 5 T 2 O P E 8 g Q M 4 V y z n k n 6 y I c 1 u N 2 Z z l 0 D T w N Q t D B c S C m F i O V 1 d Z M 4 5 B w w 5 e I 1 T q W + O I X F v 7 T f + J l v S 5 i Y d w 6 s k Z 6 x b R P 4 h u 7 X w j N 0 w Y D 6 I E V x K y L 0 o 8 m Q R m 9 D w h w z a j D I q B Q P S q o + r j G m u 6 X C a C p s B x I T a q 1 z Z f f D m V N l O X X k z 0 x s / 0 k B Y 8 a T 6 z e Z V u g x a 1 U y K z Z r e L 7 o 2 / X B 0 z N h N V r h c 2 Z S P j 4 8 T N L S 8 q y O E u K 7 O + T i m 1 s E B I P n M k I N J B v 9 3 D 1 X V t b X 7 b i b W L 8 Y j 6 Z K D Q 2 e + r g 1 L v T O w L 0 9 / T p c / u H f / g V J B k x T r d r 3 5 P Z t Z b P W a d F 0 K J j 3 V r N u v r M + A I J q H G m Z U x O 9 9 Z z X E M 5 Q 0 1 U R + W a 1 T l R 5 x N k G D H 7 G F M M N Q n P m J a P 2 T g Z 2 t 4 g 6 V M H f J a m G M T T s D A V F z E U Q N I n U 6 7 V f D b w 6 v l u h K 5 8 Z x f X A X N L 7 l h G x J 6 Q j 0 L 6 U g J t i 2 P / 6 G s b f v K B b u Y h o x u u A N P Q u 3 p p d Z h 0 x l w p 6 D k 6 z 1 h i R e 8 g o 6 Q k H 3 i e m X o B e q 1 H N 3 W p + + G v A K w I m O q 6 C 7 i g r R 4 d R m t L 3 F 0 d 2 G r h f E 7 S N C K G e i o N d S L B M e 2 f S z D G M Z 8 j T s z L x F 0 v 3 N y H Y m 4 X Q Z M b Z E q c l z a y 0 S W t + 2 K A E S F B S y S o 9 o 7 6 l s z J N 9 p k e D y 6 H v g a c W q 0 S W e V N Q x O K z X 7 4 o s v / F w 3 6 F r n t G L v f f 3 Y M r m s D w L m 1 j b 0 O W e n u y 9 t e 2 V N b k X J U m R v j 9 O Q V B S 3 v + l P p O P E O x e C W 7 i P W 1 z V R K f R O J O b O Y + B h k I g t K o i Q m m X V R G g r 7 R D R g X a 5 z o M N Q J M O / j 0 W x Z u L s 5 c n g S d h Q m 6 n g 0 t K 5 M M b Z B C W 6 n N i X 6 S 6 Z 9 I S s p D F 1 O M R a k w 5 d y P 4 7 v M s r C i 7 2 w a p j b D b C d r n t 9 7 4 t z j e l 3 O u S S + y k l S 7 q x w 9 i R c Q K l / C Z N f u / 1 n w E 1 G P c c D F B F 9 z w V r U O z U o s X 8 1 4 p D 7 4 t 5 Q F g f 1 F + o / V q W S T Z U z 3 O m Y r H K c v a W T F 4 s D X z 0 l A T M + d S Y 6 4 K 8 x u b N G O o y y N X r t a V 3 J x D s 9 y 2 z L P 9 p 7 X I O m D v C R C 1 H b + y F P f G D p J K c e s B Y B b l 3 2 b / / k S q Y V G d K u 0 l 6 p J a X 1 F l p a 9 X 0 u 9 q i t J q 3 B M m k I m L v S J i U 4 6 Z Q O c b O s E f Q V A y f l D i l o T C D m F j I U t R J a Z i Q z h M V k f 2 R I g m X 5 N 9 u h w q O 7 l g M Z 9 p P P 7 X + r U 0 X G g y a t l o d X y N v X A s G y S F w X 9 d c O D x t y d d J 2 u Z K R l J U r 4 J / V f e w E 1 p y O Y V f b z E x l U O C C t O H i D o P r E h o U T 9 f d E V a K Z Q / G J N k t 6 J M n F L B K r J A W B 6 b y a I M u t Z k u v e D t q 0 s L d m L l 7 u 2 v b 1 p 5 V L R 8 + F m 4 c z c g 6 F e B 2 q + v s x Q f L D R A r A L g f l H i 7 t F P 2 m Z T A G G 2 q / t + E q 0 p e y e f D D 8 q A g w 0 F r + X V + i + X W A h e E L t t w k 9 W g a W A P h V O Z C W J N t X 8 p 4 t G o a m A 9 o g 7 F D n 5 R z Q i d B N N H c I l 1 D q H Z / z 1 I 6 7 / O C 1 F q J f m B x E S y K R N 1 m / X Q h m s W K h y p i d w f Y K Y g H 3 O w 4 G 3 x F 0 + F Q F 6 R Z W f 9 v d B o w p f / l z p 6 I 6 4 X M p M B n 5 O 7 v H 3 h i J i 5 Z X 8 b / C d / l y H N t j o H n i f u n Q Z 6 h b d 6 y g Y j 0 x f O X r i F e v N z x N s C n 5 L k Q e V 1 / 4 V E Y u i 4 m J 0 O g 3 a x b 0 O 1 Z V 2 3 S 6 X d k e p 9 6 K k 9 5 S c y o J o e s 2 N r F w 5 M i c m Y w v 9 j Z t a L q R X C p J u Z i Q m Q b 6 0 K M R z r Q s Z 6 B K c + a 9 Y e H x 7 I 6 e r a r + j b k F + 7 u 7 j m z k d a D A J k J X i q m 8 k H o 1 0 H U J e 4 m O I 2 M + 2 Y O 6 H K Y a d 5 l + P q + o Z 3 + t Y O K D C T 2 C 5 P g G y T k I s Z 1 V j S o h + R S S z 4 T l 7 g A N H c t M 3 c K 3 E J g 5 7 U 0 F C 2 J b z O e y g G C l 3 3 L b 0 m a M U X h h i C 5 t q 8 O z P 7 k p 1 H w Y U b F n M D k R A z l x 4 W F s u V W S r 7 3 r j P V T d p B Z f Y 9 b k V c M C X P d U s p n 7 f w x W 7 0 L D S W u J g 5 S T / 5 8 c 8 s J 7 + u L k e G I A z a F I l f v n f P T b 7 D 3 3 0 u V o / Z J x 9 8 Z K v L U f 5 f N M j r H y + A R W e G m H x b t 9 w 3 x U d l f l f A P D P 5 k R A v 5 e m q b F v b W 7 Z U L t m B C J 3 l k k G 5 j C n W d 4 3 Z F N M t l 5 f t n Z X b l l 5 j 3 X F p I N 0 7 k J 8 X y m N P q f z 1 t p i o q b r 6 b w h A a S t J 5 s J S 3 r U i 2 Q o 8 p y n G I X E 0 h c b V V c x 1 Y 0 O E r A T E 3 b v b v g D P J D x y i i A a C a O b Z u H P B I 9 k a E B 9 P 5 n m R d l B d O Z 6 H Y 1 A + u q r r 9 3 c H c T k e 6 a H 6 s O k v X h 8 J O b p 2 t 1 7 t 7 1 t 2 b C A s b g n T 5 / a P / n z P 9 W r 4 7 P T o K 6 B 1 2 Q o M Y E 6 l Q U v A Q w Q v J Q p t F X w B N C b A i L t y c T I / e x n k h i L J Q U u d C 8 r 0 6 m 8 Y u n a o c W 6 7 G S n 6 2 / Q p y 4 I O G i B 0 a s 8 U + L l S z + H K U P G Q E + E 3 J W 5 m S m w f H P P m Y z x H j R K U i a i L r O 2 J D w Z H i V p A h 9 T 4 q Q k p P u M U 8 w + Z q j + r V s + C 5 c I J v d E u / K 1 / B y 5 b r y D V V u Z U N h q y U z R M 5 C g z F m C S D C h Y S y Y s X n a d A Z J D 9 I R o U t 0 H 9 a O f c n s 1 d K q r 2 e e R s j p G U Q 6 y V D x X T f E N E h y / G I P m b e 7 Y k B y 5 Y Z W F v G 5 3 6 X 3 Y U V M h 8 / J J P d h C K D n T g a c X g e Y 4 f h T + F K U q 9 k 7 s k Z w 4 P 5 O P r 1 u 7 I 4 o U T W 6 e j 4 Q F G w l y g J C r E j F B n Z s e J B O p q W t K 5 5 n i s l 3 e H T o + 3 M d H R / b f / f f / N d e z / + / M J R 3 q L T K e P F L p m b D U N l b O d / c 7 K a A o b r P X 1 j h H 3 4 h 5 5 H O X t x o q O y g s K w G k O q u n E Q E / D p m h 9 6 X e P i e h Y + + i r 7 D V O r c Q J K e j O t E Y Y Y Z y x J n 6 o C h z E B X K 5 M Y 3 e 9 + m s r o G Q R 6 h z P U t 2 C o y x t i u 5 / J 5 T P s G O 5 l / A r f 9 S J i 9 v T J c y u l i l b M i q F h B F l n Q w a A 1 R 7 4 f d W v T i 1 / X 2 a h n t G r 9 l y r D I o 5 t b O 0 + + h V v B t m r j R 1 T i J r t Z z x e s / D q 8 x n u h Z U t t 6 h f M P 1 h H z D p p 2 0 n 6 i K Q 9 + E L Z d c k q y I E n W v A u s / n p y w 1 U 0 U h W b D A + b l w W B k n S N A 0 M h o f B d k o u V v f f o N Z 6 h X x W t r K K b E M 4 M X J G S G 9 V 7 0 L X 1 L H T G x 5 9 B 1 A U M F L 3 Y s / / O f X 4 u h A D O B g 9 K a p H v P s l X 5 G U y d f l V J q f c l P / r Y + p 9 / 5 p 2 K o 8 2 z P M t 8 z v h K b E l m E B q J N Q P R d n P A 9 O 5 6 d W j r R A d l p g 6 / / W 3 r b W 6 K L O S 3 T U U n o 4 z s S H M A x o K 8 j 1 W W n n y f K N s 8 q i T M R y Y H u R O N n b a 1 6 2 3 L 5 D K W 0 s X J r O 7 L q E 6 5 l D U e 1 y 1 3 N 2 u J o o T e k U z r T M I a i Z y k v a T 2 a D H J j n y n 4 3 p H h D W w j a W 0 F X J p J 8 Z 5 e G s M J S C E m C K f 3 G S Z 6 2 g 2 A 3 O 4 L j T U f 4 F 4 7 d a I G l x S V 4 T t G y f r i V c 5 k 4 t w t i b D g o 6 8 A B F e v C r t J L + q L f 9 H 9 O b M 8 M q g A k S t 0 C r w t D v H n I 9 + f l V k R A u l p Z h l C V X L N 0 D I y n R 3 r U V m N s M K 4 6 N y U r M n j 1 / Y V 1 8 + t p c v 9 + z F 8 1 1 7 + W J f / l v b 9 n d O b W f n w P b 2 D + 3 p s 5 c 6 X t i L l / s y V 0 7 t s H 1 k x 3 b q R z 0 l 3 x b 6 o / w y U V P l l P V O e 9 Z 5 K Y Z p 9 G z Q D 2 w 5 H V h c / i O B F A I h m M D k b O T S I m I J y m 4 3 8 t n m g j a J e P G N w 9 u d a d 0 S Z i S r J h j I / C + c m c B r M x S i k 6 k P H K j K g e x 3 n 7 / y y g 1 9 s 0 b j 6 l Q s t H z 7 x H I 5 N f 5 q w Q n 0 l Z i K e y g 7 P g j m G W H F C a A w y G p g E O 8 m 4 D 5 m m P o 6 C P 5 I / W / 0 a N 6 B F p k 8 i v K F k i L q Q o k 1 H a R R J C V y D L I O G Y R M e N S N i G K V 2 a p s f i 1 z p i G T B X M Q D O X 3 h Q l J B Z i 2 K G L M J i y 7 k f X M 8 q T M w V 6 s b 3 u H B 1 Y 5 O r H h S d t O T q v 2 6 O s n e t a J t R o V O e x t f X / m J t J C q A 7 e V m 8 J Z K M w A A 1 4 z a v T 1 M 3 A Q P C r 4 r V N P v e j Z K p B K b F E 0 v a / 2 L d m r G 3 L a 8 u e + E q r e 9 p Q n j U m o g U z m X i I F o M 4 W M C R 8 1 G k U E U 5 P L b s T 3 7 i Q Y m b g s X 5 4 w X 5 J 5 K s Q + Y T w R D X F B l O G C L Y 5 D e / a e H n v 3 F i G Y M M e n y z h p i J K d h F V W u 8 K s 8 i k 4 / o X 0 9 m F b u M 5 J M s A K q T U n c + t + u 9 9 2 y w u h r N o 1 K 5 z 0 F q 1 8 D 6 a j M 0 9 T h g w H h X I p 3 x S C A M F P Y G M r V Z I 7 5 u S 6 W y r / 3 Q O m p a Z i k K b V N e r m u 2 u 3 Z r Z U N F J N F X 4 l 6 a l w l 4 u 8 c H 0 p g l y z S T F i 7 J 8 W 8 2 v R / Y N J t q 1 K o V e / j g n t 2 9 s 3 3 e F h N t A q Y X W X n T I L D D O 2 L l u J 2 2 p W U l L y b T p N 4 G 1 N r e 3 m O T + q b w X e A J C 4 8 H E G 8 K O h y T g c X + 6 Y i f / u j n d n R 6 4 n l 3 6 2 t r k n 5 s I z o c + Q F x 6 8 r x Y 0 x k e W X Z D g 8 O P Z r C 7 F B M v X f u 3 r Z S u 2 P p H / / o l R j K I S J M b N + 2 c O 9 Q j B C 4 S b U I n u + H j 6 9 O Y s w m + c k n 1 v 9 M D D W B M U N 1 1 c G w D B 3 L + A d Y y F D Z n F U D m S q 9 w J a y O P + 8 R I K H u s k 8 H S Z R g z o 3 p h A + i 2 n 4 c 2 F T B E 7 k 8 h b 7 6 B v W i w 9 9 P U G G 4 G i h J h G 7 M O E 7 I 6 b l P y V X U i 7 k 2 M e 3 I + Z D 2 y y V W P w / r r p K I j Q O j Z 3 L 2 / G 8 Z a T 1 O i 9 a l r u d c 6 3 G N J r G S U s M J x 9 O Q m k p V V Q / s h c T Z c B E T f r z f R q L / h v 7 U F G 9 v K R v F u o a I o l D C Y O d d s L q n Z h n q K w X 6 Y N I o I 3 h V h G x s Y u n L 8 G X s 6 b v K O + i a 6 / 6 f Q 5 i v / j F z 4 b N R s M + + u i D G 4 c K U c F f H 7 H Y 5 d A e r s H V Q / v d L 7 + 0 V D 5 t 9 W b D l 2 g m N Y m s 6 p S e z S A i 7 0 A a w k A s q E 8 g A n O R s Y 6 t z X X L N 1 q W + v H f v z p D C R 5 5 S 2 d F J H L 5 6 6 c W 8 0 X 8 Z 2 D k K 7 k m 4 3 V i j O T H Y q j f / C r 6 f Y Q x Q 8 3 S d i w E A 4 M M j o 8 u M R S a C C 1 i I u w x A y 4 E h C k m d I a S C X c G Z y i d / 6 f / z H p q P 5 J D O Z i n N l 7 N a S 2 j y l Q 6 H l 3 1 P Z / 0 Q h j L i U K f f Y d 1 M c m g X b c w x t 5 X M i d V o e O n M p V L E n Z U T v 8 N x L A 1 F T k u K b O U 0 n U U X O + H Y N n Z c S C p Q h o W 2 e E q 1 b k V A E G r + i Q Q x 8 R w r C + Y y C N 5 1 K z 6 z M U 3 9 q 1 V d l / k R R + P B k l 7 e h K 3 r f L A t n W Y N J c H n 3 g u F + h a c g C 9 P P N A G V U 3 X A J n K j 3 C h z W m 4 O N g A h k b C 0 H b T i H 2 / / m f / + f h V 4 + + s v / r / + X / b E u T + 7 R c A 6 w v w U z e + 6 u y 2 Z t 7 v t h j q Z G 3 w r 2 C 7 H d 1 g l q Y P k W C u R Q T C F 7 4 4 v b 6 i s a K T D 1 + l 6 L A l N k 7 s N x P f / p a D M X D Y j L 9 4 m s b N p A J w 0 b N v p / K B K I U K B h F j U a 7 q S x k M C Q + / E g M 9 W v 1 p M o 4 w l y G 0 j 3 x t X U G h 2 w g n 0 S q e v S D Q B n I R J f A 8 L S k 6 0 J l Q M B c 2 r Z H 7 4 j 9 s / + j 1 d N 5 X 9 O B W d S 0 Y U J C 7 F Z p Y D l J 7 P C U N T 3 w w 1 Q u 6 i V 4 s + t j 3 9 J q A v b R V b u q a n 2 1 e y I I 7 Y t n X / q A L Q u Y Q B 9 t X X P S l B U h y 3 G l K K 0 4 6 j d / m Q i S c T m / c J q Y R u f Y A 4 o p J 2 G z b 8 M 2 1 4 e e H g U z U S b P / B d t 4 N c R 3 U y W p P F 0 3 i 2 F E Z w p 9 J 8 T v 4 i b a G u 0 H l + U a r S c l U V T p L + i s o 1 L 6 B / O v s z B q P h c F t G m n 7 0 A z n O R M 9 0 N E f v t b 3 8 1 f P L k i X 3 w / n u e y X 0 T 0 4 9 O 5 d 3 g 5 c s D S 8 d k J j Q L V r x f j K T T D e B j I I x p 7 R 5 Y 1 h n q Z v e P E d / Y 8 F m 3 b o Z J 8 / I 8 j w q E 8 v P G 0 + G l B e L f / W O Z X X K G J I U j R C 3 r 6 1 C w I Z k I I T Y q A x 3 r J v W l x k c i j q 5 x B h y 3 h k C H S M s M f v 0 r G 8 r s v T a c o V R 2 0 p 8 m 0 O g n L f u t T + U j 5 a w v O 9 Z 3 7 l P R m b L C M s 8 d M Q r + R u + 4 H y 2 k K Q K m T d E 8 M T F H G C b 1 V x p n I B 8 s k K T u J S y n 6 w Z J Q v Q y H W U 1 M G D c l m / W 6 L R s v S z B i F Y U x Z E L y E D o 7 d t b s j K I t k 1 j o t 6 z M P o Z P x V m c 4 Z r i 9 E a o Q X H 0 t 5 5 W S / b u W g T B g k v v 1 5 t j Q / V D j t y G y q 2 e V f W S z n r R k A c s 1 f C m / Q o Z k B s b q 7 J E o r c D s b c I l x R p r c E D 0 p E x B w 5 w T c x + 6 j c y y o Z y j F f n 6 2 Y G V j r S 5 l z O Z l z r F V w A 5 4 Y M 9 R w / 8 g y P / m x p x 6 9 C n w K O + Y X c F G j S m Y k a c t L N m h U 1 E M i 1 E L J h n / x T y 1 k 3 s I 1 4 F N D 0 F A z p N k i x P W u + E 9 / Z j Y u z 3 W A J k J D E e g Z A V 5 9 f p q Q 1 h j 6 t B E w o j n 1 g U z t D z 6 0 z v s f S S u E 1 t u X l o Q Y R X S s L 8 8 2 p K 6 x x K h B N d r b C 9 M s X C a x N y 6 m i n k G w a O v H 7 s v X J S 5 T E 5 b r 9 f 1 Z + c k f J 4 9 e + b 5 g g j c 7 e 0 t p 5 V q t S o G 2 3 Y B T F r S q w K T u 7 v X s e 5 h 1 1 K r a c u s Z 1 w Y I 5 4 o 6 9 H + q X 0 p C 6 q g c h G o 2 d q 6 J f c g b X u y Z H A b S C r G E i I / k b x S t h V i a b I / + d M / 9 H z Q N w n a H J J a Z L m 6 U o O R k D w 3 9 a F Q l 1 v l o T 1 Y D z 3 6 w n N y 7 + a t I 6 n T 2 V F F X y W k S o l 5 s I O / N z h 0 n 2 s K n j F i J j D s S l O o 4 e N L a 7 7 5 A N o L c + 2 / S M x o M o p 7 b y 1 0 h 3 w M 8 g 5 d 4 s s k Y k s c p F d s e W i 5 9 w q W f 6 D j Y c 5 S R W m 1 2 3 l L r B Z t K M V C G D p z K 2 u 5 O z n L r 6 Z s K I m O X 4 T Z z f Z E H L 5 D S J F E 2 o r l 1 V Y 7 u 7 u 2 f f u 2 r f r + u n k P p Z 9 W T n 3 h 0 l / 9 + j e + h N f r A B M 1 e z d n p U / K P i z Q + K J h v V r P p 2 e w u X a q l 7 R y q S w 3 N P A y k Z T M I q p 5 + Y D M y 8 N t q D e Y p F p V 2 W X G 6 n t S q n u i + 9 8 Y m M h I u R g 2 m U f a r x 0 2 n w V s 5 s Z n D c u s S e L c y S 5 2 F E c Y a 6 j e i 1 0 r f v W V J W G M q 2 + 7 h J h U / r B 1 e e d 3 Z 2 7 Z b T E x V X x t y c J P v i n T i X P X K J s 0 F O N D l 3 y o K / B K G k r l j y U u a q h Z w K 8 Y y u P v k T Z z d 8 t y H 3 9 i c d l I 4 y k c s d T Q O n u B Z T a y 1 q v L N 6 1 3 p A F S L v 2 H e j Q 7 K D a H c U u H 8 q s k y I e 6 H t X F 9 P d 2 u + m Z K g h I N B Y L l k K 4 v j L U C G i H r x 8 / t W 9 + 8 p G + v T o J Y W 4 i 8 d 2 F 0 h H s d y 2 Q L x i + I 8 3 4 6 A v 7 8 P 5 7 1 o u z u p W Y R Z I F r T l m Y s x U i I S y E f J H W x J N R s M S D 6 D 8 b x K 4 j w S D e C p M x f D J h a 1 k h b f C U I B I U O t x S 3 Z x w r L v X M 1 U Y 4 b q q 5 P y X 3 9 t q V d t D A I D c 8 S T S / R Y 0 d L / K E p M 7 X P d d R i K r A l d B j 3 5 L d C V f + d / 0 T W z c J m h K N f F G 5 z R z x W P + 1 C 8 Y N j u R E U b 0 7 A u w 1 Q b 0 / Q w j N v g 4 X 3 r 3 7 1 n T R E 3 O W q Y b h A 9 h M f 0 l u Z h y 1 L y S 4 I j m V O s V i t z C j Y c i u m 6 7 Z h 1 Y k k L J L d W c z A Y Z e t Y U 8 z E K 0 r 5 n D P N P N B f 1 5 l 8 O A + 4 C w 3 5 4 C T Q L + W H v v k A Z S F f v v + 0 4 Q L h 5 c v n 9 u 7 W P c t u p F 0 Y v E 4 G z p s C z U Q 5 2 V + X h X z Y D o k 4 C w I h x 3 q B b 4 u h A I 5 n 5 7 m I S r 5 K 7 p 5 6 b U w c M z B m q P D L R 5 b 7 3 e / e u P 0 L f J q 2 C C B 2 a 9 X i 7 J 8 r 6 T 6 4 R i f R i G g E J 3 D + x 1 9 a j R 9 E G H y 8 M E 1 j d F 0 C h v r Z T 8 V Q x 9 F 5 w L N g I v 6 D k f Q M D 9 1 y j / 7 n c 6 V 0 L w x 1 9 q 4 x X J x H H 4 e F s v W + 9 V 2 L r S 7 7 / c d H J 9 b p B S 6 t W U w y m 8 v a 3 r N 9 K y Q x 4 2 T S b e T 0 S m l a 1 V d v t F 5 3 I G Y r y O m P 2 7 I z V B T 5 6 3 Z V 5 m H P 8 v J T 2 D 3 F 6 / y G Q T V O m j E n S i Q 8 Y X + 0 C b t u 8 L 6 U t M 2 w L k 5 T + / R r z G d S W Z d S l t m U S l h A Q 7 9 P M A W f T Q u I P H a C S B h s l g b 2 v w P U 5 K m U j N 5 5 e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 G u i d = " 0 4 a e f f 1 6 - e 9 8 c - 4 d a c - a 1 a 6 - 2 3 0 f 5 4 4 7 7 9 0 1 "   R e v = " 1 6 "   R e v G u i d = " e 7 5 9 3 b 4 b - b c 8 9 - 4 2 0 5 - a b d 9 - d 8 4 6 2 b d d 8 f f c "   V i s i b l e = " t r u e "   I n s t O n l y = " f a l s e "   G e o D a t a G u i d = " c 6 c c 0 3 a b - 7 8 d 3 - 4 c d 1 - 9 e b 2 - c 8 4 5 0 5 3 6 2 c 3 1 " & g t ; & l t ; G e o V i s 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 N u l l s = " t r u e " 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 M o d e l Q u e r y N a m e = " ' R a n g e 2 ' [ C o u n t y ] " & g t ; & l t ; T a b l e   M o d e l N a m e = " R a n g e 2 "   N a m e I n S o u r c e = " R a n g e 2 " 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 M o d e l Q u e r y N a m e = " ' R a n g e 2 ' [ S t a t e ] " & g t ; & l t ; T a b l e   M o d e l N a m e = " R a n g e 2 "   N a m e I n S o u r c e = " R a n g e 2 " 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 M o d e l Q u e r y N a m e = " ' R a n g e 2 ' [ C o u n t y ] " & g t ; & l t ; T a b l e   M o d e l N a m e = " R a n g e 2 "   N a m e I n S o u r c e = " R a n g e 2 " 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 M o d e l Q u e r y N a m e = " ' R a n g e 2 ' [ S t a t e ] " & g t ; & l t ; T a b l e   M o d e l N a m e = " R a n g e 2 "   N a m e I n S o u r c e = " R a n g e 2 "   V i s i b l e = " t r u e "   L a s t R e f r e s h = " 0 0 0 1 - 0 1 - 0 1 T 0 0 : 0 0 : 0 0 "   / & g t ; & l t ; / A d m i n D i s t r i c t & g t ; & l t ; / G e o E n t i t y & g t ; & l t ; M e a s u r e s & g t ; & l t ; M e a s u r e   N a m e = " F o r   m a p p i n g "   V i s i b l e = " t r u e "   D a t a T y p e = " L o n g "   M o d e l Q u e r y N a m e = " ' R a n g e 2 ' [ F o r   m a p p i n g ] " & g t ; & l t ; T a b l e   M o d e l N a m e = " R a n g e 2 "   N a m e I n S o u r c e = " R a n g e 2 "   V i s i b l e = " t r u e "   L a s t R e f r e s h = " 0 0 0 1 - 0 1 - 0 1 T 0 0 : 0 0 : 0 0 "   / & g t ; & l t ; / M e a s u r e & g t ; & l t ; / M e a s u r e s & g t ; & l t ; M e a s u r e A F s & g t ; & l t ; A g g r e g a t i o n F u n c t i o n & g t ; M a x & l t ; / A g g r e g a t i o n F u n c t i o n & g t ; & l t ; / M e a s u r e A F s & g t ; & l t ; C a t e g o r y   N a m e = " F o r   m a p p i n g "   V i s i b l e = " t r u e "   D a t a T y p e = " L o n g "   M o d e l Q u e r y N a m e = " ' R a n g e 2 ' [ F o r   m a p p i n g ] " & g t ; & l t ; T a b l e   M o d e l N a m e = " R a n g e 2 "   N a m e I n S o u r c e = " R a n g e 2 " 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 I n s t a n c e I d = " L a t L a t V a l L o n L o n V a l A d d r A d d r V a l A d A d V a l A d 2 A d 2 V a l C o u n t r y C o u n t r y V a l L o c L o c V a l Z i p Z i p V a l F u l l A d d r F u l l A d d r V a l O l d O l d V a l C a t ' R a n g e 2 ' [ F o r   m a p p i n g ] C a t V a l 1 M s r M s r A F M s r V a l M s r C a l c F n A n y M e a s F A L S E A n y C a t V a l F A L S E # " & g t ; & l t ; C o l o r S e t & g t ; t r u e & l t ; / C o l o r S e t & g t ; & l t ; C o l o r & g t ; & l t ; R & g t ; 0 . 7 5 & l t ; / R & g t ; & l t ; G & g t ; 0 . 7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 I n s t a n c e I d = " L a t L a t V a l L o n L o n V a l A d d r A d d r V a l A d A d V a l A d 2 A d 2 V a l C o u n t r y C o u n t r y V a l L o c L o c V a l Z i p Z i p V a l F u l l A d d r F u l l A d d r V a l O l d O l d V a l C a t ' R a n g e 2 ' [ F o r   m a p p i n g ] C a t V a l 0 M s r M s r A F M s r V a l M s r C a l c F n A n y M e a s F A L S E A n y C a t V a l F A L S E # " & g t ; & l t ; C o l o r S e t & g t ; t r u e & l t ; / C o l o r S e t & g t ; & l t ; C o l o r & g t ; & l t ; R & g t ; 0 . 9 5 & l t ; / R & g t ; & l t ; G & g t ; 0 . 9 5 & l t ; / G & g t ; & l t ; B & g t ; 0 . 9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 I n s t a n c e I d = " L a t L a t V a l L o n L o n V a l A d d r A d d r V a l A d A d V a l A d 2 A d 2 V a l C o u n t r y C o u n t r y V a l L o c L o c V a l Z i p Z i p V a l F u l l A d d r F u l l A d d r V a l O l d O l d V a l C a t ' R a n g e 2 ' [ F o r   m a p p i n g ] C a t V a l 2 M s r M s r A F M s r V a l M s r C a l c F n A n y M e a s F A L S E A n y C a t V a l F A L S E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0 . 4 0 9 0 9 0 9 0 9 0 9 0 9 0 8 8 4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E607911-695A-4C92-8C70-006093C52E0A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5D47007-DCF7-4583-BEBF-72018EE3792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916E367-72E8-4CC4-9ABD-2A0D87B29456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FD51351D-1C20-41AD-BC81-8517605DD11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597052E1-372E-4671-82F7-2C4264907096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4B08EE2C-CA51-41B2-AD96-1BFCC571BEE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AP Status</vt:lpstr>
      <vt:lpstr>Counties</vt:lpstr>
      <vt:lpstr>MAD use only</vt:lpstr>
      <vt:lpstr>Sheet1</vt:lpstr>
      <vt:lpstr>Tableau Map</vt:lpstr>
    </vt:vector>
  </TitlesOfParts>
  <Company>Minnesota Management &amp; Budget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Krull</dc:creator>
  <cp:lastModifiedBy>Lisa Hermanson</cp:lastModifiedBy>
  <cp:lastPrinted>2016-07-20T13:37:25Z</cp:lastPrinted>
  <dcterms:created xsi:type="dcterms:W3CDTF">2015-12-15T17:37:29Z</dcterms:created>
  <dcterms:modified xsi:type="dcterms:W3CDTF">2016-07-28T19:25:44Z</dcterms:modified>
</cp:coreProperties>
</file>