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esearchklz\4.HIT-CF&amp;Organoiden\Beekman_CF_Lab\Lisa\03 Experiments\LR-035 HTS nasal organoids\LR-035B Bluewaster Thunder 384W\"/>
    </mc:Choice>
  </mc:AlternateContent>
  <bookViews>
    <workbookView xWindow="120" yWindow="60" windowWidth="21075" windowHeight="9270"/>
  </bookViews>
  <sheets>
    <sheet name="Experimental setup" sheetId="1" r:id="rId1"/>
    <sheet name="stats_foldchange" sheetId="2" r:id="rId2"/>
    <sheet name="stats_AUC" sheetId="3" r:id="rId3"/>
  </sheets>
  <definedNames>
    <definedName name="stats_AUC" localSheetId="2">stats_AUC!$A$1:$E$49</definedName>
    <definedName name="stats_foldchange" localSheetId="1">stats_foldchange!$A$1:$F$241</definedName>
  </definedNames>
  <calcPr calcId="162913"/>
</workbook>
</file>

<file path=xl/calcChain.xml><?xml version="1.0" encoding="utf-8"?>
<calcChain xmlns="http://schemas.openxmlformats.org/spreadsheetml/2006/main">
  <c r="G43" i="1" l="1"/>
  <c r="H43" i="1" s="1"/>
  <c r="G42" i="1"/>
  <c r="H42" i="1" s="1"/>
</calcChain>
</file>

<file path=xl/connections.xml><?xml version="1.0" encoding="utf-8"?>
<connections xmlns="http://schemas.openxmlformats.org/spreadsheetml/2006/main">
  <connection id="1" name="stats_AUC" type="6" refreshedVersion="6" background="1" saveData="1">
    <textPr codePage="850" sourceFile="L:\researchklz\4.HIT-CF&amp;Organoiden\Beekman_CF_Lab\Lisa\Test Sam\Lisa LR-035B\jpeg\orgaswell\stats_AUC.csv" thousands=" " comma="1">
      <textFields count="5">
        <textField/>
        <textField/>
        <textField/>
        <textField/>
        <textField/>
      </textFields>
    </textPr>
  </connection>
  <connection id="2" name="stats_foldchange" type="6" refreshedVersion="6" background="1" saveData="1">
    <textPr codePage="850" sourceFile="L:\researchklz\4.HIT-CF&amp;Organoiden\Beekman_CF_Lab\Lisa\Test Sam\Lisa LR-035B\jpeg\orgaswell\stats_foldchange.csv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<sst xmlns="http://schemas.openxmlformats.org/spreadsheetml/2006/main" count="673" uniqueCount="155">
  <si>
    <t>Experiment</t>
  </si>
  <si>
    <t>Protocol</t>
  </si>
  <si>
    <t>Background articles</t>
  </si>
  <si>
    <t>Donors</t>
  </si>
  <si>
    <t>Aim + hypothesis</t>
  </si>
  <si>
    <t>Future plans</t>
  </si>
  <si>
    <t>Date</t>
  </si>
  <si>
    <t>HNEC 113</t>
  </si>
  <si>
    <t>50 uL</t>
  </si>
  <si>
    <t>p5</t>
  </si>
  <si>
    <t xml:space="preserve">ALI 12W --&gt; 24W organoids </t>
  </si>
  <si>
    <t>AO+IL4 medium</t>
  </si>
  <si>
    <t>LR-035B</t>
  </si>
  <si>
    <t>Test Bluewasher and Thunder for 384W plates</t>
  </si>
  <si>
    <t>Test bluewasher and Thunder for nasal organoid swelling in 384W plates</t>
  </si>
  <si>
    <t>1. How many wells can I fill with 1x 12W HNEC113 with IL4 medium of a 384W plates?</t>
  </si>
  <si>
    <t>2. Which settings of the bluewasher do I need to spin a 384W plate with organoids?</t>
  </si>
  <si>
    <t>3. How to perform a swelling assay on Thunder with 384W plate?</t>
  </si>
  <si>
    <t>4. Does it work to spin down the plate with bluewasher before adding the compounds?</t>
  </si>
  <si>
    <t>Old protocol:</t>
  </si>
  <si>
    <t>New protocol:</t>
  </si>
  <si>
    <t xml:space="preserve">24W org --&gt; 384W org (114 wells), 7 uL droplets, spin down. </t>
  </si>
  <si>
    <t>Add 8 uL organoid medium</t>
  </si>
  <si>
    <t>Add 5 uL calcein green</t>
  </si>
  <si>
    <t>Add 40-50 uL of compounds, plate shaker, spin down</t>
  </si>
  <si>
    <t>Swelling assay on Thunder</t>
  </si>
  <si>
    <t>DMSO</t>
  </si>
  <si>
    <t>Seperate plate with only few organoids to test settings of bluewasher.</t>
  </si>
  <si>
    <t>Negative: DMSO</t>
  </si>
  <si>
    <t>10 uL</t>
  </si>
  <si>
    <t>20 uL</t>
  </si>
  <si>
    <t>10 wells, distributed all over the plate (corners and middle)</t>
  </si>
  <si>
    <t>44 wells</t>
  </si>
  <si>
    <t>ATP</t>
  </si>
  <si>
    <t>Postive: ATP</t>
  </si>
  <si>
    <t>Activator (uL)</t>
  </si>
  <si>
    <t>Adv F12 kaal (uL)</t>
  </si>
  <si>
    <t>Add 10, 20 or 50 uL of activators</t>
  </si>
  <si>
    <t>Test with bluewasher: Used MagnBeadSpin (800 rpm), maybe too hard, but difficult to interpret.</t>
  </si>
  <si>
    <t>Next time, use customized program with 400rpm and/or 600 rpm.</t>
  </si>
  <si>
    <r>
      <t>Spin with bluewasher: 400 rpm was not enough,</t>
    </r>
    <r>
      <rPr>
        <b/>
        <sz val="11"/>
        <color theme="1"/>
        <rFont val="Calibri"/>
        <family val="2"/>
        <scheme val="minor"/>
      </rPr>
      <t xml:space="preserve"> 600 rpm</t>
    </r>
    <r>
      <rPr>
        <sz val="11"/>
        <color theme="1"/>
        <rFont val="Calibri"/>
        <family val="2"/>
        <scheme val="minor"/>
      </rPr>
      <t xml:space="preserve"> was</t>
    </r>
  </si>
  <si>
    <r>
      <t xml:space="preserve">Add </t>
    </r>
    <r>
      <rPr>
        <b/>
        <sz val="11"/>
        <color theme="1"/>
        <rFont val="Calibri"/>
        <family val="2"/>
        <scheme val="minor"/>
      </rPr>
      <t>20 uL</t>
    </r>
    <r>
      <rPr>
        <sz val="11"/>
        <color theme="1"/>
        <rFont val="Calibri"/>
        <family val="2"/>
        <scheme val="minor"/>
      </rPr>
      <t xml:space="preserve"> (random guess) organoid medium</t>
    </r>
  </si>
  <si>
    <t>Protocol for settings of Thunder microscope:</t>
  </si>
  <si>
    <t>Aan: 2x groene knop op stekkerdoos</t>
  </si>
  <si>
    <t xml:space="preserve">Zwarte box: </t>
  </si>
  <si>
    <t>Rechtsboven op kast zit draaiknop voor licht</t>
  </si>
  <si>
    <t>Buitensten schroefjes los en naar buiten schuiven --&gt; lens omhoog om plaat erin te leggen</t>
  </si>
  <si>
    <t>Knopje met groen lampje in box --&gt; tafel vrij bewegen om plaat op juiste posities bovenlens te krijgen --&gt; knopje weer indrukken om vast te zetten</t>
  </si>
  <si>
    <t>Plaat in box zetten --&gt; box weer dicht</t>
  </si>
  <si>
    <t>Open LasX --&gt; with environmental control in pop-up scherm</t>
  </si>
  <si>
    <t>Check of CO2 en Temp aanstaan op blauwe boxen, CO2 moet bruisen in de zwarte box</t>
  </si>
  <si>
    <t>Open project, "Apply" als je settings van vorig project wilt gebruiken</t>
  </si>
  <si>
    <t>Door oculair sample zoeken: op touch screen 2e tabblad BF, TC-shutter open, 3e tab objectief oog</t>
  </si>
  <si>
    <t>Bewegen met pook:</t>
  </si>
  <si>
    <t>Witte pook = Z</t>
  </si>
  <si>
    <t>Zwarte pook = X,Y    knopjes zijkanten draaien met of tegen klok richting in draaien om te switchen tussen coarse/fine</t>
  </si>
  <si>
    <t>Intensiteit aanpassen:</t>
  </si>
  <si>
    <t>TC-Fld zo klein mogelijk</t>
  </si>
  <si>
    <t>In zwarte kast aan grijze schroef draaien tot je scherpe randen hebt</t>
  </si>
  <si>
    <t>TC-Fld weer groter maken</t>
  </si>
  <si>
    <t>Exposure =2</t>
  </si>
  <si>
    <t>Intensiteit kan worden gecheckt met heatmap (blauw is overbelicht)</t>
  </si>
  <si>
    <t>Time interval + cycli aanpassen</t>
  </si>
  <si>
    <t>Wordt opgeslagen in TEMP folder, achteraf dus handmatig opslaan!!</t>
  </si>
  <si>
    <t>Exporteren</t>
  </si>
  <si>
    <t>Navigator (knop bovenin)</t>
  </si>
  <si>
    <t>Uitscrollen om hele tafel/plaat in beeld te krijgen</t>
  </si>
  <si>
    <t>Carrier --&gt; plaat kiezen</t>
  </si>
  <si>
    <t>Sleep om bepaald aantal welletjes te selecteren</t>
  </si>
  <si>
    <t>Rechter muisknop --&gt; setup chamber acquisition regions --&gt; OK</t>
  </si>
  <si>
    <t>Onderin: focus map point --&gt; zet 3 focus punten neer op welletjes in hoeken --&gt; set autofocus in deze welletjes of handmatig</t>
  </si>
  <si>
    <t>Start experiment</t>
  </si>
  <si>
    <t>Results</t>
  </si>
  <si>
    <t>Conclusion/Discussion</t>
  </si>
  <si>
    <t>600 rpm</t>
  </si>
  <si>
    <t>Now filled 54 wells (44 in this plate, 10 in plate to test bluewasher), sow will need 7-8 filters for a whole 384W plate.</t>
  </si>
  <si>
    <t>Yes, which amount of compounds works best?</t>
  </si>
  <si>
    <t>See protocol</t>
  </si>
  <si>
    <t>well</t>
  </si>
  <si>
    <t>t</t>
  </si>
  <si>
    <t>foldchange_mean</t>
  </si>
  <si>
    <t>foldchange_sd</t>
  </si>
  <si>
    <t>n</t>
  </si>
  <si>
    <t>A01</t>
  </si>
  <si>
    <t>A02</t>
  </si>
  <si>
    <t>A03</t>
  </si>
  <si>
    <t>B01</t>
  </si>
  <si>
    <t>B02</t>
  </si>
  <si>
    <t>B03</t>
  </si>
  <si>
    <t>C01</t>
  </si>
  <si>
    <t>C02</t>
  </si>
  <si>
    <t>C03</t>
  </si>
  <si>
    <t>D01</t>
  </si>
  <si>
    <t>D02</t>
  </si>
  <si>
    <t>D03</t>
  </si>
  <si>
    <t>E01</t>
  </si>
  <si>
    <t>E02</t>
  </si>
  <si>
    <t>E03</t>
  </si>
  <si>
    <t>F01</t>
  </si>
  <si>
    <t>F02</t>
  </si>
  <si>
    <t>F03</t>
  </si>
  <si>
    <t>G01</t>
  </si>
  <si>
    <t>G02</t>
  </si>
  <si>
    <t>G03</t>
  </si>
  <si>
    <t>H01</t>
  </si>
  <si>
    <t>H02</t>
  </si>
  <si>
    <t>H03</t>
  </si>
  <si>
    <t>I01</t>
  </si>
  <si>
    <t>I02</t>
  </si>
  <si>
    <t>I03</t>
  </si>
  <si>
    <t>J01</t>
  </si>
  <si>
    <t>J02</t>
  </si>
  <si>
    <t>J03</t>
  </si>
  <si>
    <t>K01</t>
  </si>
  <si>
    <t>K02</t>
  </si>
  <si>
    <t>K03</t>
  </si>
  <si>
    <t>L01</t>
  </si>
  <si>
    <t>L02</t>
  </si>
  <si>
    <t>L03</t>
  </si>
  <si>
    <t>M01</t>
  </si>
  <si>
    <t>M02</t>
  </si>
  <si>
    <t>M03</t>
  </si>
  <si>
    <t>N01</t>
  </si>
  <si>
    <t>N02</t>
  </si>
  <si>
    <t>N03</t>
  </si>
  <si>
    <t>O01</t>
  </si>
  <si>
    <t>O02</t>
  </si>
  <si>
    <t>O03</t>
  </si>
  <si>
    <t>P01</t>
  </si>
  <si>
    <t>P02</t>
  </si>
  <si>
    <t>P03</t>
  </si>
  <si>
    <t>auc_mean</t>
  </si>
  <si>
    <t>auc_sd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</si>
  <si>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</si>
  <si>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</si>
  <si>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</si>
  <si>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</si>
  <si>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</si>
  <si>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</si>
  <si>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</si>
  <si>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</si>
  <si>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</si>
  <si>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</si>
  <si>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</si>
  <si>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</si>
  <si>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</si>
  <si>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</si>
  <si>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</si>
  <si>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</si>
  <si>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medium (uL)</t>
  </si>
  <si>
    <t>Activator</t>
  </si>
  <si>
    <t>5. Which amount of medium is prefferable with compounds?</t>
  </si>
  <si>
    <t>By eye: with 50 uL least shadow background, is this due to amount of medium, or due to focus of microscope?</t>
  </si>
  <si>
    <t>By analysis: 20 or 50 uL</t>
  </si>
  <si>
    <t>Repeat in HNEC0113, 386 to practice (LR-035C)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</si>
</sst>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8"/>
      <color rgb="FF575757"/>
      <name val="Arial"/>
      <family val="2"/>
    </font>
    <font>
      <sz val="11"/>
      <color theme="1"/>
      <name val="Segoe U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2" fillId="2" borderId="1" xfId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11" fillId="0" borderId="0" xfId="0" applyFont="1" applyBorder="1" applyAlignment="1">
      <alignment horizontal="center" wrapText="1"/>
    </xf>
    <xf numFmtId="14" fontId="0" fillId="0" borderId="0" xfId="0" applyNumberFormat="1"/>
    <xf numFmtId="0" fontId="12" fillId="0" borderId="0" xfId="0" applyFont="1"/>
    <xf numFmtId="17" fontId="0" fillId="0" borderId="0" xfId="0" applyNumberFormat="1"/>
    <xf numFmtId="14" fontId="1" fillId="0" borderId="0" xfId="0" applyNumberFormat="1" applyFont="1" applyBorder="1" applyAlignment="1">
      <alignment vertical="center"/>
    </xf>
    <xf numFmtId="0" fontId="13" fillId="0" borderId="0" xfId="0" applyFont="1"/>
    <xf numFmtId="14" fontId="0" fillId="4" borderId="0" xfId="0" applyNumberFormat="1" applyFill="1" applyBorder="1"/>
    <xf numFmtId="0" fontId="10" fillId="4" borderId="0" xfId="0" applyFont="1" applyFill="1" applyBorder="1" applyAlignment="1">
      <alignment vertical="center" wrapText="1"/>
    </xf>
    <xf numFmtId="0" fontId="0" fillId="4" borderId="0" xfId="0" applyFill="1" applyBorder="1"/>
    <xf numFmtId="14" fontId="10" fillId="4" borderId="0" xfId="0" applyNumberFormat="1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3" borderId="11" xfId="0" applyFill="1" applyBorder="1"/>
    <xf numFmtId="0" fontId="0" fillId="6" borderId="12" xfId="0" applyFill="1" applyBorder="1"/>
    <xf numFmtId="164" fontId="0" fillId="0" borderId="4" xfId="0" applyNumberFormat="1" applyBorder="1"/>
    <xf numFmtId="164" fontId="0" fillId="0" borderId="7" xfId="0" applyNumberFormat="1" applyBorder="1"/>
    <xf numFmtId="0" fontId="0" fillId="5" borderId="13" xfId="0" applyFill="1" applyBorder="1"/>
    <xf numFmtId="0" fontId="0" fillId="7" borderId="13" xfId="0" applyFill="1" applyBorder="1"/>
    <xf numFmtId="0" fontId="0" fillId="0" borderId="13" xfId="0" applyBorder="1"/>
    <xf numFmtId="0" fontId="14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wrapText="1"/>
    </xf>
  </cellXfs>
  <cellStyles count="2">
    <cellStyle name="Invoer" xfId="1" builtinId="2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102</xdr:row>
      <xdr:rowOff>28575</xdr:rowOff>
    </xdr:from>
    <xdr:to>
      <xdr:col>8</xdr:col>
      <xdr:colOff>551226</xdr:colOff>
      <xdr:row>125</xdr:row>
      <xdr:rowOff>38100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869150"/>
          <a:ext cx="8799876" cy="4391025"/>
        </a:xfrm>
        <a:prstGeom prst="rect">
          <a:avLst/>
        </a:prstGeom>
      </xdr:spPr>
    </xdr:pic>
    <xdr:clientData/>
  </xdr:twoCellAnchor>
  <xdr:twoCellAnchor editAs="oneCell">
    <xdr:from>
      <xdr:col>8</xdr:col>
      <xdr:colOff>757302</xdr:colOff>
      <xdr:row>101</xdr:row>
      <xdr:rowOff>171450</xdr:rowOff>
    </xdr:from>
    <xdr:to>
      <xdr:col>22</xdr:col>
      <xdr:colOff>588769</xdr:colOff>
      <xdr:row>126</xdr:row>
      <xdr:rowOff>85725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9802" y="19821525"/>
          <a:ext cx="9480292" cy="46767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tats_foldchang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_AU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tabSelected="1" topLeftCell="A16" workbookViewId="0">
      <selection activeCell="A137" sqref="A137"/>
    </sheetView>
  </sheetViews>
  <sheetFormatPr defaultRowHeight="15" x14ac:dyDescent="0.25"/>
  <cols>
    <col min="1" max="1" width="18.140625" customWidth="1"/>
    <col min="2" max="2" width="14.28515625" customWidth="1"/>
    <col min="3" max="3" width="17.7109375" customWidth="1"/>
    <col min="4" max="4" width="12.7109375" customWidth="1"/>
    <col min="5" max="5" width="17.28515625" customWidth="1"/>
    <col min="6" max="6" width="18.42578125" customWidth="1"/>
    <col min="7" max="7" width="17.42578125" customWidth="1"/>
    <col min="8" max="8" width="12.5703125" customWidth="1"/>
    <col min="9" max="9" width="14" customWidth="1"/>
    <col min="10" max="10" width="14.5703125" customWidth="1"/>
    <col min="11" max="11" width="15.5703125" customWidth="1"/>
  </cols>
  <sheetData>
    <row r="1" spans="1:3" ht="23.25" x14ac:dyDescent="0.35">
      <c r="A1" s="2" t="s">
        <v>0</v>
      </c>
      <c r="B1" s="3" t="s">
        <v>12</v>
      </c>
      <c r="C1" s="1" t="s">
        <v>13</v>
      </c>
    </row>
    <row r="2" spans="1:3" x14ac:dyDescent="0.25">
      <c r="A2" s="4" t="s">
        <v>6</v>
      </c>
    </row>
    <row r="3" spans="1:3" x14ac:dyDescent="0.25">
      <c r="A3" s="13">
        <v>44287</v>
      </c>
    </row>
    <row r="4" spans="1:3" x14ac:dyDescent="0.25">
      <c r="A4" s="4" t="s">
        <v>4</v>
      </c>
    </row>
    <row r="5" spans="1:3" x14ac:dyDescent="0.25">
      <c r="A5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  <row r="10" spans="1:3" x14ac:dyDescent="0.25">
      <c r="A10" t="s">
        <v>18</v>
      </c>
    </row>
    <row r="13" spans="1:3" x14ac:dyDescent="0.25">
      <c r="A13" s="4" t="s">
        <v>2</v>
      </c>
    </row>
    <row r="14" spans="1:3" x14ac:dyDescent="0.25">
      <c r="A14" s="6"/>
    </row>
    <row r="15" spans="1:3" x14ac:dyDescent="0.25">
      <c r="A15" s="6"/>
    </row>
    <row r="16" spans="1:3" x14ac:dyDescent="0.25">
      <c r="A16" s="7"/>
    </row>
    <row r="17" spans="1:6" x14ac:dyDescent="0.25">
      <c r="A17" s="5"/>
    </row>
    <row r="18" spans="1:6" x14ac:dyDescent="0.25">
      <c r="A18" s="4" t="s">
        <v>3</v>
      </c>
    </row>
    <row r="19" spans="1:6" x14ac:dyDescent="0.25">
      <c r="A19" t="s">
        <v>7</v>
      </c>
      <c r="B19" t="s">
        <v>9</v>
      </c>
    </row>
    <row r="22" spans="1:6" x14ac:dyDescent="0.25">
      <c r="A22" s="4" t="s">
        <v>1</v>
      </c>
    </row>
    <row r="24" spans="1:6" x14ac:dyDescent="0.25">
      <c r="A24" s="11">
        <v>44298</v>
      </c>
      <c r="B24" t="s">
        <v>10</v>
      </c>
    </row>
    <row r="25" spans="1:6" x14ac:dyDescent="0.25">
      <c r="A25" s="11"/>
      <c r="B25" t="s">
        <v>11</v>
      </c>
    </row>
    <row r="26" spans="1:6" x14ac:dyDescent="0.25">
      <c r="A26" s="11"/>
    </row>
    <row r="27" spans="1:6" x14ac:dyDescent="0.25">
      <c r="A27" s="11">
        <v>44299</v>
      </c>
      <c r="B27" t="s">
        <v>21</v>
      </c>
      <c r="F27" t="s">
        <v>27</v>
      </c>
    </row>
    <row r="28" spans="1:6" x14ac:dyDescent="0.25">
      <c r="A28" s="11"/>
      <c r="B28" s="15" t="s">
        <v>32</v>
      </c>
      <c r="F28" t="s">
        <v>31</v>
      </c>
    </row>
    <row r="29" spans="1:6" x14ac:dyDescent="0.25">
      <c r="A29" s="11"/>
      <c r="B29" t="s">
        <v>11</v>
      </c>
      <c r="F29" t="s">
        <v>38</v>
      </c>
    </row>
    <row r="30" spans="1:6" x14ac:dyDescent="0.25">
      <c r="A30" s="11"/>
      <c r="F30" t="s">
        <v>39</v>
      </c>
    </row>
    <row r="31" spans="1:6" x14ac:dyDescent="0.25">
      <c r="A31" s="11"/>
    </row>
    <row r="32" spans="1:6" x14ac:dyDescent="0.25">
      <c r="A32" s="11">
        <v>44300</v>
      </c>
      <c r="B32" t="s">
        <v>25</v>
      </c>
    </row>
    <row r="34" spans="1:16" x14ac:dyDescent="0.25">
      <c r="B34" t="s">
        <v>19</v>
      </c>
      <c r="C34" t="s">
        <v>22</v>
      </c>
    </row>
    <row r="35" spans="1:16" x14ac:dyDescent="0.25">
      <c r="C35" t="s">
        <v>23</v>
      </c>
    </row>
    <row r="36" spans="1:16" x14ac:dyDescent="0.25">
      <c r="C36" t="s">
        <v>24</v>
      </c>
    </row>
    <row r="38" spans="1:16" x14ac:dyDescent="0.25">
      <c r="B38" t="s">
        <v>20</v>
      </c>
      <c r="C38" t="s">
        <v>41</v>
      </c>
    </row>
    <row r="39" spans="1:16" x14ac:dyDescent="0.25">
      <c r="C39" t="s">
        <v>40</v>
      </c>
    </row>
    <row r="40" spans="1:16" x14ac:dyDescent="0.25">
      <c r="C40" t="s">
        <v>37</v>
      </c>
    </row>
    <row r="41" spans="1:16" x14ac:dyDescent="0.25">
      <c r="C41" s="29"/>
      <c r="D41" s="30" t="s">
        <v>29</v>
      </c>
      <c r="E41" s="31" t="s">
        <v>30</v>
      </c>
      <c r="F41" s="31" t="s">
        <v>8</v>
      </c>
      <c r="G41" s="32" t="s">
        <v>36</v>
      </c>
      <c r="H41" s="33" t="s">
        <v>35</v>
      </c>
    </row>
    <row r="42" spans="1:16" x14ac:dyDescent="0.25">
      <c r="C42" s="34" t="s">
        <v>28</v>
      </c>
      <c r="D42" s="23">
        <v>8</v>
      </c>
      <c r="E42" s="24">
        <v>8</v>
      </c>
      <c r="F42" s="24">
        <v>6</v>
      </c>
      <c r="G42" s="25">
        <f>D42*8+E42*20+F42*50*1.3</f>
        <v>614</v>
      </c>
      <c r="H42" s="36">
        <f>G42/500</f>
        <v>1.228</v>
      </c>
    </row>
    <row r="43" spans="1:16" x14ac:dyDescent="0.25">
      <c r="C43" s="35" t="s">
        <v>34</v>
      </c>
      <c r="D43" s="26">
        <v>8</v>
      </c>
      <c r="E43" s="27">
        <v>8</v>
      </c>
      <c r="F43" s="27">
        <v>6</v>
      </c>
      <c r="G43" s="28">
        <f t="shared" ref="G43" si="0">D43*8+E43*20+F43*50*1.3</f>
        <v>614</v>
      </c>
      <c r="H43" s="37">
        <f>G43/500</f>
        <v>1.228</v>
      </c>
      <c r="I43" s="8"/>
    </row>
    <row r="44" spans="1:16" x14ac:dyDescent="0.25">
      <c r="C44" s="21"/>
      <c r="D44" s="22"/>
      <c r="E44" s="22"/>
      <c r="F44" s="22"/>
      <c r="G44" s="21"/>
      <c r="H44" s="8"/>
      <c r="I44" s="8"/>
      <c r="J44" s="8"/>
      <c r="K44" s="8"/>
      <c r="L44" s="8"/>
      <c r="M44" s="8"/>
    </row>
    <row r="45" spans="1:16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6" ht="30" customHeight="1" x14ac:dyDescent="0.25">
      <c r="B46">
        <v>1</v>
      </c>
      <c r="C46" s="8">
        <v>2</v>
      </c>
      <c r="D46" s="8">
        <v>3</v>
      </c>
      <c r="E46" s="48"/>
      <c r="F46" s="46"/>
      <c r="G46" s="47"/>
      <c r="H46" s="48"/>
      <c r="I46" s="10"/>
      <c r="J46" s="10"/>
      <c r="K46" s="46"/>
      <c r="L46" s="8"/>
      <c r="M46" s="8"/>
    </row>
    <row r="47" spans="1:16" ht="16.5" x14ac:dyDescent="0.25">
      <c r="B47" t="s">
        <v>29</v>
      </c>
      <c r="C47" s="14" t="s">
        <v>30</v>
      </c>
      <c r="D47" s="9" t="s">
        <v>8</v>
      </c>
      <c r="E47" s="48"/>
      <c r="F47" s="46"/>
      <c r="G47" s="47"/>
      <c r="H47" s="48"/>
      <c r="I47" s="10"/>
      <c r="J47" s="10"/>
      <c r="K47" s="46"/>
      <c r="L47" s="8"/>
      <c r="M47" s="8"/>
      <c r="P47" s="12"/>
    </row>
    <row r="48" spans="1:16" ht="15.75" x14ac:dyDescent="0.25">
      <c r="A48" s="44" t="s">
        <v>133</v>
      </c>
      <c r="B48" s="38" t="s">
        <v>26</v>
      </c>
      <c r="C48" s="38" t="s">
        <v>26</v>
      </c>
      <c r="D48" s="38"/>
      <c r="E48" s="16"/>
      <c r="F48" s="17"/>
      <c r="G48" s="17"/>
      <c r="H48" s="18"/>
      <c r="I48" s="18"/>
      <c r="J48" s="18"/>
      <c r="K48" s="19"/>
      <c r="L48" s="18"/>
      <c r="M48" s="18"/>
      <c r="N48" s="18"/>
      <c r="O48" s="18"/>
    </row>
    <row r="49" spans="1:15" ht="15.75" x14ac:dyDescent="0.25">
      <c r="A49" s="44" t="s">
        <v>134</v>
      </c>
      <c r="B49" s="39" t="s">
        <v>33</v>
      </c>
      <c r="C49" s="39" t="s">
        <v>33</v>
      </c>
      <c r="D49" s="39"/>
      <c r="E49" s="16"/>
      <c r="F49" s="17"/>
      <c r="G49" s="17"/>
      <c r="H49" s="18"/>
      <c r="I49" s="18"/>
      <c r="J49" s="18"/>
      <c r="K49" s="19"/>
      <c r="L49" s="18"/>
      <c r="M49" s="18"/>
      <c r="N49" s="18"/>
      <c r="O49" s="18"/>
    </row>
    <row r="50" spans="1:15" ht="15.75" x14ac:dyDescent="0.25">
      <c r="A50" s="44" t="s">
        <v>135</v>
      </c>
      <c r="B50" s="38"/>
      <c r="C50" s="38"/>
      <c r="D50" s="38"/>
      <c r="E50" s="16"/>
      <c r="F50" s="17"/>
      <c r="G50" s="17"/>
      <c r="H50" s="18"/>
      <c r="I50" s="18"/>
      <c r="J50" s="18"/>
      <c r="K50" s="19"/>
      <c r="L50" s="18"/>
      <c r="M50" s="18"/>
      <c r="N50" s="18"/>
      <c r="O50" s="18"/>
    </row>
    <row r="51" spans="1:15" ht="15.75" x14ac:dyDescent="0.25">
      <c r="A51" s="44" t="s">
        <v>136</v>
      </c>
      <c r="B51" s="39"/>
      <c r="C51" s="39"/>
      <c r="D51" s="39"/>
      <c r="E51" s="16"/>
      <c r="F51" s="17"/>
      <c r="G51" s="17"/>
      <c r="H51" s="18"/>
      <c r="I51" s="18"/>
      <c r="J51" s="18"/>
      <c r="K51" s="19"/>
      <c r="L51" s="18"/>
      <c r="M51" s="18"/>
      <c r="N51" s="18"/>
      <c r="O51" s="18"/>
    </row>
    <row r="52" spans="1:15" ht="16.5" x14ac:dyDescent="0.25">
      <c r="A52" s="44" t="s">
        <v>137</v>
      </c>
      <c r="B52" s="38"/>
      <c r="C52" s="38"/>
      <c r="D52" s="38"/>
      <c r="E52" s="16"/>
      <c r="F52" s="17"/>
      <c r="G52" s="17"/>
      <c r="H52" s="20"/>
      <c r="I52" s="20"/>
      <c r="J52" s="20"/>
      <c r="K52" s="19"/>
      <c r="L52" s="18"/>
      <c r="M52" s="18"/>
      <c r="N52" s="18"/>
      <c r="O52" s="18"/>
    </row>
    <row r="53" spans="1:15" ht="16.5" x14ac:dyDescent="0.25">
      <c r="A53" s="44" t="s">
        <v>138</v>
      </c>
      <c r="B53" s="39"/>
      <c r="C53" s="39"/>
      <c r="D53" s="39"/>
      <c r="E53" s="16"/>
      <c r="F53" s="17"/>
      <c r="G53" s="17"/>
      <c r="H53" s="20"/>
      <c r="I53" s="20"/>
      <c r="J53" s="20"/>
      <c r="K53" s="19"/>
      <c r="L53" s="18"/>
      <c r="M53" s="18"/>
      <c r="N53" s="18"/>
      <c r="O53" s="18"/>
    </row>
    <row r="54" spans="1:15" ht="15.75" x14ac:dyDescent="0.25">
      <c r="A54" s="44" t="s">
        <v>139</v>
      </c>
      <c r="B54" s="38"/>
      <c r="C54" s="38"/>
      <c r="D54" s="38"/>
      <c r="E54" s="16"/>
      <c r="F54" s="17"/>
      <c r="G54" s="17"/>
      <c r="H54" s="18"/>
      <c r="I54" s="18"/>
      <c r="J54" s="18"/>
      <c r="K54" s="19"/>
      <c r="L54" s="18"/>
      <c r="M54" s="18"/>
      <c r="N54" s="18"/>
      <c r="O54" s="18"/>
    </row>
    <row r="55" spans="1:15" ht="15.75" x14ac:dyDescent="0.25">
      <c r="A55" s="44" t="s">
        <v>140</v>
      </c>
      <c r="B55" s="39"/>
      <c r="C55" s="39"/>
      <c r="D55" s="39"/>
      <c r="E55" s="16"/>
      <c r="F55" s="17"/>
      <c r="G55" s="17"/>
      <c r="H55" s="18"/>
      <c r="I55" s="18"/>
      <c r="J55" s="18"/>
      <c r="K55" s="19"/>
      <c r="L55" s="18"/>
      <c r="M55" s="18"/>
      <c r="N55" s="18"/>
      <c r="O55" s="18"/>
    </row>
    <row r="56" spans="1:15" x14ac:dyDescent="0.25">
      <c r="A56" s="44" t="s">
        <v>141</v>
      </c>
      <c r="B56" s="38"/>
      <c r="C56" s="38"/>
      <c r="D56" s="38"/>
      <c r="E56" s="8"/>
      <c r="F56" s="8"/>
      <c r="G56" s="8"/>
      <c r="H56" s="8"/>
      <c r="I56" s="8"/>
      <c r="J56" s="8"/>
      <c r="K56" s="8"/>
      <c r="L56" s="8"/>
      <c r="M56" s="8"/>
    </row>
    <row r="57" spans="1:15" x14ac:dyDescent="0.25">
      <c r="A57" s="44" t="s">
        <v>142</v>
      </c>
      <c r="B57" s="39"/>
      <c r="C57" s="39"/>
      <c r="D57" s="39"/>
      <c r="E57" s="8"/>
      <c r="F57" s="8"/>
      <c r="G57" s="8"/>
      <c r="H57" s="8"/>
      <c r="I57" s="8"/>
      <c r="J57" s="8"/>
      <c r="K57" s="8"/>
      <c r="L57" s="8"/>
      <c r="M57" s="8"/>
    </row>
    <row r="58" spans="1:15" x14ac:dyDescent="0.25">
      <c r="A58" s="44" t="s">
        <v>143</v>
      </c>
      <c r="B58" s="38"/>
      <c r="C58" s="38"/>
      <c r="D58" s="38"/>
      <c r="E58" s="8"/>
      <c r="F58" s="8"/>
      <c r="G58" s="8"/>
      <c r="H58" s="8"/>
      <c r="I58" s="8"/>
      <c r="J58" s="8"/>
      <c r="K58" s="8"/>
      <c r="L58" s="8"/>
      <c r="M58" s="8"/>
    </row>
    <row r="59" spans="1:15" x14ac:dyDescent="0.25">
      <c r="A59" s="44" t="s">
        <v>144</v>
      </c>
      <c r="B59" s="39"/>
      <c r="C59" s="39"/>
      <c r="D59" s="39"/>
      <c r="E59" s="8"/>
      <c r="F59" s="8"/>
      <c r="G59" s="8"/>
      <c r="H59" s="8"/>
      <c r="I59" s="8"/>
      <c r="J59" s="8"/>
      <c r="K59" s="8"/>
      <c r="L59" s="8"/>
      <c r="M59" s="8"/>
    </row>
    <row r="60" spans="1:15" x14ac:dyDescent="0.25">
      <c r="A60" s="44" t="s">
        <v>145</v>
      </c>
      <c r="B60" s="38"/>
      <c r="C60" s="38"/>
      <c r="D60" s="40"/>
      <c r="E60" s="8"/>
      <c r="F60" s="8"/>
      <c r="G60" s="8"/>
      <c r="H60" s="8"/>
      <c r="I60" s="8"/>
      <c r="J60" s="8"/>
      <c r="K60" s="8"/>
      <c r="L60" s="8"/>
      <c r="M60" s="8"/>
    </row>
    <row r="61" spans="1:15" x14ac:dyDescent="0.25">
      <c r="A61" s="44" t="s">
        <v>146</v>
      </c>
      <c r="B61" s="39"/>
      <c r="C61" s="39"/>
      <c r="D61" s="40"/>
      <c r="E61" s="8"/>
      <c r="F61" s="8"/>
      <c r="G61" s="8"/>
      <c r="H61" s="8"/>
      <c r="I61" s="8"/>
      <c r="J61" s="8"/>
      <c r="K61" s="8"/>
      <c r="L61" s="8"/>
      <c r="M61" s="8"/>
    </row>
    <row r="62" spans="1:15" x14ac:dyDescent="0.25">
      <c r="A62" s="44" t="s">
        <v>147</v>
      </c>
      <c r="B62" s="38"/>
      <c r="C62" s="38"/>
      <c r="D62" s="40"/>
      <c r="E62" s="8"/>
      <c r="F62" s="8"/>
      <c r="G62" s="8"/>
      <c r="H62" s="8"/>
      <c r="I62" s="8"/>
      <c r="J62" s="8"/>
      <c r="K62" s="8"/>
      <c r="L62" s="8"/>
      <c r="M62" s="8"/>
    </row>
    <row r="63" spans="1:15" x14ac:dyDescent="0.25">
      <c r="A63" s="44" t="s">
        <v>148</v>
      </c>
      <c r="B63" s="39"/>
      <c r="C63" s="39"/>
      <c r="D63" s="40"/>
      <c r="E63" s="8"/>
      <c r="F63" s="8"/>
      <c r="G63" s="8"/>
      <c r="H63" s="8"/>
      <c r="I63" s="8"/>
      <c r="J63" s="8"/>
      <c r="K63" s="8"/>
      <c r="L63" s="8"/>
      <c r="M63" s="8"/>
    </row>
    <row r="64" spans="1:15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2:13" x14ac:dyDescent="0.25">
      <c r="B65" s="41" t="s">
        <v>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2:13" x14ac:dyDescent="0.25">
      <c r="B66">
        <v>1</v>
      </c>
      <c r="C66" s="8" t="s">
        <v>43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 x14ac:dyDescent="0.25">
      <c r="B67">
        <v>2</v>
      </c>
      <c r="C67" s="8" t="s">
        <v>44</v>
      </c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2:13" x14ac:dyDescent="0.25">
      <c r="C68" s="8"/>
      <c r="D68" s="8" t="s">
        <v>45</v>
      </c>
      <c r="E68" s="8"/>
      <c r="F68" s="8"/>
      <c r="G68" s="8"/>
      <c r="H68" s="8"/>
      <c r="I68" s="8"/>
      <c r="J68" s="8"/>
      <c r="K68" s="8"/>
      <c r="L68" s="8"/>
      <c r="M68" s="8"/>
    </row>
    <row r="69" spans="2:13" x14ac:dyDescent="0.25">
      <c r="C69" s="8"/>
      <c r="D69" s="8" t="s">
        <v>46</v>
      </c>
      <c r="E69" s="8"/>
      <c r="F69" s="9"/>
      <c r="G69" s="8"/>
      <c r="H69" s="8"/>
      <c r="I69" s="8"/>
      <c r="J69" s="8"/>
      <c r="K69" s="8"/>
      <c r="L69" s="8"/>
      <c r="M69" s="8"/>
    </row>
    <row r="70" spans="2:13" x14ac:dyDescent="0.25">
      <c r="C70" s="8"/>
      <c r="D70" s="8" t="s">
        <v>47</v>
      </c>
      <c r="E70" s="8"/>
      <c r="F70" s="9"/>
      <c r="G70" s="8"/>
      <c r="H70" s="8"/>
      <c r="I70" s="8"/>
      <c r="J70" s="8"/>
      <c r="K70" s="8"/>
      <c r="L70" s="8"/>
      <c r="M70" s="8"/>
    </row>
    <row r="71" spans="2:13" x14ac:dyDescent="0.25">
      <c r="C71" s="8"/>
      <c r="D71" s="9" t="s">
        <v>48</v>
      </c>
      <c r="E71" s="8"/>
      <c r="F71" s="9"/>
      <c r="G71" s="8"/>
      <c r="H71" s="8"/>
      <c r="I71" s="8"/>
      <c r="J71" s="8"/>
      <c r="K71" s="8"/>
      <c r="L71" s="8"/>
      <c r="M71" s="8"/>
    </row>
    <row r="72" spans="2:13" x14ac:dyDescent="0.25">
      <c r="B72">
        <v>3</v>
      </c>
      <c r="C72" s="8" t="s">
        <v>49</v>
      </c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x14ac:dyDescent="0.25">
      <c r="B73">
        <v>4</v>
      </c>
      <c r="C73" t="s">
        <v>50</v>
      </c>
    </row>
    <row r="74" spans="2:13" x14ac:dyDescent="0.25">
      <c r="B74">
        <v>5</v>
      </c>
      <c r="C74" t="s">
        <v>51</v>
      </c>
    </row>
    <row r="75" spans="2:13" x14ac:dyDescent="0.25">
      <c r="B75">
        <v>6</v>
      </c>
      <c r="C75" t="s">
        <v>52</v>
      </c>
    </row>
    <row r="76" spans="2:13" x14ac:dyDescent="0.25">
      <c r="B76">
        <v>7</v>
      </c>
      <c r="C76" t="s">
        <v>53</v>
      </c>
    </row>
    <row r="77" spans="2:13" x14ac:dyDescent="0.25">
      <c r="D77" t="s">
        <v>54</v>
      </c>
    </row>
    <row r="78" spans="2:13" x14ac:dyDescent="0.25">
      <c r="D78" t="s">
        <v>55</v>
      </c>
    </row>
    <row r="79" spans="2:13" x14ac:dyDescent="0.25">
      <c r="B79">
        <v>8</v>
      </c>
      <c r="C79" t="s">
        <v>60</v>
      </c>
    </row>
    <row r="80" spans="2:13" x14ac:dyDescent="0.25">
      <c r="B80">
        <v>9</v>
      </c>
      <c r="C80" t="s">
        <v>56</v>
      </c>
    </row>
    <row r="81" spans="1:4" x14ac:dyDescent="0.25">
      <c r="D81" t="s">
        <v>57</v>
      </c>
    </row>
    <row r="82" spans="1:4" x14ac:dyDescent="0.25">
      <c r="D82" t="s">
        <v>58</v>
      </c>
    </row>
    <row r="83" spans="1:4" x14ac:dyDescent="0.25">
      <c r="D83" t="s">
        <v>59</v>
      </c>
    </row>
    <row r="84" spans="1:4" x14ac:dyDescent="0.25">
      <c r="D84" t="s">
        <v>61</v>
      </c>
    </row>
    <row r="85" spans="1:4" x14ac:dyDescent="0.25">
      <c r="B85">
        <v>10</v>
      </c>
      <c r="C85" t="s">
        <v>62</v>
      </c>
    </row>
    <row r="86" spans="1:4" x14ac:dyDescent="0.25">
      <c r="B86">
        <v>11</v>
      </c>
      <c r="C86" t="s">
        <v>65</v>
      </c>
    </row>
    <row r="87" spans="1:4" x14ac:dyDescent="0.25">
      <c r="D87" t="s">
        <v>66</v>
      </c>
    </row>
    <row r="88" spans="1:4" x14ac:dyDescent="0.25">
      <c r="D88" t="s">
        <v>67</v>
      </c>
    </row>
    <row r="89" spans="1:4" x14ac:dyDescent="0.25">
      <c r="D89" t="s">
        <v>68</v>
      </c>
    </row>
    <row r="90" spans="1:4" x14ac:dyDescent="0.25">
      <c r="D90" t="s">
        <v>69</v>
      </c>
    </row>
    <row r="91" spans="1:4" x14ac:dyDescent="0.25">
      <c r="D91" t="s">
        <v>70</v>
      </c>
    </row>
    <row r="92" spans="1:4" x14ac:dyDescent="0.25">
      <c r="B92">
        <v>12</v>
      </c>
      <c r="C92" t="s">
        <v>71</v>
      </c>
    </row>
    <row r="93" spans="1:4" x14ac:dyDescent="0.25">
      <c r="B93">
        <v>13</v>
      </c>
      <c r="C93" t="s">
        <v>63</v>
      </c>
    </row>
    <row r="94" spans="1:4" x14ac:dyDescent="0.25">
      <c r="B94">
        <v>14</v>
      </c>
      <c r="C94" t="s">
        <v>64</v>
      </c>
    </row>
    <row r="96" spans="1:4" x14ac:dyDescent="0.25">
      <c r="A96" s="4" t="s">
        <v>72</v>
      </c>
    </row>
    <row r="136" spans="1:1" x14ac:dyDescent="0.25">
      <c r="A136" s="4" t="s">
        <v>73</v>
      </c>
    </row>
    <row r="137" spans="1:1" x14ac:dyDescent="0.25">
      <c r="A137" s="15" t="s">
        <v>15</v>
      </c>
    </row>
    <row r="138" spans="1:1" x14ac:dyDescent="0.25">
      <c r="A138" s="42" t="s">
        <v>75</v>
      </c>
    </row>
    <row r="139" spans="1:1" x14ac:dyDescent="0.25">
      <c r="A139" s="15"/>
    </row>
    <row r="140" spans="1:1" x14ac:dyDescent="0.25">
      <c r="A140" s="15" t="s">
        <v>16</v>
      </c>
    </row>
    <row r="141" spans="1:1" x14ac:dyDescent="0.25">
      <c r="A141" s="43" t="s">
        <v>74</v>
      </c>
    </row>
    <row r="142" spans="1:1" x14ac:dyDescent="0.25">
      <c r="A142" s="15"/>
    </row>
    <row r="143" spans="1:1" x14ac:dyDescent="0.25">
      <c r="A143" s="15" t="s">
        <v>17</v>
      </c>
    </row>
    <row r="144" spans="1:1" x14ac:dyDescent="0.25">
      <c r="A144" s="42" t="s">
        <v>77</v>
      </c>
    </row>
    <row r="145" spans="1:1" x14ac:dyDescent="0.25">
      <c r="A145" s="15"/>
    </row>
    <row r="146" spans="1:1" x14ac:dyDescent="0.25">
      <c r="A146" s="15" t="s">
        <v>18</v>
      </c>
    </row>
    <row r="147" spans="1:1" x14ac:dyDescent="0.25">
      <c r="A147" s="42" t="s">
        <v>76</v>
      </c>
    </row>
    <row r="149" spans="1:1" x14ac:dyDescent="0.25">
      <c r="A149" s="15" t="s">
        <v>151</v>
      </c>
    </row>
    <row r="150" spans="1:1" x14ac:dyDescent="0.25">
      <c r="A150" s="42" t="s">
        <v>152</v>
      </c>
    </row>
    <row r="151" spans="1:1" x14ac:dyDescent="0.25">
      <c r="A151" s="42" t="s">
        <v>153</v>
      </c>
    </row>
    <row r="152" spans="1:1" x14ac:dyDescent="0.25">
      <c r="A152" s="15"/>
    </row>
    <row r="154" spans="1:1" x14ac:dyDescent="0.25">
      <c r="A154" s="4" t="s">
        <v>5</v>
      </c>
    </row>
    <row r="155" spans="1:1" x14ac:dyDescent="0.25">
      <c r="A155" t="s">
        <v>154</v>
      </c>
    </row>
  </sheetData>
  <mergeCells count="5">
    <mergeCell ref="F46:F47"/>
    <mergeCell ref="G46:G47"/>
    <mergeCell ref="K46:K47"/>
    <mergeCell ref="H46:H47"/>
    <mergeCell ref="E46:E47"/>
  </mergeCells>
  <pageMargins left="0.7" right="0.7" top="0.75" bottom="0.75" header="0.3" footer="0.3"/>
  <pageSetup paperSize="9" scale="2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opLeftCell="A202" workbookViewId="0">
      <selection activeCell="I239" sqref="I239"/>
    </sheetView>
  </sheetViews>
  <sheetFormatPr defaultRowHeight="15" x14ac:dyDescent="0.25"/>
  <cols>
    <col min="1" max="1" width="4" bestFit="1" customWidth="1"/>
    <col min="2" max="2" width="4.85546875" bestFit="1" customWidth="1"/>
    <col min="3" max="3" width="2" bestFit="1" customWidth="1"/>
    <col min="4" max="4" width="17" bestFit="1" customWidth="1"/>
    <col min="5" max="5" width="14" bestFit="1" customWidth="1"/>
    <col min="6" max="6" width="4" bestFit="1" customWidth="1"/>
    <col min="7" max="7" width="13.5703125" customWidth="1"/>
  </cols>
  <sheetData>
    <row r="1" spans="1: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149</v>
      </c>
      <c r="H1" t="s">
        <v>150</v>
      </c>
    </row>
    <row r="2" spans="1:8" x14ac:dyDescent="0.25">
      <c r="A2">
        <v>1</v>
      </c>
      <c r="B2" t="s">
        <v>83</v>
      </c>
      <c r="C2">
        <v>0</v>
      </c>
      <c r="D2">
        <v>100</v>
      </c>
      <c r="E2">
        <v>0</v>
      </c>
      <c r="F2">
        <v>153</v>
      </c>
      <c r="G2" s="45">
        <v>10</v>
      </c>
      <c r="H2" t="s">
        <v>26</v>
      </c>
    </row>
    <row r="3" spans="1:8" x14ac:dyDescent="0.25">
      <c r="A3">
        <v>2</v>
      </c>
      <c r="B3" t="s">
        <v>83</v>
      </c>
      <c r="C3">
        <v>1</v>
      </c>
      <c r="D3">
        <v>99.7973410339319</v>
      </c>
      <c r="E3">
        <v>17.9463940599477</v>
      </c>
      <c r="F3">
        <v>153</v>
      </c>
      <c r="G3" s="45">
        <v>10</v>
      </c>
      <c r="H3" t="s">
        <v>26</v>
      </c>
    </row>
    <row r="4" spans="1:8" x14ac:dyDescent="0.25">
      <c r="A4">
        <v>3</v>
      </c>
      <c r="B4" t="s">
        <v>83</v>
      </c>
      <c r="C4">
        <v>2</v>
      </c>
      <c r="D4">
        <v>98.994050084700703</v>
      </c>
      <c r="E4">
        <v>17.646245491698799</v>
      </c>
      <c r="F4">
        <v>153</v>
      </c>
      <c r="G4" s="45">
        <v>10</v>
      </c>
      <c r="H4" t="s">
        <v>26</v>
      </c>
    </row>
    <row r="5" spans="1:8" x14ac:dyDescent="0.25">
      <c r="A5">
        <v>4</v>
      </c>
      <c r="B5" t="s">
        <v>83</v>
      </c>
      <c r="C5">
        <v>3</v>
      </c>
      <c r="D5">
        <v>98.555964443628397</v>
      </c>
      <c r="E5">
        <v>19.986354009431501</v>
      </c>
      <c r="F5">
        <v>153</v>
      </c>
      <c r="G5" s="45">
        <v>10</v>
      </c>
      <c r="H5" t="s">
        <v>26</v>
      </c>
    </row>
    <row r="6" spans="1:8" x14ac:dyDescent="0.25">
      <c r="A6">
        <v>5</v>
      </c>
      <c r="B6" t="s">
        <v>83</v>
      </c>
      <c r="C6">
        <v>4</v>
      </c>
      <c r="D6">
        <v>97.780500964803693</v>
      </c>
      <c r="E6">
        <v>18.8328034566936</v>
      </c>
      <c r="F6">
        <v>153</v>
      </c>
      <c r="G6" s="45">
        <v>10</v>
      </c>
      <c r="H6" t="s">
        <v>26</v>
      </c>
    </row>
    <row r="7" spans="1:8" x14ac:dyDescent="0.25">
      <c r="A7">
        <v>6</v>
      </c>
      <c r="B7" t="s">
        <v>84</v>
      </c>
      <c r="C7">
        <v>0</v>
      </c>
      <c r="D7">
        <v>100</v>
      </c>
      <c r="E7">
        <v>0</v>
      </c>
      <c r="F7">
        <v>55</v>
      </c>
      <c r="G7" s="45">
        <v>20</v>
      </c>
      <c r="H7" t="s">
        <v>26</v>
      </c>
    </row>
    <row r="8" spans="1:8" x14ac:dyDescent="0.25">
      <c r="A8">
        <v>7</v>
      </c>
      <c r="B8" t="s">
        <v>84</v>
      </c>
      <c r="C8">
        <v>1</v>
      </c>
      <c r="D8">
        <v>101.048215411755</v>
      </c>
      <c r="E8">
        <v>8.9889031983248007</v>
      </c>
      <c r="F8">
        <v>55</v>
      </c>
      <c r="G8" s="45">
        <v>20</v>
      </c>
      <c r="H8" t="s">
        <v>26</v>
      </c>
    </row>
    <row r="9" spans="1:8" x14ac:dyDescent="0.25">
      <c r="A9">
        <v>8</v>
      </c>
      <c r="B9" t="s">
        <v>84</v>
      </c>
      <c r="C9">
        <v>2</v>
      </c>
      <c r="D9">
        <v>100.22708379948899</v>
      </c>
      <c r="E9">
        <v>10.518302603545701</v>
      </c>
      <c r="F9">
        <v>55</v>
      </c>
      <c r="G9" s="45">
        <v>20</v>
      </c>
      <c r="H9" t="s">
        <v>26</v>
      </c>
    </row>
    <row r="10" spans="1:8" x14ac:dyDescent="0.25">
      <c r="A10">
        <v>9</v>
      </c>
      <c r="B10" t="s">
        <v>84</v>
      </c>
      <c r="C10">
        <v>3</v>
      </c>
      <c r="D10">
        <v>101.608355977833</v>
      </c>
      <c r="E10">
        <v>9.8898586396005008</v>
      </c>
      <c r="F10">
        <v>55</v>
      </c>
      <c r="G10" s="45">
        <v>20</v>
      </c>
      <c r="H10" t="s">
        <v>26</v>
      </c>
    </row>
    <row r="11" spans="1:8" x14ac:dyDescent="0.25">
      <c r="A11">
        <v>10</v>
      </c>
      <c r="B11" t="s">
        <v>84</v>
      </c>
      <c r="C11">
        <v>4</v>
      </c>
      <c r="D11">
        <v>101.08977830718599</v>
      </c>
      <c r="E11">
        <v>12.304508590211499</v>
      </c>
      <c r="F11">
        <v>55</v>
      </c>
      <c r="G11" s="45">
        <v>20</v>
      </c>
      <c r="H11" t="s">
        <v>26</v>
      </c>
    </row>
    <row r="12" spans="1:8" x14ac:dyDescent="0.25">
      <c r="A12">
        <v>11</v>
      </c>
      <c r="B12" t="s">
        <v>85</v>
      </c>
      <c r="C12">
        <v>0</v>
      </c>
      <c r="D12">
        <v>100</v>
      </c>
      <c r="E12">
        <v>0</v>
      </c>
      <c r="F12">
        <v>71</v>
      </c>
      <c r="G12" s="45">
        <v>50</v>
      </c>
      <c r="H12" t="s">
        <v>26</v>
      </c>
    </row>
    <row r="13" spans="1:8" x14ac:dyDescent="0.25">
      <c r="A13">
        <v>12</v>
      </c>
      <c r="B13" t="s">
        <v>85</v>
      </c>
      <c r="C13">
        <v>1</v>
      </c>
      <c r="D13">
        <v>101.59410568611401</v>
      </c>
      <c r="E13">
        <v>9.0767058112503793</v>
      </c>
      <c r="F13">
        <v>71</v>
      </c>
      <c r="G13" s="45">
        <v>50</v>
      </c>
      <c r="H13" t="s">
        <v>26</v>
      </c>
    </row>
    <row r="14" spans="1:8" x14ac:dyDescent="0.25">
      <c r="A14">
        <v>13</v>
      </c>
      <c r="B14" t="s">
        <v>85</v>
      </c>
      <c r="C14">
        <v>2</v>
      </c>
      <c r="D14">
        <v>101.72659816442</v>
      </c>
      <c r="E14">
        <v>10.3044857241253</v>
      </c>
      <c r="F14">
        <v>71</v>
      </c>
      <c r="G14" s="45">
        <v>50</v>
      </c>
      <c r="H14" t="s">
        <v>26</v>
      </c>
    </row>
    <row r="15" spans="1:8" x14ac:dyDescent="0.25">
      <c r="A15">
        <v>14</v>
      </c>
      <c r="B15" t="s">
        <v>85</v>
      </c>
      <c r="C15">
        <v>3</v>
      </c>
      <c r="D15">
        <v>102.78019602259</v>
      </c>
      <c r="E15">
        <v>10.6413733969584</v>
      </c>
      <c r="F15">
        <v>71</v>
      </c>
      <c r="G15" s="45">
        <v>50</v>
      </c>
      <c r="H15" t="s">
        <v>26</v>
      </c>
    </row>
    <row r="16" spans="1:8" x14ac:dyDescent="0.25">
      <c r="A16">
        <v>15</v>
      </c>
      <c r="B16" t="s">
        <v>85</v>
      </c>
      <c r="C16">
        <v>4</v>
      </c>
      <c r="D16">
        <v>103.205674883898</v>
      </c>
      <c r="E16">
        <v>14.2199222266437</v>
      </c>
      <c r="F16">
        <v>71</v>
      </c>
      <c r="G16" s="45">
        <v>50</v>
      </c>
      <c r="H16" t="s">
        <v>26</v>
      </c>
    </row>
    <row r="17" spans="1:8" x14ac:dyDescent="0.25">
      <c r="A17">
        <v>16</v>
      </c>
      <c r="B17" t="s">
        <v>86</v>
      </c>
      <c r="C17">
        <v>0</v>
      </c>
      <c r="D17">
        <v>100</v>
      </c>
      <c r="E17">
        <v>0</v>
      </c>
      <c r="F17">
        <v>111</v>
      </c>
      <c r="G17" s="45">
        <v>10</v>
      </c>
      <c r="H17" t="s">
        <v>33</v>
      </c>
    </row>
    <row r="18" spans="1:8" x14ac:dyDescent="0.25">
      <c r="A18">
        <v>17</v>
      </c>
      <c r="B18" t="s">
        <v>86</v>
      </c>
      <c r="C18">
        <v>1</v>
      </c>
      <c r="D18">
        <v>107.83239042240101</v>
      </c>
      <c r="E18">
        <v>12.800106481205701</v>
      </c>
      <c r="F18">
        <v>111</v>
      </c>
      <c r="G18" s="45">
        <v>10</v>
      </c>
      <c r="H18" t="s">
        <v>33</v>
      </c>
    </row>
    <row r="19" spans="1:8" x14ac:dyDescent="0.25">
      <c r="A19">
        <v>18</v>
      </c>
      <c r="B19" t="s">
        <v>86</v>
      </c>
      <c r="C19">
        <v>2</v>
      </c>
      <c r="D19">
        <v>113.313940535234</v>
      </c>
      <c r="E19">
        <v>16.363006460617701</v>
      </c>
      <c r="F19">
        <v>111</v>
      </c>
      <c r="G19" s="45">
        <v>10</v>
      </c>
      <c r="H19" t="s">
        <v>33</v>
      </c>
    </row>
    <row r="20" spans="1:8" x14ac:dyDescent="0.25">
      <c r="A20">
        <v>19</v>
      </c>
      <c r="B20" t="s">
        <v>86</v>
      </c>
      <c r="C20">
        <v>3</v>
      </c>
      <c r="D20">
        <v>115.689412913769</v>
      </c>
      <c r="E20">
        <v>17.2025744550632</v>
      </c>
      <c r="F20">
        <v>111</v>
      </c>
      <c r="G20" s="45">
        <v>10</v>
      </c>
      <c r="H20" t="s">
        <v>33</v>
      </c>
    </row>
    <row r="21" spans="1:8" x14ac:dyDescent="0.25">
      <c r="A21">
        <v>20</v>
      </c>
      <c r="B21" t="s">
        <v>86</v>
      </c>
      <c r="C21">
        <v>4</v>
      </c>
      <c r="D21">
        <v>116.052215750431</v>
      </c>
      <c r="E21">
        <v>19.885851216170899</v>
      </c>
      <c r="F21">
        <v>111</v>
      </c>
      <c r="G21" s="45">
        <v>10</v>
      </c>
      <c r="H21" t="s">
        <v>33</v>
      </c>
    </row>
    <row r="22" spans="1:8" x14ac:dyDescent="0.25">
      <c r="A22">
        <v>21</v>
      </c>
      <c r="B22" t="s">
        <v>87</v>
      </c>
      <c r="C22">
        <v>0</v>
      </c>
      <c r="D22">
        <v>100</v>
      </c>
      <c r="E22">
        <v>0</v>
      </c>
      <c r="F22">
        <v>37</v>
      </c>
      <c r="G22" s="45">
        <v>20</v>
      </c>
      <c r="H22" t="s">
        <v>33</v>
      </c>
    </row>
    <row r="23" spans="1:8" x14ac:dyDescent="0.25">
      <c r="A23">
        <v>22</v>
      </c>
      <c r="B23" t="s">
        <v>87</v>
      </c>
      <c r="C23">
        <v>1</v>
      </c>
      <c r="D23">
        <v>110.455599779849</v>
      </c>
      <c r="E23">
        <v>15.876070162303099</v>
      </c>
      <c r="F23">
        <v>37</v>
      </c>
      <c r="G23" s="45">
        <v>20</v>
      </c>
      <c r="H23" t="s">
        <v>33</v>
      </c>
    </row>
    <row r="24" spans="1:8" x14ac:dyDescent="0.25">
      <c r="A24">
        <v>23</v>
      </c>
      <c r="B24" t="s">
        <v>87</v>
      </c>
      <c r="C24">
        <v>2</v>
      </c>
      <c r="D24">
        <v>114.69937365766</v>
      </c>
      <c r="E24">
        <v>16.2928021159209</v>
      </c>
      <c r="F24">
        <v>37</v>
      </c>
      <c r="G24" s="45">
        <v>20</v>
      </c>
      <c r="H24" t="s">
        <v>33</v>
      </c>
    </row>
    <row r="25" spans="1:8" x14ac:dyDescent="0.25">
      <c r="A25">
        <v>24</v>
      </c>
      <c r="B25" t="s">
        <v>87</v>
      </c>
      <c r="C25">
        <v>3</v>
      </c>
      <c r="D25">
        <v>118.571508846342</v>
      </c>
      <c r="E25">
        <v>19.093739056347001</v>
      </c>
      <c r="F25">
        <v>37</v>
      </c>
      <c r="G25" s="45">
        <v>20</v>
      </c>
      <c r="H25" t="s">
        <v>33</v>
      </c>
    </row>
    <row r="26" spans="1:8" x14ac:dyDescent="0.25">
      <c r="A26">
        <v>25</v>
      </c>
      <c r="B26" t="s">
        <v>87</v>
      </c>
      <c r="C26">
        <v>4</v>
      </c>
      <c r="D26">
        <v>120.743767049227</v>
      </c>
      <c r="E26">
        <v>19.5409997854313</v>
      </c>
      <c r="F26">
        <v>37</v>
      </c>
      <c r="G26" s="45">
        <v>20</v>
      </c>
      <c r="H26" t="s">
        <v>33</v>
      </c>
    </row>
    <row r="27" spans="1:8" x14ac:dyDescent="0.25">
      <c r="A27">
        <v>26</v>
      </c>
      <c r="B27" t="s">
        <v>88</v>
      </c>
      <c r="C27">
        <v>0</v>
      </c>
      <c r="D27">
        <v>100</v>
      </c>
      <c r="E27">
        <v>0</v>
      </c>
      <c r="F27">
        <v>101</v>
      </c>
      <c r="G27" s="45">
        <v>50</v>
      </c>
      <c r="H27" t="s">
        <v>33</v>
      </c>
    </row>
    <row r="28" spans="1:8" x14ac:dyDescent="0.25">
      <c r="A28">
        <v>27</v>
      </c>
      <c r="B28" t="s">
        <v>88</v>
      </c>
      <c r="C28">
        <v>1</v>
      </c>
      <c r="D28">
        <v>104.81702771790501</v>
      </c>
      <c r="E28">
        <v>12.2053776829118</v>
      </c>
      <c r="F28">
        <v>101</v>
      </c>
      <c r="G28" s="45">
        <v>50</v>
      </c>
      <c r="H28" t="s">
        <v>33</v>
      </c>
    </row>
    <row r="29" spans="1:8" x14ac:dyDescent="0.25">
      <c r="A29">
        <v>28</v>
      </c>
      <c r="B29" t="s">
        <v>88</v>
      </c>
      <c r="C29">
        <v>2</v>
      </c>
      <c r="D29">
        <v>109.911644665349</v>
      </c>
      <c r="E29">
        <v>14.9696126825764</v>
      </c>
      <c r="F29">
        <v>101</v>
      </c>
      <c r="G29" s="45">
        <v>50</v>
      </c>
      <c r="H29" t="s">
        <v>33</v>
      </c>
    </row>
    <row r="30" spans="1:8" x14ac:dyDescent="0.25">
      <c r="A30">
        <v>29</v>
      </c>
      <c r="B30" t="s">
        <v>88</v>
      </c>
      <c r="C30">
        <v>3</v>
      </c>
      <c r="D30">
        <v>116.195027418362</v>
      </c>
      <c r="E30">
        <v>14.955364732040801</v>
      </c>
      <c r="F30">
        <v>101</v>
      </c>
      <c r="G30" s="45">
        <v>50</v>
      </c>
      <c r="H30" t="s">
        <v>33</v>
      </c>
    </row>
    <row r="31" spans="1:8" x14ac:dyDescent="0.25">
      <c r="A31">
        <v>30</v>
      </c>
      <c r="B31" t="s">
        <v>88</v>
      </c>
      <c r="C31">
        <v>4</v>
      </c>
      <c r="D31">
        <v>120.915575873419</v>
      </c>
      <c r="E31">
        <v>17.261830958910799</v>
      </c>
      <c r="F31">
        <v>101</v>
      </c>
      <c r="G31" s="45">
        <v>50</v>
      </c>
      <c r="H31" t="s">
        <v>33</v>
      </c>
    </row>
    <row r="32" spans="1:8" x14ac:dyDescent="0.25">
      <c r="A32">
        <v>31</v>
      </c>
      <c r="B32" t="s">
        <v>89</v>
      </c>
      <c r="C32">
        <v>0</v>
      </c>
      <c r="D32">
        <v>100</v>
      </c>
      <c r="E32">
        <v>0</v>
      </c>
      <c r="F32">
        <v>104</v>
      </c>
      <c r="G32" s="45">
        <v>10</v>
      </c>
      <c r="H32" t="s">
        <v>26</v>
      </c>
    </row>
    <row r="33" spans="1:8" x14ac:dyDescent="0.25">
      <c r="A33">
        <v>32</v>
      </c>
      <c r="B33" t="s">
        <v>89</v>
      </c>
      <c r="C33">
        <v>1</v>
      </c>
      <c r="D33">
        <v>102.22240786135499</v>
      </c>
      <c r="E33">
        <v>7.3599684812627402</v>
      </c>
      <c r="F33">
        <v>104</v>
      </c>
      <c r="G33" s="45">
        <v>10</v>
      </c>
      <c r="H33" t="s">
        <v>26</v>
      </c>
    </row>
    <row r="34" spans="1:8" x14ac:dyDescent="0.25">
      <c r="A34">
        <v>33</v>
      </c>
      <c r="B34" t="s">
        <v>89</v>
      </c>
      <c r="C34">
        <v>2</v>
      </c>
      <c r="D34">
        <v>100.50033461106599</v>
      </c>
      <c r="E34">
        <v>6.21805652797409</v>
      </c>
      <c r="F34">
        <v>104</v>
      </c>
      <c r="G34" s="45">
        <v>10</v>
      </c>
      <c r="H34" t="s">
        <v>26</v>
      </c>
    </row>
    <row r="35" spans="1:8" x14ac:dyDescent="0.25">
      <c r="A35">
        <v>34</v>
      </c>
      <c r="B35" t="s">
        <v>89</v>
      </c>
      <c r="C35">
        <v>3</v>
      </c>
      <c r="D35">
        <v>100.260803325244</v>
      </c>
      <c r="E35">
        <v>5.7278290429544798</v>
      </c>
      <c r="F35">
        <v>104</v>
      </c>
      <c r="G35" s="45">
        <v>10</v>
      </c>
      <c r="H35" t="s">
        <v>26</v>
      </c>
    </row>
    <row r="36" spans="1:8" x14ac:dyDescent="0.25">
      <c r="A36">
        <v>35</v>
      </c>
      <c r="B36" t="s">
        <v>89</v>
      </c>
      <c r="C36">
        <v>4</v>
      </c>
      <c r="D36">
        <v>99.303084699596198</v>
      </c>
      <c r="E36">
        <v>6.6720083550579297</v>
      </c>
      <c r="F36">
        <v>104</v>
      </c>
      <c r="G36" s="45">
        <v>10</v>
      </c>
      <c r="H36" t="s">
        <v>26</v>
      </c>
    </row>
    <row r="37" spans="1:8" x14ac:dyDescent="0.25">
      <c r="A37">
        <v>36</v>
      </c>
      <c r="B37" t="s">
        <v>90</v>
      </c>
      <c r="C37">
        <v>0</v>
      </c>
      <c r="D37">
        <v>100</v>
      </c>
      <c r="E37">
        <v>0</v>
      </c>
      <c r="F37">
        <v>65</v>
      </c>
      <c r="G37" s="45">
        <v>20</v>
      </c>
      <c r="H37" t="s">
        <v>26</v>
      </c>
    </row>
    <row r="38" spans="1:8" x14ac:dyDescent="0.25">
      <c r="A38">
        <v>37</v>
      </c>
      <c r="B38" t="s">
        <v>90</v>
      </c>
      <c r="C38">
        <v>1</v>
      </c>
      <c r="D38">
        <v>101.209231684269</v>
      </c>
      <c r="E38">
        <v>11.0032898807262</v>
      </c>
      <c r="F38">
        <v>65</v>
      </c>
      <c r="G38" s="45">
        <v>20</v>
      </c>
      <c r="H38" t="s">
        <v>26</v>
      </c>
    </row>
    <row r="39" spans="1:8" x14ac:dyDescent="0.25">
      <c r="A39">
        <v>38</v>
      </c>
      <c r="B39" t="s">
        <v>90</v>
      </c>
      <c r="C39">
        <v>2</v>
      </c>
      <c r="D39">
        <v>100.548838888668</v>
      </c>
      <c r="E39">
        <v>15.674539951289599</v>
      </c>
      <c r="F39">
        <v>65</v>
      </c>
      <c r="G39" s="45">
        <v>20</v>
      </c>
      <c r="H39" t="s">
        <v>26</v>
      </c>
    </row>
    <row r="40" spans="1:8" x14ac:dyDescent="0.25">
      <c r="A40">
        <v>39</v>
      </c>
      <c r="B40" t="s">
        <v>90</v>
      </c>
      <c r="C40">
        <v>3</v>
      </c>
      <c r="D40">
        <v>98.722694804963297</v>
      </c>
      <c r="E40">
        <v>11.1182354992127</v>
      </c>
      <c r="F40">
        <v>65</v>
      </c>
      <c r="G40" s="45">
        <v>20</v>
      </c>
      <c r="H40" t="s">
        <v>26</v>
      </c>
    </row>
    <row r="41" spans="1:8" x14ac:dyDescent="0.25">
      <c r="A41">
        <v>40</v>
      </c>
      <c r="B41" t="s">
        <v>90</v>
      </c>
      <c r="C41">
        <v>4</v>
      </c>
      <c r="D41">
        <v>100.501064046295</v>
      </c>
      <c r="E41">
        <v>13.8050376687662</v>
      </c>
      <c r="F41">
        <v>65</v>
      </c>
      <c r="G41" s="45">
        <v>20</v>
      </c>
      <c r="H41" t="s">
        <v>26</v>
      </c>
    </row>
    <row r="42" spans="1:8" x14ac:dyDescent="0.25">
      <c r="A42">
        <v>41</v>
      </c>
      <c r="B42" t="s">
        <v>91</v>
      </c>
      <c r="C42">
        <v>0</v>
      </c>
      <c r="D42">
        <v>100</v>
      </c>
      <c r="E42">
        <v>0</v>
      </c>
      <c r="F42">
        <v>94</v>
      </c>
      <c r="G42" s="45">
        <v>50</v>
      </c>
      <c r="H42" t="s">
        <v>26</v>
      </c>
    </row>
    <row r="43" spans="1:8" x14ac:dyDescent="0.25">
      <c r="A43">
        <v>42</v>
      </c>
      <c r="B43" t="s">
        <v>91</v>
      </c>
      <c r="C43">
        <v>1</v>
      </c>
      <c r="D43">
        <v>101.945839553627</v>
      </c>
      <c r="E43">
        <v>7.9682498793126797</v>
      </c>
      <c r="F43">
        <v>94</v>
      </c>
      <c r="G43" s="45">
        <v>50</v>
      </c>
      <c r="H43" t="s">
        <v>26</v>
      </c>
    </row>
    <row r="44" spans="1:8" x14ac:dyDescent="0.25">
      <c r="A44">
        <v>43</v>
      </c>
      <c r="B44" t="s">
        <v>91</v>
      </c>
      <c r="C44">
        <v>2</v>
      </c>
      <c r="D44">
        <v>102.525294615777</v>
      </c>
      <c r="E44">
        <v>9.9343411263550294</v>
      </c>
      <c r="F44">
        <v>94</v>
      </c>
      <c r="G44" s="45">
        <v>50</v>
      </c>
      <c r="H44" t="s">
        <v>26</v>
      </c>
    </row>
    <row r="45" spans="1:8" x14ac:dyDescent="0.25">
      <c r="A45">
        <v>44</v>
      </c>
      <c r="B45" t="s">
        <v>91</v>
      </c>
      <c r="C45">
        <v>3</v>
      </c>
      <c r="D45">
        <v>103.18317165132299</v>
      </c>
      <c r="E45">
        <v>10.325484095060199</v>
      </c>
      <c r="F45">
        <v>94</v>
      </c>
      <c r="G45" s="45">
        <v>50</v>
      </c>
      <c r="H45" t="s">
        <v>26</v>
      </c>
    </row>
    <row r="46" spans="1:8" x14ac:dyDescent="0.25">
      <c r="A46">
        <v>45</v>
      </c>
      <c r="B46" t="s">
        <v>91</v>
      </c>
      <c r="C46">
        <v>4</v>
      </c>
      <c r="D46">
        <v>104.284851690426</v>
      </c>
      <c r="E46">
        <v>11.778892120620499</v>
      </c>
      <c r="F46">
        <v>94</v>
      </c>
      <c r="G46" s="45">
        <v>50</v>
      </c>
      <c r="H46" t="s">
        <v>26</v>
      </c>
    </row>
    <row r="47" spans="1:8" x14ac:dyDescent="0.25">
      <c r="A47">
        <v>46</v>
      </c>
      <c r="B47" t="s">
        <v>92</v>
      </c>
      <c r="C47">
        <v>0</v>
      </c>
      <c r="D47">
        <v>100</v>
      </c>
      <c r="E47">
        <v>0</v>
      </c>
      <c r="F47">
        <v>7</v>
      </c>
      <c r="G47" s="45">
        <v>10</v>
      </c>
      <c r="H47" t="s">
        <v>33</v>
      </c>
    </row>
    <row r="48" spans="1:8" x14ac:dyDescent="0.25">
      <c r="A48">
        <v>47</v>
      </c>
      <c r="B48" t="s">
        <v>92</v>
      </c>
      <c r="C48">
        <v>1</v>
      </c>
      <c r="D48">
        <v>101.619396586492</v>
      </c>
      <c r="E48">
        <v>7.2454065364777804</v>
      </c>
      <c r="F48">
        <v>7</v>
      </c>
      <c r="G48" s="45">
        <v>10</v>
      </c>
      <c r="H48" t="s">
        <v>33</v>
      </c>
    </row>
    <row r="49" spans="1:8" x14ac:dyDescent="0.25">
      <c r="A49">
        <v>48</v>
      </c>
      <c r="B49" t="s">
        <v>92</v>
      </c>
      <c r="C49">
        <v>2</v>
      </c>
      <c r="D49">
        <v>105.044969185971</v>
      </c>
      <c r="E49">
        <v>10.689458722702801</v>
      </c>
      <c r="F49">
        <v>7</v>
      </c>
      <c r="G49" s="45">
        <v>10</v>
      </c>
      <c r="H49" t="s">
        <v>33</v>
      </c>
    </row>
    <row r="50" spans="1:8" x14ac:dyDescent="0.25">
      <c r="A50">
        <v>49</v>
      </c>
      <c r="B50" t="s">
        <v>92</v>
      </c>
      <c r="C50">
        <v>3</v>
      </c>
      <c r="D50">
        <v>106.951983295462</v>
      </c>
      <c r="E50">
        <v>13.4342519362344</v>
      </c>
      <c r="F50">
        <v>7</v>
      </c>
      <c r="G50" s="45">
        <v>10</v>
      </c>
      <c r="H50" t="s">
        <v>33</v>
      </c>
    </row>
    <row r="51" spans="1:8" x14ac:dyDescent="0.25">
      <c r="A51">
        <v>50</v>
      </c>
      <c r="B51" t="s">
        <v>92</v>
      </c>
      <c r="C51">
        <v>4</v>
      </c>
      <c r="D51">
        <v>108.708053074094</v>
      </c>
      <c r="E51">
        <v>21.7240477433831</v>
      </c>
      <c r="F51">
        <v>7</v>
      </c>
      <c r="G51" s="45">
        <v>10</v>
      </c>
      <c r="H51" t="s">
        <v>33</v>
      </c>
    </row>
    <row r="52" spans="1:8" x14ac:dyDescent="0.25">
      <c r="A52">
        <v>51</v>
      </c>
      <c r="B52" t="s">
        <v>93</v>
      </c>
      <c r="C52">
        <v>0</v>
      </c>
      <c r="D52">
        <v>100</v>
      </c>
      <c r="E52">
        <v>0</v>
      </c>
      <c r="F52">
        <v>48</v>
      </c>
      <c r="G52" s="45">
        <v>20</v>
      </c>
      <c r="H52" t="s">
        <v>33</v>
      </c>
    </row>
    <row r="53" spans="1:8" x14ac:dyDescent="0.25">
      <c r="A53">
        <v>52</v>
      </c>
      <c r="B53" t="s">
        <v>93</v>
      </c>
      <c r="C53">
        <v>1</v>
      </c>
      <c r="D53">
        <v>107.23036223174699</v>
      </c>
      <c r="E53">
        <v>10.952073420062099</v>
      </c>
      <c r="F53">
        <v>48</v>
      </c>
      <c r="G53" s="45">
        <v>20</v>
      </c>
      <c r="H53" t="s">
        <v>33</v>
      </c>
    </row>
    <row r="54" spans="1:8" x14ac:dyDescent="0.25">
      <c r="A54">
        <v>53</v>
      </c>
      <c r="B54" t="s">
        <v>93</v>
      </c>
      <c r="C54">
        <v>2</v>
      </c>
      <c r="D54">
        <v>113.51670388788099</v>
      </c>
      <c r="E54">
        <v>12.868512228558201</v>
      </c>
      <c r="F54">
        <v>48</v>
      </c>
      <c r="G54" s="45">
        <v>20</v>
      </c>
      <c r="H54" t="s">
        <v>33</v>
      </c>
    </row>
    <row r="55" spans="1:8" x14ac:dyDescent="0.25">
      <c r="A55">
        <v>54</v>
      </c>
      <c r="B55" t="s">
        <v>93</v>
      </c>
      <c r="C55">
        <v>3</v>
      </c>
      <c r="D55">
        <v>118.02428729763101</v>
      </c>
      <c r="E55">
        <v>20.524657269252</v>
      </c>
      <c r="F55">
        <v>48</v>
      </c>
      <c r="G55" s="45">
        <v>20</v>
      </c>
      <c r="H55" t="s">
        <v>33</v>
      </c>
    </row>
    <row r="56" spans="1:8" x14ac:dyDescent="0.25">
      <c r="A56">
        <v>55</v>
      </c>
      <c r="B56" t="s">
        <v>93</v>
      </c>
      <c r="C56">
        <v>4</v>
      </c>
      <c r="D56">
        <v>120.735260516441</v>
      </c>
      <c r="E56">
        <v>18.096145055390501</v>
      </c>
      <c r="F56">
        <v>48</v>
      </c>
      <c r="G56" s="45">
        <v>20</v>
      </c>
      <c r="H56" t="s">
        <v>33</v>
      </c>
    </row>
    <row r="57" spans="1:8" x14ac:dyDescent="0.25">
      <c r="A57">
        <v>56</v>
      </c>
      <c r="B57" t="s">
        <v>94</v>
      </c>
      <c r="C57">
        <v>0</v>
      </c>
      <c r="D57">
        <v>100</v>
      </c>
      <c r="E57">
        <v>0</v>
      </c>
      <c r="F57">
        <v>90</v>
      </c>
      <c r="G57" s="45">
        <v>50</v>
      </c>
      <c r="H57" t="s">
        <v>33</v>
      </c>
    </row>
    <row r="58" spans="1:8" x14ac:dyDescent="0.25">
      <c r="A58">
        <v>57</v>
      </c>
      <c r="B58" t="s">
        <v>94</v>
      </c>
      <c r="C58">
        <v>1</v>
      </c>
      <c r="D58">
        <v>106.603826566012</v>
      </c>
      <c r="E58">
        <v>8.0702353648995508</v>
      </c>
      <c r="F58">
        <v>90</v>
      </c>
      <c r="G58" s="45">
        <v>50</v>
      </c>
      <c r="H58" t="s">
        <v>33</v>
      </c>
    </row>
    <row r="59" spans="1:8" x14ac:dyDescent="0.25">
      <c r="A59">
        <v>58</v>
      </c>
      <c r="B59" t="s">
        <v>94</v>
      </c>
      <c r="C59">
        <v>2</v>
      </c>
      <c r="D59">
        <v>113.97257819460199</v>
      </c>
      <c r="E59">
        <v>11.4333775675551</v>
      </c>
      <c r="F59">
        <v>90</v>
      </c>
      <c r="G59" s="45">
        <v>50</v>
      </c>
      <c r="H59" t="s">
        <v>33</v>
      </c>
    </row>
    <row r="60" spans="1:8" x14ac:dyDescent="0.25">
      <c r="A60">
        <v>59</v>
      </c>
      <c r="B60" t="s">
        <v>94</v>
      </c>
      <c r="C60">
        <v>3</v>
      </c>
      <c r="D60">
        <v>121.908826439962</v>
      </c>
      <c r="E60">
        <v>17.314195369226599</v>
      </c>
      <c r="F60">
        <v>90</v>
      </c>
      <c r="G60" s="45">
        <v>50</v>
      </c>
      <c r="H60" t="s">
        <v>33</v>
      </c>
    </row>
    <row r="61" spans="1:8" x14ac:dyDescent="0.25">
      <c r="A61">
        <v>60</v>
      </c>
      <c r="B61" t="s">
        <v>94</v>
      </c>
      <c r="C61">
        <v>4</v>
      </c>
      <c r="D61">
        <v>129.319868900166</v>
      </c>
      <c r="E61">
        <v>21.739439864766101</v>
      </c>
      <c r="F61">
        <v>90</v>
      </c>
      <c r="G61" s="45">
        <v>50</v>
      </c>
      <c r="H61" t="s">
        <v>33</v>
      </c>
    </row>
    <row r="62" spans="1:8" x14ac:dyDescent="0.25">
      <c r="A62">
        <v>61</v>
      </c>
      <c r="B62" t="s">
        <v>95</v>
      </c>
      <c r="C62">
        <v>0</v>
      </c>
      <c r="D62">
        <v>100</v>
      </c>
      <c r="E62">
        <v>0</v>
      </c>
      <c r="F62">
        <v>33</v>
      </c>
      <c r="G62" s="45">
        <v>10</v>
      </c>
      <c r="H62" t="s">
        <v>26</v>
      </c>
    </row>
    <row r="63" spans="1:8" x14ac:dyDescent="0.25">
      <c r="A63">
        <v>62</v>
      </c>
      <c r="B63" t="s">
        <v>95</v>
      </c>
      <c r="C63">
        <v>1</v>
      </c>
      <c r="D63">
        <v>99.360220450225796</v>
      </c>
      <c r="E63">
        <v>7.21478498397118</v>
      </c>
      <c r="F63">
        <v>33</v>
      </c>
      <c r="G63" s="45">
        <v>10</v>
      </c>
      <c r="H63" t="s">
        <v>26</v>
      </c>
    </row>
    <row r="64" spans="1:8" x14ac:dyDescent="0.25">
      <c r="A64">
        <v>63</v>
      </c>
      <c r="B64" t="s">
        <v>95</v>
      </c>
      <c r="C64">
        <v>2</v>
      </c>
      <c r="D64">
        <v>98.753405895825907</v>
      </c>
      <c r="E64">
        <v>7.1023164626364599</v>
      </c>
      <c r="F64">
        <v>33</v>
      </c>
      <c r="G64" s="45">
        <v>10</v>
      </c>
      <c r="H64" t="s">
        <v>26</v>
      </c>
    </row>
    <row r="65" spans="1:8" x14ac:dyDescent="0.25">
      <c r="A65">
        <v>64</v>
      </c>
      <c r="B65" t="s">
        <v>95</v>
      </c>
      <c r="C65">
        <v>3</v>
      </c>
      <c r="D65">
        <v>97.281343656972993</v>
      </c>
      <c r="E65">
        <v>7.8538541654667302</v>
      </c>
      <c r="F65">
        <v>33</v>
      </c>
      <c r="G65" s="45">
        <v>10</v>
      </c>
      <c r="H65" t="s">
        <v>26</v>
      </c>
    </row>
    <row r="66" spans="1:8" x14ac:dyDescent="0.25">
      <c r="A66">
        <v>65</v>
      </c>
      <c r="B66" t="s">
        <v>95</v>
      </c>
      <c r="C66">
        <v>4</v>
      </c>
      <c r="D66">
        <v>97.226251847226095</v>
      </c>
      <c r="E66">
        <v>8.2831284837520194</v>
      </c>
      <c r="F66">
        <v>33</v>
      </c>
      <c r="G66" s="45">
        <v>10</v>
      </c>
      <c r="H66" t="s">
        <v>26</v>
      </c>
    </row>
    <row r="67" spans="1:8" x14ac:dyDescent="0.25">
      <c r="A67">
        <v>66</v>
      </c>
      <c r="B67" t="s">
        <v>96</v>
      </c>
      <c r="C67">
        <v>0</v>
      </c>
      <c r="D67">
        <v>100</v>
      </c>
      <c r="E67">
        <v>0</v>
      </c>
      <c r="F67">
        <v>15</v>
      </c>
      <c r="G67" s="45">
        <v>20</v>
      </c>
      <c r="H67" t="s">
        <v>26</v>
      </c>
    </row>
    <row r="68" spans="1:8" x14ac:dyDescent="0.25">
      <c r="A68">
        <v>67</v>
      </c>
      <c r="B68" t="s">
        <v>96</v>
      </c>
      <c r="C68">
        <v>1</v>
      </c>
      <c r="D68">
        <v>101.80760730661601</v>
      </c>
      <c r="E68">
        <v>7.2094621421675402</v>
      </c>
      <c r="F68">
        <v>15</v>
      </c>
      <c r="G68" s="45">
        <v>20</v>
      </c>
      <c r="H68" t="s">
        <v>26</v>
      </c>
    </row>
    <row r="69" spans="1:8" x14ac:dyDescent="0.25">
      <c r="A69">
        <v>68</v>
      </c>
      <c r="B69" t="s">
        <v>96</v>
      </c>
      <c r="C69">
        <v>2</v>
      </c>
      <c r="D69">
        <v>103.36568104292201</v>
      </c>
      <c r="E69">
        <v>11.3765394171484</v>
      </c>
      <c r="F69">
        <v>15</v>
      </c>
      <c r="G69" s="45">
        <v>20</v>
      </c>
      <c r="H69" t="s">
        <v>26</v>
      </c>
    </row>
    <row r="70" spans="1:8" x14ac:dyDescent="0.25">
      <c r="A70">
        <v>69</v>
      </c>
      <c r="B70" t="s">
        <v>96</v>
      </c>
      <c r="C70">
        <v>3</v>
      </c>
      <c r="D70">
        <v>106.074159905743</v>
      </c>
      <c r="E70">
        <v>13.6077241959847</v>
      </c>
      <c r="F70">
        <v>15</v>
      </c>
      <c r="G70" s="45">
        <v>20</v>
      </c>
      <c r="H70" t="s">
        <v>26</v>
      </c>
    </row>
    <row r="71" spans="1:8" x14ac:dyDescent="0.25">
      <c r="A71">
        <v>70</v>
      </c>
      <c r="B71" t="s">
        <v>96</v>
      </c>
      <c r="C71">
        <v>4</v>
      </c>
      <c r="D71">
        <v>105.746831410845</v>
      </c>
      <c r="E71">
        <v>12.8556690277799</v>
      </c>
      <c r="F71">
        <v>15</v>
      </c>
      <c r="G71" s="45">
        <v>20</v>
      </c>
      <c r="H71" t="s">
        <v>26</v>
      </c>
    </row>
    <row r="72" spans="1:8" x14ac:dyDescent="0.25">
      <c r="A72">
        <v>71</v>
      </c>
      <c r="B72" t="s">
        <v>97</v>
      </c>
      <c r="C72">
        <v>0</v>
      </c>
      <c r="D72">
        <v>100</v>
      </c>
      <c r="E72">
        <v>0</v>
      </c>
      <c r="F72">
        <v>81</v>
      </c>
      <c r="G72" s="45">
        <v>50</v>
      </c>
      <c r="H72" t="s">
        <v>26</v>
      </c>
    </row>
    <row r="73" spans="1:8" x14ac:dyDescent="0.25">
      <c r="A73">
        <v>72</v>
      </c>
      <c r="B73" t="s">
        <v>97</v>
      </c>
      <c r="C73">
        <v>1</v>
      </c>
      <c r="D73">
        <v>99.6996824229781</v>
      </c>
      <c r="E73">
        <v>9.9573947642759606</v>
      </c>
      <c r="F73">
        <v>81</v>
      </c>
      <c r="G73" s="45">
        <v>50</v>
      </c>
      <c r="H73" t="s">
        <v>26</v>
      </c>
    </row>
    <row r="74" spans="1:8" x14ac:dyDescent="0.25">
      <c r="A74">
        <v>73</v>
      </c>
      <c r="B74" t="s">
        <v>97</v>
      </c>
      <c r="C74">
        <v>2</v>
      </c>
      <c r="D74">
        <v>100.09902906293701</v>
      </c>
      <c r="E74">
        <v>11.271106338355599</v>
      </c>
      <c r="F74">
        <v>81</v>
      </c>
      <c r="G74" s="45">
        <v>50</v>
      </c>
      <c r="H74" t="s">
        <v>26</v>
      </c>
    </row>
    <row r="75" spans="1:8" x14ac:dyDescent="0.25">
      <c r="A75">
        <v>74</v>
      </c>
      <c r="B75" t="s">
        <v>97</v>
      </c>
      <c r="C75">
        <v>3</v>
      </c>
      <c r="D75">
        <v>100.261963919301</v>
      </c>
      <c r="E75">
        <v>10.4934677521266</v>
      </c>
      <c r="F75">
        <v>81</v>
      </c>
      <c r="G75" s="45">
        <v>50</v>
      </c>
      <c r="H75" t="s">
        <v>26</v>
      </c>
    </row>
    <row r="76" spans="1:8" x14ac:dyDescent="0.25">
      <c r="A76">
        <v>75</v>
      </c>
      <c r="B76" t="s">
        <v>97</v>
      </c>
      <c r="C76">
        <v>4</v>
      </c>
      <c r="D76">
        <v>100.837506360935</v>
      </c>
      <c r="E76">
        <v>11.097529810710901</v>
      </c>
      <c r="F76">
        <v>81</v>
      </c>
      <c r="G76" s="45">
        <v>50</v>
      </c>
      <c r="H76" t="s">
        <v>26</v>
      </c>
    </row>
    <row r="77" spans="1:8" x14ac:dyDescent="0.25">
      <c r="A77">
        <v>76</v>
      </c>
      <c r="B77" t="s">
        <v>98</v>
      </c>
      <c r="C77">
        <v>0</v>
      </c>
      <c r="D77">
        <v>100</v>
      </c>
      <c r="E77">
        <v>0</v>
      </c>
      <c r="F77">
        <v>18</v>
      </c>
      <c r="G77" s="45">
        <v>10</v>
      </c>
      <c r="H77" t="s">
        <v>33</v>
      </c>
    </row>
    <row r="78" spans="1:8" x14ac:dyDescent="0.25">
      <c r="A78">
        <v>77</v>
      </c>
      <c r="B78" t="s">
        <v>98</v>
      </c>
      <c r="C78">
        <v>1</v>
      </c>
      <c r="D78">
        <v>108.47184927318401</v>
      </c>
      <c r="E78">
        <v>9.1882591118338102</v>
      </c>
      <c r="F78">
        <v>18</v>
      </c>
      <c r="G78" s="45">
        <v>10</v>
      </c>
      <c r="H78" t="s">
        <v>33</v>
      </c>
    </row>
    <row r="79" spans="1:8" x14ac:dyDescent="0.25">
      <c r="A79">
        <v>78</v>
      </c>
      <c r="B79" t="s">
        <v>98</v>
      </c>
      <c r="C79">
        <v>2</v>
      </c>
      <c r="D79">
        <v>111.504525116279</v>
      </c>
      <c r="E79">
        <v>15.9100593823909</v>
      </c>
      <c r="F79">
        <v>18</v>
      </c>
      <c r="G79" s="45">
        <v>10</v>
      </c>
      <c r="H79" t="s">
        <v>33</v>
      </c>
    </row>
    <row r="80" spans="1:8" x14ac:dyDescent="0.25">
      <c r="A80">
        <v>79</v>
      </c>
      <c r="B80" t="s">
        <v>98</v>
      </c>
      <c r="C80">
        <v>3</v>
      </c>
      <c r="D80">
        <v>111.08127452179799</v>
      </c>
      <c r="E80">
        <v>14.9830937658962</v>
      </c>
      <c r="F80">
        <v>18</v>
      </c>
      <c r="G80" s="45">
        <v>10</v>
      </c>
      <c r="H80" t="s">
        <v>33</v>
      </c>
    </row>
    <row r="81" spans="1:8" x14ac:dyDescent="0.25">
      <c r="A81">
        <v>80</v>
      </c>
      <c r="B81" t="s">
        <v>98</v>
      </c>
      <c r="C81">
        <v>4</v>
      </c>
      <c r="D81">
        <v>111.735252224977</v>
      </c>
      <c r="E81">
        <v>15.4321875955448</v>
      </c>
      <c r="F81">
        <v>18</v>
      </c>
      <c r="G81" s="45">
        <v>10</v>
      </c>
      <c r="H81" t="s">
        <v>33</v>
      </c>
    </row>
    <row r="82" spans="1:8" x14ac:dyDescent="0.25">
      <c r="A82">
        <v>81</v>
      </c>
      <c r="B82" t="s">
        <v>99</v>
      </c>
      <c r="C82">
        <v>0</v>
      </c>
      <c r="D82">
        <v>100</v>
      </c>
      <c r="E82">
        <v>0</v>
      </c>
      <c r="F82">
        <v>49</v>
      </c>
      <c r="G82" s="45">
        <v>20</v>
      </c>
      <c r="H82" t="s">
        <v>33</v>
      </c>
    </row>
    <row r="83" spans="1:8" x14ac:dyDescent="0.25">
      <c r="A83">
        <v>82</v>
      </c>
      <c r="B83" t="s">
        <v>99</v>
      </c>
      <c r="C83">
        <v>1</v>
      </c>
      <c r="D83">
        <v>105.78184100835099</v>
      </c>
      <c r="E83">
        <v>8.9524684803119907</v>
      </c>
      <c r="F83">
        <v>49</v>
      </c>
      <c r="G83" s="45">
        <v>20</v>
      </c>
      <c r="H83" t="s">
        <v>33</v>
      </c>
    </row>
    <row r="84" spans="1:8" x14ac:dyDescent="0.25">
      <c r="A84">
        <v>83</v>
      </c>
      <c r="B84" t="s">
        <v>99</v>
      </c>
      <c r="C84">
        <v>2</v>
      </c>
      <c r="D84">
        <v>113.215822519751</v>
      </c>
      <c r="E84">
        <v>15.2723524370353</v>
      </c>
      <c r="F84">
        <v>49</v>
      </c>
      <c r="G84" s="45">
        <v>20</v>
      </c>
      <c r="H84" t="s">
        <v>33</v>
      </c>
    </row>
    <row r="85" spans="1:8" x14ac:dyDescent="0.25">
      <c r="A85">
        <v>84</v>
      </c>
      <c r="B85" t="s">
        <v>99</v>
      </c>
      <c r="C85">
        <v>3</v>
      </c>
      <c r="D85">
        <v>119.78858116543501</v>
      </c>
      <c r="E85">
        <v>21.082861271660299</v>
      </c>
      <c r="F85">
        <v>49</v>
      </c>
      <c r="G85" s="45">
        <v>20</v>
      </c>
      <c r="H85" t="s">
        <v>33</v>
      </c>
    </row>
    <row r="86" spans="1:8" x14ac:dyDescent="0.25">
      <c r="A86">
        <v>85</v>
      </c>
      <c r="B86" t="s">
        <v>99</v>
      </c>
      <c r="C86">
        <v>4</v>
      </c>
      <c r="D86">
        <v>123.35689639290899</v>
      </c>
      <c r="E86">
        <v>23.8886406524622</v>
      </c>
      <c r="F86">
        <v>49</v>
      </c>
      <c r="G86" s="45">
        <v>20</v>
      </c>
      <c r="H86" t="s">
        <v>33</v>
      </c>
    </row>
    <row r="87" spans="1:8" x14ac:dyDescent="0.25">
      <c r="A87">
        <v>86</v>
      </c>
      <c r="B87" t="s">
        <v>100</v>
      </c>
      <c r="C87">
        <v>0</v>
      </c>
      <c r="D87">
        <v>100</v>
      </c>
      <c r="E87">
        <v>0</v>
      </c>
      <c r="F87">
        <v>94</v>
      </c>
      <c r="G87" s="45">
        <v>50</v>
      </c>
      <c r="H87" t="s">
        <v>33</v>
      </c>
    </row>
    <row r="88" spans="1:8" x14ac:dyDescent="0.25">
      <c r="A88">
        <v>87</v>
      </c>
      <c r="B88" t="s">
        <v>100</v>
      </c>
      <c r="C88">
        <v>1</v>
      </c>
      <c r="D88">
        <v>107.95225818788499</v>
      </c>
      <c r="E88">
        <v>8.5113028627066907</v>
      </c>
      <c r="F88">
        <v>94</v>
      </c>
      <c r="G88" s="45">
        <v>50</v>
      </c>
      <c r="H88" t="s">
        <v>33</v>
      </c>
    </row>
    <row r="89" spans="1:8" x14ac:dyDescent="0.25">
      <c r="A89">
        <v>88</v>
      </c>
      <c r="B89" t="s">
        <v>100</v>
      </c>
      <c r="C89">
        <v>2</v>
      </c>
      <c r="D89">
        <v>115.631200736262</v>
      </c>
      <c r="E89">
        <v>12.9464549156225</v>
      </c>
      <c r="F89">
        <v>94</v>
      </c>
      <c r="G89" s="45">
        <v>50</v>
      </c>
      <c r="H89" t="s">
        <v>33</v>
      </c>
    </row>
    <row r="90" spans="1:8" x14ac:dyDescent="0.25">
      <c r="A90">
        <v>89</v>
      </c>
      <c r="B90" t="s">
        <v>100</v>
      </c>
      <c r="C90">
        <v>3</v>
      </c>
      <c r="D90">
        <v>123.64553344088201</v>
      </c>
      <c r="E90">
        <v>20.520345192028302</v>
      </c>
      <c r="F90">
        <v>94</v>
      </c>
      <c r="G90" s="45">
        <v>50</v>
      </c>
      <c r="H90" t="s">
        <v>33</v>
      </c>
    </row>
    <row r="91" spans="1:8" x14ac:dyDescent="0.25">
      <c r="A91">
        <v>90</v>
      </c>
      <c r="B91" t="s">
        <v>100</v>
      </c>
      <c r="C91">
        <v>4</v>
      </c>
      <c r="D91">
        <v>129.07511921934699</v>
      </c>
      <c r="E91">
        <v>23.002955175984798</v>
      </c>
      <c r="F91">
        <v>94</v>
      </c>
      <c r="G91" s="45">
        <v>50</v>
      </c>
      <c r="H91" t="s">
        <v>33</v>
      </c>
    </row>
    <row r="92" spans="1:8" x14ac:dyDescent="0.25">
      <c r="A92">
        <v>91</v>
      </c>
      <c r="B92" t="s">
        <v>101</v>
      </c>
      <c r="C92">
        <v>0</v>
      </c>
      <c r="D92">
        <v>100</v>
      </c>
      <c r="E92">
        <v>0</v>
      </c>
      <c r="F92">
        <v>22</v>
      </c>
      <c r="G92" s="45">
        <v>10</v>
      </c>
      <c r="H92" t="s">
        <v>26</v>
      </c>
    </row>
    <row r="93" spans="1:8" x14ac:dyDescent="0.25">
      <c r="A93">
        <v>92</v>
      </c>
      <c r="B93" t="s">
        <v>101</v>
      </c>
      <c r="C93">
        <v>1</v>
      </c>
      <c r="D93">
        <v>99.762129556398094</v>
      </c>
      <c r="E93">
        <v>4.81944711672607</v>
      </c>
      <c r="F93">
        <v>22</v>
      </c>
      <c r="G93" s="45">
        <v>10</v>
      </c>
      <c r="H93" t="s">
        <v>26</v>
      </c>
    </row>
    <row r="94" spans="1:8" x14ac:dyDescent="0.25">
      <c r="A94">
        <v>93</v>
      </c>
      <c r="B94" t="s">
        <v>101</v>
      </c>
      <c r="C94">
        <v>2</v>
      </c>
      <c r="D94">
        <v>99.813946970985995</v>
      </c>
      <c r="E94">
        <v>9.7861207498190694</v>
      </c>
      <c r="F94">
        <v>22</v>
      </c>
      <c r="G94" s="45">
        <v>10</v>
      </c>
      <c r="H94" t="s">
        <v>26</v>
      </c>
    </row>
    <row r="95" spans="1:8" x14ac:dyDescent="0.25">
      <c r="A95">
        <v>94</v>
      </c>
      <c r="B95" t="s">
        <v>101</v>
      </c>
      <c r="C95">
        <v>3</v>
      </c>
      <c r="D95">
        <v>99.287861724958802</v>
      </c>
      <c r="E95">
        <v>7.7067518321766304</v>
      </c>
      <c r="F95">
        <v>22</v>
      </c>
      <c r="G95" s="45">
        <v>10</v>
      </c>
      <c r="H95" t="s">
        <v>26</v>
      </c>
    </row>
    <row r="96" spans="1:8" x14ac:dyDescent="0.25">
      <c r="A96">
        <v>95</v>
      </c>
      <c r="B96" t="s">
        <v>101</v>
      </c>
      <c r="C96">
        <v>4</v>
      </c>
      <c r="D96">
        <v>98.671851511802998</v>
      </c>
      <c r="E96">
        <v>8.2351051240853206</v>
      </c>
      <c r="F96">
        <v>22</v>
      </c>
      <c r="G96" s="45">
        <v>10</v>
      </c>
      <c r="H96" t="s">
        <v>26</v>
      </c>
    </row>
    <row r="97" spans="1:8" x14ac:dyDescent="0.25">
      <c r="A97">
        <v>96</v>
      </c>
      <c r="B97" t="s">
        <v>102</v>
      </c>
      <c r="C97">
        <v>0</v>
      </c>
      <c r="D97">
        <v>100</v>
      </c>
      <c r="E97">
        <v>0</v>
      </c>
      <c r="F97">
        <v>54</v>
      </c>
      <c r="G97" s="45">
        <v>20</v>
      </c>
      <c r="H97" t="s">
        <v>26</v>
      </c>
    </row>
    <row r="98" spans="1:8" x14ac:dyDescent="0.25">
      <c r="A98">
        <v>97</v>
      </c>
      <c r="B98" t="s">
        <v>102</v>
      </c>
      <c r="C98">
        <v>1</v>
      </c>
      <c r="D98">
        <v>103.04189619527</v>
      </c>
      <c r="E98">
        <v>6.5902947676983299</v>
      </c>
      <c r="F98">
        <v>54</v>
      </c>
      <c r="G98" s="45">
        <v>20</v>
      </c>
      <c r="H98" t="s">
        <v>26</v>
      </c>
    </row>
    <row r="99" spans="1:8" x14ac:dyDescent="0.25">
      <c r="A99">
        <v>98</v>
      </c>
      <c r="B99" t="s">
        <v>102</v>
      </c>
      <c r="C99">
        <v>2</v>
      </c>
      <c r="D99">
        <v>102.832317262823</v>
      </c>
      <c r="E99">
        <v>7.2065466214065799</v>
      </c>
      <c r="F99">
        <v>54</v>
      </c>
      <c r="G99" s="45">
        <v>20</v>
      </c>
      <c r="H99" t="s">
        <v>26</v>
      </c>
    </row>
    <row r="100" spans="1:8" x14ac:dyDescent="0.25">
      <c r="A100">
        <v>99</v>
      </c>
      <c r="B100" t="s">
        <v>102</v>
      </c>
      <c r="C100">
        <v>3</v>
      </c>
      <c r="D100">
        <v>103.455681544184</v>
      </c>
      <c r="E100">
        <v>9.4148011258738205</v>
      </c>
      <c r="F100">
        <v>54</v>
      </c>
      <c r="G100" s="45">
        <v>20</v>
      </c>
      <c r="H100" t="s">
        <v>26</v>
      </c>
    </row>
    <row r="101" spans="1:8" x14ac:dyDescent="0.25">
      <c r="A101">
        <v>100</v>
      </c>
      <c r="B101" t="s">
        <v>102</v>
      </c>
      <c r="C101">
        <v>4</v>
      </c>
      <c r="D101">
        <v>101.53936076324401</v>
      </c>
      <c r="E101">
        <v>10.9884096688086</v>
      </c>
      <c r="F101">
        <v>54</v>
      </c>
      <c r="G101" s="45">
        <v>20</v>
      </c>
      <c r="H101" t="s">
        <v>26</v>
      </c>
    </row>
    <row r="102" spans="1:8" x14ac:dyDescent="0.25">
      <c r="A102">
        <v>101</v>
      </c>
      <c r="B102" t="s">
        <v>103</v>
      </c>
      <c r="C102">
        <v>0</v>
      </c>
      <c r="D102">
        <v>100</v>
      </c>
      <c r="E102">
        <v>0</v>
      </c>
      <c r="F102">
        <v>99</v>
      </c>
      <c r="G102" s="45">
        <v>50</v>
      </c>
      <c r="H102" t="s">
        <v>26</v>
      </c>
    </row>
    <row r="103" spans="1:8" x14ac:dyDescent="0.25">
      <c r="A103">
        <v>102</v>
      </c>
      <c r="B103" t="s">
        <v>103</v>
      </c>
      <c r="C103">
        <v>1</v>
      </c>
      <c r="D103">
        <v>101.43534402503801</v>
      </c>
      <c r="E103">
        <v>10.0769635538158</v>
      </c>
      <c r="F103">
        <v>99</v>
      </c>
      <c r="G103" s="45">
        <v>50</v>
      </c>
      <c r="H103" t="s">
        <v>26</v>
      </c>
    </row>
    <row r="104" spans="1:8" x14ac:dyDescent="0.25">
      <c r="A104">
        <v>103</v>
      </c>
      <c r="B104" t="s">
        <v>103</v>
      </c>
      <c r="C104">
        <v>2</v>
      </c>
      <c r="D104">
        <v>102.752449810884</v>
      </c>
      <c r="E104">
        <v>17.7755471910849</v>
      </c>
      <c r="F104">
        <v>99</v>
      </c>
      <c r="G104" s="45">
        <v>50</v>
      </c>
      <c r="H104" t="s">
        <v>26</v>
      </c>
    </row>
    <row r="105" spans="1:8" x14ac:dyDescent="0.25">
      <c r="A105">
        <v>104</v>
      </c>
      <c r="B105" t="s">
        <v>103</v>
      </c>
      <c r="C105">
        <v>3</v>
      </c>
      <c r="D105">
        <v>103.435821338637</v>
      </c>
      <c r="E105">
        <v>16.3335204290386</v>
      </c>
      <c r="F105">
        <v>99</v>
      </c>
      <c r="G105" s="45">
        <v>50</v>
      </c>
      <c r="H105" t="s">
        <v>26</v>
      </c>
    </row>
    <row r="106" spans="1:8" x14ac:dyDescent="0.25">
      <c r="A106">
        <v>105</v>
      </c>
      <c r="B106" t="s">
        <v>103</v>
      </c>
      <c r="C106">
        <v>4</v>
      </c>
      <c r="D106">
        <v>104.609555250836</v>
      </c>
      <c r="E106">
        <v>14.998291954004999</v>
      </c>
      <c r="F106">
        <v>99</v>
      </c>
      <c r="G106" s="45">
        <v>50</v>
      </c>
      <c r="H106" t="s">
        <v>26</v>
      </c>
    </row>
    <row r="107" spans="1:8" x14ac:dyDescent="0.25">
      <c r="A107">
        <v>106</v>
      </c>
      <c r="B107" t="s">
        <v>104</v>
      </c>
      <c r="C107">
        <v>0</v>
      </c>
      <c r="D107">
        <v>100</v>
      </c>
      <c r="E107">
        <v>0</v>
      </c>
      <c r="F107">
        <v>34</v>
      </c>
      <c r="G107" s="45">
        <v>10</v>
      </c>
      <c r="H107" t="s">
        <v>33</v>
      </c>
    </row>
    <row r="108" spans="1:8" x14ac:dyDescent="0.25">
      <c r="A108">
        <v>107</v>
      </c>
      <c r="B108" t="s">
        <v>104</v>
      </c>
      <c r="C108">
        <v>1</v>
      </c>
      <c r="D108">
        <v>107.06378281562399</v>
      </c>
      <c r="E108">
        <v>13.0553838799723</v>
      </c>
      <c r="F108">
        <v>34</v>
      </c>
      <c r="G108" s="45">
        <v>10</v>
      </c>
      <c r="H108" t="s">
        <v>33</v>
      </c>
    </row>
    <row r="109" spans="1:8" x14ac:dyDescent="0.25">
      <c r="A109">
        <v>108</v>
      </c>
      <c r="B109" t="s">
        <v>104</v>
      </c>
      <c r="C109">
        <v>2</v>
      </c>
      <c r="D109">
        <v>112.224456475068</v>
      </c>
      <c r="E109">
        <v>17.361414277815399</v>
      </c>
      <c r="F109">
        <v>34</v>
      </c>
      <c r="G109" s="45">
        <v>10</v>
      </c>
      <c r="H109" t="s">
        <v>33</v>
      </c>
    </row>
    <row r="110" spans="1:8" x14ac:dyDescent="0.25">
      <c r="A110">
        <v>109</v>
      </c>
      <c r="B110" t="s">
        <v>104</v>
      </c>
      <c r="C110">
        <v>3</v>
      </c>
      <c r="D110">
        <v>115.15558822739099</v>
      </c>
      <c r="E110">
        <v>21.765786223062499</v>
      </c>
      <c r="F110">
        <v>34</v>
      </c>
      <c r="G110" s="45">
        <v>10</v>
      </c>
      <c r="H110" t="s">
        <v>33</v>
      </c>
    </row>
    <row r="111" spans="1:8" x14ac:dyDescent="0.25">
      <c r="A111">
        <v>110</v>
      </c>
      <c r="B111" t="s">
        <v>104</v>
      </c>
      <c r="C111">
        <v>4</v>
      </c>
      <c r="D111">
        <v>116.298525689888</v>
      </c>
      <c r="E111">
        <v>22.199994395778401</v>
      </c>
      <c r="F111">
        <v>34</v>
      </c>
      <c r="G111" s="45">
        <v>10</v>
      </c>
      <c r="H111" t="s">
        <v>33</v>
      </c>
    </row>
    <row r="112" spans="1:8" x14ac:dyDescent="0.25">
      <c r="A112">
        <v>111</v>
      </c>
      <c r="B112" t="s">
        <v>105</v>
      </c>
      <c r="C112">
        <v>0</v>
      </c>
      <c r="D112">
        <v>100</v>
      </c>
      <c r="E112">
        <v>0</v>
      </c>
      <c r="F112">
        <v>30</v>
      </c>
      <c r="G112" s="45">
        <v>20</v>
      </c>
      <c r="H112" t="s">
        <v>33</v>
      </c>
    </row>
    <row r="113" spans="1:8" x14ac:dyDescent="0.25">
      <c r="A113">
        <v>112</v>
      </c>
      <c r="B113" t="s">
        <v>105</v>
      </c>
      <c r="C113">
        <v>1</v>
      </c>
      <c r="D113">
        <v>109.347059373525</v>
      </c>
      <c r="E113">
        <v>18.808175959532601</v>
      </c>
      <c r="F113">
        <v>30</v>
      </c>
      <c r="G113" s="45">
        <v>20</v>
      </c>
      <c r="H113" t="s">
        <v>33</v>
      </c>
    </row>
    <row r="114" spans="1:8" x14ac:dyDescent="0.25">
      <c r="A114">
        <v>113</v>
      </c>
      <c r="B114" t="s">
        <v>105</v>
      </c>
      <c r="C114">
        <v>2</v>
      </c>
      <c r="D114">
        <v>115.733438727665</v>
      </c>
      <c r="E114">
        <v>21.438264565921202</v>
      </c>
      <c r="F114">
        <v>30</v>
      </c>
      <c r="G114" s="45">
        <v>20</v>
      </c>
      <c r="H114" t="s">
        <v>33</v>
      </c>
    </row>
    <row r="115" spans="1:8" x14ac:dyDescent="0.25">
      <c r="A115">
        <v>114</v>
      </c>
      <c r="B115" t="s">
        <v>105</v>
      </c>
      <c r="C115">
        <v>3</v>
      </c>
      <c r="D115">
        <v>121.51853574696599</v>
      </c>
      <c r="E115">
        <v>17.521660704627902</v>
      </c>
      <c r="F115">
        <v>30</v>
      </c>
      <c r="G115" s="45">
        <v>20</v>
      </c>
      <c r="H115" t="s">
        <v>33</v>
      </c>
    </row>
    <row r="116" spans="1:8" x14ac:dyDescent="0.25">
      <c r="A116">
        <v>115</v>
      </c>
      <c r="B116" t="s">
        <v>105</v>
      </c>
      <c r="C116">
        <v>4</v>
      </c>
      <c r="D116">
        <v>128.70431923699499</v>
      </c>
      <c r="E116">
        <v>22.974049929696999</v>
      </c>
      <c r="F116">
        <v>30</v>
      </c>
      <c r="G116" s="45">
        <v>20</v>
      </c>
      <c r="H116" t="s">
        <v>33</v>
      </c>
    </row>
    <row r="117" spans="1:8" x14ac:dyDescent="0.25">
      <c r="A117">
        <v>116</v>
      </c>
      <c r="B117" t="s">
        <v>106</v>
      </c>
      <c r="C117">
        <v>0</v>
      </c>
      <c r="D117">
        <v>100</v>
      </c>
      <c r="E117">
        <v>0</v>
      </c>
      <c r="F117">
        <v>86</v>
      </c>
      <c r="G117" s="45">
        <v>50</v>
      </c>
      <c r="H117" t="s">
        <v>33</v>
      </c>
    </row>
    <row r="118" spans="1:8" x14ac:dyDescent="0.25">
      <c r="A118">
        <v>117</v>
      </c>
      <c r="B118" t="s">
        <v>106</v>
      </c>
      <c r="C118">
        <v>1</v>
      </c>
      <c r="D118">
        <v>104.702179753818</v>
      </c>
      <c r="E118">
        <v>6.9434015384710897</v>
      </c>
      <c r="F118">
        <v>86</v>
      </c>
      <c r="G118" s="45">
        <v>50</v>
      </c>
      <c r="H118" t="s">
        <v>33</v>
      </c>
    </row>
    <row r="119" spans="1:8" x14ac:dyDescent="0.25">
      <c r="A119">
        <v>118</v>
      </c>
      <c r="B119" t="s">
        <v>106</v>
      </c>
      <c r="C119">
        <v>2</v>
      </c>
      <c r="D119">
        <v>110.605333381454</v>
      </c>
      <c r="E119">
        <v>9.7530412812143297</v>
      </c>
      <c r="F119">
        <v>86</v>
      </c>
      <c r="G119" s="45">
        <v>50</v>
      </c>
      <c r="H119" t="s">
        <v>33</v>
      </c>
    </row>
    <row r="120" spans="1:8" x14ac:dyDescent="0.25">
      <c r="A120">
        <v>119</v>
      </c>
      <c r="B120" t="s">
        <v>106</v>
      </c>
      <c r="C120">
        <v>3</v>
      </c>
      <c r="D120">
        <v>117.484012297319</v>
      </c>
      <c r="E120">
        <v>13.0952240534216</v>
      </c>
      <c r="F120">
        <v>86</v>
      </c>
      <c r="G120" s="45">
        <v>50</v>
      </c>
      <c r="H120" t="s">
        <v>33</v>
      </c>
    </row>
    <row r="121" spans="1:8" x14ac:dyDescent="0.25">
      <c r="A121">
        <v>120</v>
      </c>
      <c r="B121" t="s">
        <v>106</v>
      </c>
      <c r="C121">
        <v>4</v>
      </c>
      <c r="D121">
        <v>121.93672854258401</v>
      </c>
      <c r="E121">
        <v>15.862855057181701</v>
      </c>
      <c r="F121">
        <v>86</v>
      </c>
      <c r="G121" s="45">
        <v>50</v>
      </c>
      <c r="H121" t="s">
        <v>33</v>
      </c>
    </row>
    <row r="122" spans="1:8" x14ac:dyDescent="0.25">
      <c r="A122">
        <v>121</v>
      </c>
      <c r="B122" t="s">
        <v>107</v>
      </c>
      <c r="C122">
        <v>0</v>
      </c>
      <c r="D122">
        <v>100</v>
      </c>
      <c r="E122">
        <v>0</v>
      </c>
      <c r="F122">
        <v>35</v>
      </c>
      <c r="G122" s="45">
        <v>10</v>
      </c>
      <c r="H122" t="s">
        <v>26</v>
      </c>
    </row>
    <row r="123" spans="1:8" x14ac:dyDescent="0.25">
      <c r="A123">
        <v>122</v>
      </c>
      <c r="B123" t="s">
        <v>107</v>
      </c>
      <c r="C123">
        <v>1</v>
      </c>
      <c r="D123">
        <v>99.898756426871103</v>
      </c>
      <c r="E123">
        <v>9.1046610634087308</v>
      </c>
      <c r="F123">
        <v>35</v>
      </c>
      <c r="G123" s="45">
        <v>10</v>
      </c>
      <c r="H123" t="s">
        <v>26</v>
      </c>
    </row>
    <row r="124" spans="1:8" x14ac:dyDescent="0.25">
      <c r="A124">
        <v>123</v>
      </c>
      <c r="B124" t="s">
        <v>107</v>
      </c>
      <c r="C124">
        <v>2</v>
      </c>
      <c r="D124">
        <v>98.458436056213401</v>
      </c>
      <c r="E124">
        <v>9.4947028534100895</v>
      </c>
      <c r="F124">
        <v>35</v>
      </c>
      <c r="G124" s="45">
        <v>10</v>
      </c>
      <c r="H124" t="s">
        <v>26</v>
      </c>
    </row>
    <row r="125" spans="1:8" x14ac:dyDescent="0.25">
      <c r="A125">
        <v>124</v>
      </c>
      <c r="B125" t="s">
        <v>107</v>
      </c>
      <c r="C125">
        <v>3</v>
      </c>
      <c r="D125">
        <v>99.434839357810304</v>
      </c>
      <c r="E125">
        <v>9.0704873834120008</v>
      </c>
      <c r="F125">
        <v>35</v>
      </c>
      <c r="G125" s="45">
        <v>10</v>
      </c>
      <c r="H125" t="s">
        <v>26</v>
      </c>
    </row>
    <row r="126" spans="1:8" x14ac:dyDescent="0.25">
      <c r="A126">
        <v>125</v>
      </c>
      <c r="B126" t="s">
        <v>107</v>
      </c>
      <c r="C126">
        <v>4</v>
      </c>
      <c r="D126">
        <v>98.111525492007502</v>
      </c>
      <c r="E126">
        <v>11.6721461456744</v>
      </c>
      <c r="F126">
        <v>35</v>
      </c>
      <c r="G126" s="45">
        <v>10</v>
      </c>
      <c r="H126" t="s">
        <v>26</v>
      </c>
    </row>
    <row r="127" spans="1:8" x14ac:dyDescent="0.25">
      <c r="A127">
        <v>126</v>
      </c>
      <c r="B127" t="s">
        <v>108</v>
      </c>
      <c r="C127">
        <v>0</v>
      </c>
      <c r="D127">
        <v>100</v>
      </c>
      <c r="E127">
        <v>0</v>
      </c>
      <c r="F127">
        <v>55</v>
      </c>
      <c r="G127" s="45">
        <v>20</v>
      </c>
      <c r="H127" t="s">
        <v>26</v>
      </c>
    </row>
    <row r="128" spans="1:8" x14ac:dyDescent="0.25">
      <c r="A128">
        <v>127</v>
      </c>
      <c r="B128" t="s">
        <v>108</v>
      </c>
      <c r="C128">
        <v>1</v>
      </c>
      <c r="D128">
        <v>101.209601237984</v>
      </c>
      <c r="E128">
        <v>9.1363992903634195</v>
      </c>
      <c r="F128">
        <v>55</v>
      </c>
      <c r="G128" s="45">
        <v>20</v>
      </c>
      <c r="H128" t="s">
        <v>26</v>
      </c>
    </row>
    <row r="129" spans="1:8" x14ac:dyDescent="0.25">
      <c r="A129">
        <v>128</v>
      </c>
      <c r="B129" t="s">
        <v>108</v>
      </c>
      <c r="C129">
        <v>2</v>
      </c>
      <c r="D129">
        <v>99.009348190124001</v>
      </c>
      <c r="E129">
        <v>14.6130827023495</v>
      </c>
      <c r="F129">
        <v>55</v>
      </c>
      <c r="G129" s="45">
        <v>20</v>
      </c>
      <c r="H129" t="s">
        <v>26</v>
      </c>
    </row>
    <row r="130" spans="1:8" x14ac:dyDescent="0.25">
      <c r="A130">
        <v>129</v>
      </c>
      <c r="B130" t="s">
        <v>108</v>
      </c>
      <c r="C130">
        <v>3</v>
      </c>
      <c r="D130">
        <v>99.012281722179097</v>
      </c>
      <c r="E130">
        <v>16.807701284571198</v>
      </c>
      <c r="F130">
        <v>55</v>
      </c>
      <c r="G130" s="45">
        <v>20</v>
      </c>
      <c r="H130" t="s">
        <v>26</v>
      </c>
    </row>
    <row r="131" spans="1:8" x14ac:dyDescent="0.25">
      <c r="A131">
        <v>130</v>
      </c>
      <c r="B131" t="s">
        <v>108</v>
      </c>
      <c r="C131">
        <v>4</v>
      </c>
      <c r="D131">
        <v>99.678110264119198</v>
      </c>
      <c r="E131">
        <v>16.6501098573004</v>
      </c>
      <c r="F131">
        <v>55</v>
      </c>
      <c r="G131" s="45">
        <v>20</v>
      </c>
      <c r="H131" t="s">
        <v>26</v>
      </c>
    </row>
    <row r="132" spans="1:8" x14ac:dyDescent="0.25">
      <c r="A132">
        <v>131</v>
      </c>
      <c r="B132" t="s">
        <v>109</v>
      </c>
      <c r="C132">
        <v>0</v>
      </c>
      <c r="D132">
        <v>100</v>
      </c>
      <c r="E132">
        <v>0</v>
      </c>
      <c r="F132">
        <v>76</v>
      </c>
      <c r="G132" s="45">
        <v>50</v>
      </c>
      <c r="H132" t="s">
        <v>26</v>
      </c>
    </row>
    <row r="133" spans="1:8" x14ac:dyDescent="0.25">
      <c r="A133">
        <v>132</v>
      </c>
      <c r="B133" t="s">
        <v>109</v>
      </c>
      <c r="C133">
        <v>1</v>
      </c>
      <c r="D133">
        <v>103.620098823277</v>
      </c>
      <c r="E133">
        <v>13.006068007184201</v>
      </c>
      <c r="F133">
        <v>76</v>
      </c>
      <c r="G133" s="45">
        <v>50</v>
      </c>
      <c r="H133" t="s">
        <v>26</v>
      </c>
    </row>
    <row r="134" spans="1:8" x14ac:dyDescent="0.25">
      <c r="A134">
        <v>133</v>
      </c>
      <c r="B134" t="s">
        <v>109</v>
      </c>
      <c r="C134">
        <v>2</v>
      </c>
      <c r="D134">
        <v>104.12053287227801</v>
      </c>
      <c r="E134">
        <v>14.142085091194501</v>
      </c>
      <c r="F134">
        <v>76</v>
      </c>
      <c r="G134" s="45">
        <v>50</v>
      </c>
      <c r="H134" t="s">
        <v>26</v>
      </c>
    </row>
    <row r="135" spans="1:8" x14ac:dyDescent="0.25">
      <c r="A135">
        <v>134</v>
      </c>
      <c r="B135" t="s">
        <v>109</v>
      </c>
      <c r="C135">
        <v>3</v>
      </c>
      <c r="D135">
        <v>104.370904105623</v>
      </c>
      <c r="E135">
        <v>14.546919066432199</v>
      </c>
      <c r="F135">
        <v>76</v>
      </c>
      <c r="G135" s="45">
        <v>50</v>
      </c>
      <c r="H135" t="s">
        <v>26</v>
      </c>
    </row>
    <row r="136" spans="1:8" x14ac:dyDescent="0.25">
      <c r="A136">
        <v>135</v>
      </c>
      <c r="B136" t="s">
        <v>109</v>
      </c>
      <c r="C136">
        <v>4</v>
      </c>
      <c r="D136">
        <v>104.56309370055401</v>
      </c>
      <c r="E136">
        <v>14.1582044893799</v>
      </c>
      <c r="F136">
        <v>76</v>
      </c>
      <c r="G136" s="45">
        <v>50</v>
      </c>
      <c r="H136" t="s">
        <v>26</v>
      </c>
    </row>
    <row r="137" spans="1:8" x14ac:dyDescent="0.25">
      <c r="A137">
        <v>136</v>
      </c>
      <c r="B137" t="s">
        <v>110</v>
      </c>
      <c r="C137">
        <v>0</v>
      </c>
      <c r="D137">
        <v>100</v>
      </c>
      <c r="E137">
        <v>0</v>
      </c>
      <c r="F137">
        <v>32</v>
      </c>
      <c r="G137" s="45">
        <v>10</v>
      </c>
      <c r="H137" t="s">
        <v>33</v>
      </c>
    </row>
    <row r="138" spans="1:8" x14ac:dyDescent="0.25">
      <c r="A138">
        <v>137</v>
      </c>
      <c r="B138" t="s">
        <v>110</v>
      </c>
      <c r="C138">
        <v>1</v>
      </c>
      <c r="D138">
        <v>106.48695566023</v>
      </c>
      <c r="E138">
        <v>13.8913970874694</v>
      </c>
      <c r="F138">
        <v>32</v>
      </c>
      <c r="G138" s="45">
        <v>10</v>
      </c>
      <c r="H138" t="s">
        <v>33</v>
      </c>
    </row>
    <row r="139" spans="1:8" x14ac:dyDescent="0.25">
      <c r="A139">
        <v>138</v>
      </c>
      <c r="B139" t="s">
        <v>110</v>
      </c>
      <c r="C139">
        <v>2</v>
      </c>
      <c r="D139">
        <v>108.25465170851599</v>
      </c>
      <c r="E139">
        <v>24.476066287851001</v>
      </c>
      <c r="F139">
        <v>32</v>
      </c>
      <c r="G139" s="45">
        <v>10</v>
      </c>
      <c r="H139" t="s">
        <v>33</v>
      </c>
    </row>
    <row r="140" spans="1:8" x14ac:dyDescent="0.25">
      <c r="A140">
        <v>139</v>
      </c>
      <c r="B140" t="s">
        <v>110</v>
      </c>
      <c r="C140">
        <v>3</v>
      </c>
      <c r="D140">
        <v>113.420240233949</v>
      </c>
      <c r="E140">
        <v>26.148931864757099</v>
      </c>
      <c r="F140">
        <v>32</v>
      </c>
      <c r="G140" s="45">
        <v>10</v>
      </c>
      <c r="H140" t="s">
        <v>33</v>
      </c>
    </row>
    <row r="141" spans="1:8" x14ac:dyDescent="0.25">
      <c r="A141">
        <v>140</v>
      </c>
      <c r="B141" t="s">
        <v>110</v>
      </c>
      <c r="C141">
        <v>4</v>
      </c>
      <c r="D141">
        <v>115.293167776654</v>
      </c>
      <c r="E141">
        <v>25.453443572157902</v>
      </c>
      <c r="F141">
        <v>32</v>
      </c>
      <c r="G141" s="45">
        <v>10</v>
      </c>
      <c r="H141" t="s">
        <v>33</v>
      </c>
    </row>
    <row r="142" spans="1:8" x14ac:dyDescent="0.25">
      <c r="A142">
        <v>141</v>
      </c>
      <c r="B142" t="s">
        <v>111</v>
      </c>
      <c r="C142">
        <v>0</v>
      </c>
      <c r="D142">
        <v>100</v>
      </c>
      <c r="E142">
        <v>0</v>
      </c>
      <c r="F142">
        <v>61</v>
      </c>
      <c r="G142" s="45">
        <v>20</v>
      </c>
      <c r="H142" t="s">
        <v>33</v>
      </c>
    </row>
    <row r="143" spans="1:8" x14ac:dyDescent="0.25">
      <c r="A143">
        <v>142</v>
      </c>
      <c r="B143" t="s">
        <v>111</v>
      </c>
      <c r="C143">
        <v>1</v>
      </c>
      <c r="D143">
        <v>109.54914614079701</v>
      </c>
      <c r="E143">
        <v>11.9328801411438</v>
      </c>
      <c r="F143">
        <v>61</v>
      </c>
      <c r="G143" s="45">
        <v>20</v>
      </c>
      <c r="H143" t="s">
        <v>33</v>
      </c>
    </row>
    <row r="144" spans="1:8" x14ac:dyDescent="0.25">
      <c r="A144">
        <v>143</v>
      </c>
      <c r="B144" t="s">
        <v>111</v>
      </c>
      <c r="C144">
        <v>2</v>
      </c>
      <c r="D144">
        <v>115.816299631573</v>
      </c>
      <c r="E144">
        <v>16.436952668712699</v>
      </c>
      <c r="F144">
        <v>61</v>
      </c>
      <c r="G144" s="45">
        <v>20</v>
      </c>
      <c r="H144" t="s">
        <v>33</v>
      </c>
    </row>
    <row r="145" spans="1:8" x14ac:dyDescent="0.25">
      <c r="A145">
        <v>144</v>
      </c>
      <c r="B145" t="s">
        <v>111</v>
      </c>
      <c r="C145">
        <v>3</v>
      </c>
      <c r="D145">
        <v>121.732660901288</v>
      </c>
      <c r="E145">
        <v>20.995593686752699</v>
      </c>
      <c r="F145">
        <v>61</v>
      </c>
      <c r="G145" s="45">
        <v>20</v>
      </c>
      <c r="H145" t="s">
        <v>33</v>
      </c>
    </row>
    <row r="146" spans="1:8" x14ac:dyDescent="0.25">
      <c r="A146">
        <v>145</v>
      </c>
      <c r="B146" t="s">
        <v>111</v>
      </c>
      <c r="C146">
        <v>4</v>
      </c>
      <c r="D146">
        <v>126.72194477638401</v>
      </c>
      <c r="E146">
        <v>25.003867534812201</v>
      </c>
      <c r="F146">
        <v>61</v>
      </c>
      <c r="G146" s="45">
        <v>20</v>
      </c>
      <c r="H146" t="s">
        <v>33</v>
      </c>
    </row>
    <row r="147" spans="1:8" x14ac:dyDescent="0.25">
      <c r="A147">
        <v>146</v>
      </c>
      <c r="B147" t="s">
        <v>112</v>
      </c>
      <c r="C147">
        <v>0</v>
      </c>
      <c r="D147">
        <v>100</v>
      </c>
      <c r="E147">
        <v>0</v>
      </c>
      <c r="F147">
        <v>91</v>
      </c>
      <c r="G147" s="45">
        <v>50</v>
      </c>
      <c r="H147" t="s">
        <v>33</v>
      </c>
    </row>
    <row r="148" spans="1:8" x14ac:dyDescent="0.25">
      <c r="A148">
        <v>147</v>
      </c>
      <c r="B148" t="s">
        <v>112</v>
      </c>
      <c r="C148">
        <v>1</v>
      </c>
      <c r="D148">
        <v>105.68568607522</v>
      </c>
      <c r="E148">
        <v>8.6672392426492397</v>
      </c>
      <c r="F148">
        <v>91</v>
      </c>
      <c r="G148" s="45">
        <v>50</v>
      </c>
      <c r="H148" t="s">
        <v>33</v>
      </c>
    </row>
    <row r="149" spans="1:8" x14ac:dyDescent="0.25">
      <c r="A149">
        <v>148</v>
      </c>
      <c r="B149" t="s">
        <v>112</v>
      </c>
      <c r="C149">
        <v>2</v>
      </c>
      <c r="D149">
        <v>110.422656455268</v>
      </c>
      <c r="E149">
        <v>12.9362540133006</v>
      </c>
      <c r="F149">
        <v>91</v>
      </c>
      <c r="G149" s="45">
        <v>50</v>
      </c>
      <c r="H149" t="s">
        <v>33</v>
      </c>
    </row>
    <row r="150" spans="1:8" x14ac:dyDescent="0.25">
      <c r="A150">
        <v>149</v>
      </c>
      <c r="B150" t="s">
        <v>112</v>
      </c>
      <c r="C150">
        <v>3</v>
      </c>
      <c r="D150">
        <v>119.368500277056</v>
      </c>
      <c r="E150">
        <v>25.505200359292601</v>
      </c>
      <c r="F150">
        <v>91</v>
      </c>
      <c r="G150" s="45">
        <v>50</v>
      </c>
      <c r="H150" t="s">
        <v>33</v>
      </c>
    </row>
    <row r="151" spans="1:8" x14ac:dyDescent="0.25">
      <c r="A151">
        <v>150</v>
      </c>
      <c r="B151" t="s">
        <v>112</v>
      </c>
      <c r="C151">
        <v>4</v>
      </c>
      <c r="D151">
        <v>124.91676152657899</v>
      </c>
      <c r="E151">
        <v>29.446641439499</v>
      </c>
      <c r="F151">
        <v>91</v>
      </c>
      <c r="G151" s="45">
        <v>50</v>
      </c>
      <c r="H151" t="s">
        <v>33</v>
      </c>
    </row>
    <row r="152" spans="1:8" x14ac:dyDescent="0.25">
      <c r="A152">
        <v>151</v>
      </c>
      <c r="B152" t="s">
        <v>113</v>
      </c>
      <c r="C152">
        <v>0</v>
      </c>
      <c r="D152">
        <v>100</v>
      </c>
      <c r="E152">
        <v>0</v>
      </c>
      <c r="F152">
        <v>53</v>
      </c>
      <c r="G152" s="45">
        <v>10</v>
      </c>
      <c r="H152" t="s">
        <v>26</v>
      </c>
    </row>
    <row r="153" spans="1:8" x14ac:dyDescent="0.25">
      <c r="A153">
        <v>152</v>
      </c>
      <c r="B153" t="s">
        <v>113</v>
      </c>
      <c r="C153">
        <v>1</v>
      </c>
      <c r="D153">
        <v>100.73999217540199</v>
      </c>
      <c r="E153">
        <v>8.4706430722040906</v>
      </c>
      <c r="F153">
        <v>53</v>
      </c>
      <c r="G153" s="45">
        <v>10</v>
      </c>
      <c r="H153" t="s">
        <v>26</v>
      </c>
    </row>
    <row r="154" spans="1:8" x14ac:dyDescent="0.25">
      <c r="A154">
        <v>153</v>
      </c>
      <c r="B154" t="s">
        <v>113</v>
      </c>
      <c r="C154">
        <v>2</v>
      </c>
      <c r="D154">
        <v>99.082878421164196</v>
      </c>
      <c r="E154">
        <v>9.4458611019330991</v>
      </c>
      <c r="F154">
        <v>53</v>
      </c>
      <c r="G154" s="45">
        <v>10</v>
      </c>
      <c r="H154" t="s">
        <v>26</v>
      </c>
    </row>
    <row r="155" spans="1:8" x14ac:dyDescent="0.25">
      <c r="A155">
        <v>154</v>
      </c>
      <c r="B155" t="s">
        <v>113</v>
      </c>
      <c r="C155">
        <v>3</v>
      </c>
      <c r="D155">
        <v>97.813908519128006</v>
      </c>
      <c r="E155">
        <v>9.7523380751205693</v>
      </c>
      <c r="F155">
        <v>53</v>
      </c>
      <c r="G155" s="45">
        <v>10</v>
      </c>
      <c r="H155" t="s">
        <v>26</v>
      </c>
    </row>
    <row r="156" spans="1:8" x14ac:dyDescent="0.25">
      <c r="A156">
        <v>155</v>
      </c>
      <c r="B156" t="s">
        <v>113</v>
      </c>
      <c r="C156">
        <v>4</v>
      </c>
      <c r="D156">
        <v>97.510340466220001</v>
      </c>
      <c r="E156">
        <v>10.1318953170302</v>
      </c>
      <c r="F156">
        <v>53</v>
      </c>
      <c r="G156" s="45">
        <v>10</v>
      </c>
      <c r="H156" t="s">
        <v>26</v>
      </c>
    </row>
    <row r="157" spans="1:8" x14ac:dyDescent="0.25">
      <c r="A157">
        <v>156</v>
      </c>
      <c r="B157" t="s">
        <v>114</v>
      </c>
      <c r="C157">
        <v>0</v>
      </c>
      <c r="D157">
        <v>100</v>
      </c>
      <c r="E157">
        <v>0</v>
      </c>
      <c r="F157">
        <v>83</v>
      </c>
      <c r="G157" s="45">
        <v>20</v>
      </c>
      <c r="H157" t="s">
        <v>26</v>
      </c>
    </row>
    <row r="158" spans="1:8" x14ac:dyDescent="0.25">
      <c r="A158">
        <v>157</v>
      </c>
      <c r="B158" t="s">
        <v>114</v>
      </c>
      <c r="C158">
        <v>1</v>
      </c>
      <c r="D158">
        <v>104.117154861353</v>
      </c>
      <c r="E158">
        <v>20.165885317241699</v>
      </c>
      <c r="F158">
        <v>83</v>
      </c>
      <c r="G158" s="45">
        <v>20</v>
      </c>
      <c r="H158" t="s">
        <v>26</v>
      </c>
    </row>
    <row r="159" spans="1:8" x14ac:dyDescent="0.25">
      <c r="A159">
        <v>158</v>
      </c>
      <c r="B159" t="s">
        <v>114</v>
      </c>
      <c r="C159">
        <v>2</v>
      </c>
      <c r="D159">
        <v>103.830192338175</v>
      </c>
      <c r="E159">
        <v>18.074030825150299</v>
      </c>
      <c r="F159">
        <v>83</v>
      </c>
      <c r="G159" s="45">
        <v>20</v>
      </c>
      <c r="H159" t="s">
        <v>26</v>
      </c>
    </row>
    <row r="160" spans="1:8" x14ac:dyDescent="0.25">
      <c r="A160">
        <v>159</v>
      </c>
      <c r="B160" t="s">
        <v>114</v>
      </c>
      <c r="C160">
        <v>3</v>
      </c>
      <c r="D160">
        <v>103.449253960763</v>
      </c>
      <c r="E160">
        <v>18.782918584857601</v>
      </c>
      <c r="F160">
        <v>83</v>
      </c>
      <c r="G160" s="45">
        <v>20</v>
      </c>
      <c r="H160" t="s">
        <v>26</v>
      </c>
    </row>
    <row r="161" spans="1:8" x14ac:dyDescent="0.25">
      <c r="A161">
        <v>160</v>
      </c>
      <c r="B161" t="s">
        <v>114</v>
      </c>
      <c r="C161">
        <v>4</v>
      </c>
      <c r="D161">
        <v>103.90170259162799</v>
      </c>
      <c r="E161">
        <v>19.838370653438201</v>
      </c>
      <c r="F161">
        <v>83</v>
      </c>
      <c r="G161" s="45">
        <v>20</v>
      </c>
      <c r="H161" t="s">
        <v>26</v>
      </c>
    </row>
    <row r="162" spans="1:8" x14ac:dyDescent="0.25">
      <c r="A162">
        <v>161</v>
      </c>
      <c r="B162" t="s">
        <v>115</v>
      </c>
      <c r="C162">
        <v>0</v>
      </c>
      <c r="D162">
        <v>100</v>
      </c>
      <c r="E162">
        <v>0</v>
      </c>
      <c r="F162">
        <v>55</v>
      </c>
      <c r="G162" s="45">
        <v>50</v>
      </c>
      <c r="H162" t="s">
        <v>26</v>
      </c>
    </row>
    <row r="163" spans="1:8" x14ac:dyDescent="0.25">
      <c r="A163">
        <v>162</v>
      </c>
      <c r="B163" t="s">
        <v>115</v>
      </c>
      <c r="C163">
        <v>1</v>
      </c>
      <c r="D163">
        <v>103.019834171981</v>
      </c>
      <c r="E163">
        <v>20.4493010924675</v>
      </c>
      <c r="F163">
        <v>55</v>
      </c>
      <c r="G163" s="45">
        <v>50</v>
      </c>
      <c r="H163" t="s">
        <v>26</v>
      </c>
    </row>
    <row r="164" spans="1:8" x14ac:dyDescent="0.25">
      <c r="A164">
        <v>163</v>
      </c>
      <c r="B164" t="s">
        <v>115</v>
      </c>
      <c r="C164">
        <v>2</v>
      </c>
      <c r="D164">
        <v>105.436621321248</v>
      </c>
      <c r="E164">
        <v>20.721159960323401</v>
      </c>
      <c r="F164">
        <v>55</v>
      </c>
      <c r="G164" s="45">
        <v>50</v>
      </c>
      <c r="H164" t="s">
        <v>26</v>
      </c>
    </row>
    <row r="165" spans="1:8" x14ac:dyDescent="0.25">
      <c r="A165">
        <v>164</v>
      </c>
      <c r="B165" t="s">
        <v>115</v>
      </c>
      <c r="C165">
        <v>3</v>
      </c>
      <c r="D165">
        <v>107.691379348746</v>
      </c>
      <c r="E165">
        <v>21.9474033168867</v>
      </c>
      <c r="F165">
        <v>55</v>
      </c>
      <c r="G165" s="45">
        <v>50</v>
      </c>
      <c r="H165" t="s">
        <v>26</v>
      </c>
    </row>
    <row r="166" spans="1:8" x14ac:dyDescent="0.25">
      <c r="A166">
        <v>165</v>
      </c>
      <c r="B166" t="s">
        <v>115</v>
      </c>
      <c r="C166">
        <v>4</v>
      </c>
      <c r="D166">
        <v>108.652091054027</v>
      </c>
      <c r="E166">
        <v>23.079937707831199</v>
      </c>
      <c r="F166">
        <v>55</v>
      </c>
      <c r="G166" s="45">
        <v>50</v>
      </c>
      <c r="H166" t="s">
        <v>26</v>
      </c>
    </row>
    <row r="167" spans="1:8" x14ac:dyDescent="0.25">
      <c r="A167">
        <v>166</v>
      </c>
      <c r="B167" t="s">
        <v>116</v>
      </c>
      <c r="C167">
        <v>0</v>
      </c>
      <c r="D167">
        <v>100</v>
      </c>
      <c r="E167">
        <v>0</v>
      </c>
      <c r="F167">
        <v>31</v>
      </c>
      <c r="G167" s="45">
        <v>10</v>
      </c>
      <c r="H167" t="s">
        <v>33</v>
      </c>
    </row>
    <row r="168" spans="1:8" x14ac:dyDescent="0.25">
      <c r="A168">
        <v>167</v>
      </c>
      <c r="B168" t="s">
        <v>116</v>
      </c>
      <c r="C168">
        <v>1</v>
      </c>
      <c r="D168">
        <v>105.71603304698399</v>
      </c>
      <c r="E168">
        <v>7.55913060275779</v>
      </c>
      <c r="F168">
        <v>31</v>
      </c>
      <c r="G168" s="45">
        <v>10</v>
      </c>
      <c r="H168" t="s">
        <v>33</v>
      </c>
    </row>
    <row r="169" spans="1:8" x14ac:dyDescent="0.25">
      <c r="A169">
        <v>168</v>
      </c>
      <c r="B169" t="s">
        <v>116</v>
      </c>
      <c r="C169">
        <v>2</v>
      </c>
      <c r="D169">
        <v>110.63683752017801</v>
      </c>
      <c r="E169">
        <v>12.4960804052855</v>
      </c>
      <c r="F169">
        <v>31</v>
      </c>
      <c r="G169" s="45">
        <v>10</v>
      </c>
      <c r="H169" t="s">
        <v>33</v>
      </c>
    </row>
    <row r="170" spans="1:8" x14ac:dyDescent="0.25">
      <c r="A170">
        <v>169</v>
      </c>
      <c r="B170" t="s">
        <v>116</v>
      </c>
      <c r="C170">
        <v>3</v>
      </c>
      <c r="D170">
        <v>112.80284903056</v>
      </c>
      <c r="E170">
        <v>13.2138213891386</v>
      </c>
      <c r="F170">
        <v>31</v>
      </c>
      <c r="G170" s="45">
        <v>10</v>
      </c>
      <c r="H170" t="s">
        <v>33</v>
      </c>
    </row>
    <row r="171" spans="1:8" x14ac:dyDescent="0.25">
      <c r="A171">
        <v>170</v>
      </c>
      <c r="B171" t="s">
        <v>116</v>
      </c>
      <c r="C171">
        <v>4</v>
      </c>
      <c r="D171">
        <v>112.440723714557</v>
      </c>
      <c r="E171">
        <v>13.079506095817299</v>
      </c>
      <c r="F171">
        <v>31</v>
      </c>
      <c r="G171" s="45">
        <v>10</v>
      </c>
      <c r="H171" t="s">
        <v>33</v>
      </c>
    </row>
    <row r="172" spans="1:8" x14ac:dyDescent="0.25">
      <c r="A172">
        <v>171</v>
      </c>
      <c r="B172" t="s">
        <v>117</v>
      </c>
      <c r="C172">
        <v>0</v>
      </c>
      <c r="D172">
        <v>100</v>
      </c>
      <c r="E172">
        <v>0</v>
      </c>
      <c r="F172">
        <v>74</v>
      </c>
      <c r="G172" s="45">
        <v>20</v>
      </c>
      <c r="H172" t="s">
        <v>33</v>
      </c>
    </row>
    <row r="173" spans="1:8" x14ac:dyDescent="0.25">
      <c r="A173">
        <v>172</v>
      </c>
      <c r="B173" t="s">
        <v>117</v>
      </c>
      <c r="C173">
        <v>1</v>
      </c>
      <c r="D173">
        <v>106.157155229304</v>
      </c>
      <c r="E173">
        <v>8.1583661375661407</v>
      </c>
      <c r="F173">
        <v>74</v>
      </c>
      <c r="G173" s="45">
        <v>20</v>
      </c>
      <c r="H173" t="s">
        <v>33</v>
      </c>
    </row>
    <row r="174" spans="1:8" x14ac:dyDescent="0.25">
      <c r="A174">
        <v>173</v>
      </c>
      <c r="B174" t="s">
        <v>117</v>
      </c>
      <c r="C174">
        <v>2</v>
      </c>
      <c r="D174">
        <v>111.40483682918</v>
      </c>
      <c r="E174">
        <v>16.0741019151098</v>
      </c>
      <c r="F174">
        <v>74</v>
      </c>
      <c r="G174" s="45">
        <v>20</v>
      </c>
      <c r="H174" t="s">
        <v>33</v>
      </c>
    </row>
    <row r="175" spans="1:8" x14ac:dyDescent="0.25">
      <c r="A175">
        <v>174</v>
      </c>
      <c r="B175" t="s">
        <v>117</v>
      </c>
      <c r="C175">
        <v>3</v>
      </c>
      <c r="D175">
        <v>118.45296601133001</v>
      </c>
      <c r="E175">
        <v>22.587263773821199</v>
      </c>
      <c r="F175">
        <v>74</v>
      </c>
      <c r="G175" s="45">
        <v>20</v>
      </c>
      <c r="H175" t="s">
        <v>33</v>
      </c>
    </row>
    <row r="176" spans="1:8" x14ac:dyDescent="0.25">
      <c r="A176">
        <v>175</v>
      </c>
      <c r="B176" t="s">
        <v>117</v>
      </c>
      <c r="C176">
        <v>4</v>
      </c>
      <c r="D176">
        <v>121.931187873244</v>
      </c>
      <c r="E176">
        <v>26.025860913525499</v>
      </c>
      <c r="F176">
        <v>74</v>
      </c>
      <c r="G176" s="45">
        <v>20</v>
      </c>
      <c r="H176" t="s">
        <v>33</v>
      </c>
    </row>
    <row r="177" spans="1:8" x14ac:dyDescent="0.25">
      <c r="A177">
        <v>176</v>
      </c>
      <c r="B177" t="s">
        <v>118</v>
      </c>
      <c r="C177">
        <v>0</v>
      </c>
      <c r="D177">
        <v>100</v>
      </c>
      <c r="E177">
        <v>0</v>
      </c>
      <c r="F177">
        <v>97</v>
      </c>
      <c r="G177" s="45">
        <v>50</v>
      </c>
      <c r="H177" t="s">
        <v>33</v>
      </c>
    </row>
    <row r="178" spans="1:8" x14ac:dyDescent="0.25">
      <c r="A178">
        <v>177</v>
      </c>
      <c r="B178" t="s">
        <v>118</v>
      </c>
      <c r="C178">
        <v>1</v>
      </c>
      <c r="D178">
        <v>106.99131116754501</v>
      </c>
      <c r="E178">
        <v>20.391063031952399</v>
      </c>
      <c r="F178">
        <v>97</v>
      </c>
      <c r="G178" s="45">
        <v>50</v>
      </c>
      <c r="H178" t="s">
        <v>33</v>
      </c>
    </row>
    <row r="179" spans="1:8" x14ac:dyDescent="0.25">
      <c r="A179">
        <v>178</v>
      </c>
      <c r="B179" t="s">
        <v>118</v>
      </c>
      <c r="C179">
        <v>2</v>
      </c>
      <c r="D179">
        <v>113.453779426092</v>
      </c>
      <c r="E179">
        <v>22.690679142908898</v>
      </c>
      <c r="F179">
        <v>97</v>
      </c>
      <c r="G179" s="45">
        <v>50</v>
      </c>
      <c r="H179" t="s">
        <v>33</v>
      </c>
    </row>
    <row r="180" spans="1:8" x14ac:dyDescent="0.25">
      <c r="A180">
        <v>179</v>
      </c>
      <c r="B180" t="s">
        <v>118</v>
      </c>
      <c r="C180">
        <v>3</v>
      </c>
      <c r="D180">
        <v>119.00004791719201</v>
      </c>
      <c r="E180">
        <v>26.7060183354324</v>
      </c>
      <c r="F180">
        <v>97</v>
      </c>
      <c r="G180" s="45">
        <v>50</v>
      </c>
      <c r="H180" t="s">
        <v>33</v>
      </c>
    </row>
    <row r="181" spans="1:8" x14ac:dyDescent="0.25">
      <c r="A181">
        <v>180</v>
      </c>
      <c r="B181" t="s">
        <v>118</v>
      </c>
      <c r="C181">
        <v>4</v>
      </c>
      <c r="D181">
        <v>125.246847268962</v>
      </c>
      <c r="E181">
        <v>29.002932797282</v>
      </c>
      <c r="F181">
        <v>97</v>
      </c>
      <c r="G181" s="45">
        <v>50</v>
      </c>
      <c r="H181" t="s">
        <v>33</v>
      </c>
    </row>
    <row r="182" spans="1:8" x14ac:dyDescent="0.25">
      <c r="A182">
        <v>181</v>
      </c>
      <c r="B182" t="s">
        <v>119</v>
      </c>
      <c r="C182">
        <v>0</v>
      </c>
      <c r="D182">
        <v>100</v>
      </c>
      <c r="E182">
        <v>0</v>
      </c>
      <c r="F182">
        <v>22</v>
      </c>
      <c r="G182" s="45">
        <v>10</v>
      </c>
      <c r="H182" t="s">
        <v>26</v>
      </c>
    </row>
    <row r="183" spans="1:8" x14ac:dyDescent="0.25">
      <c r="A183">
        <v>182</v>
      </c>
      <c r="B183" t="s">
        <v>119</v>
      </c>
      <c r="C183">
        <v>1</v>
      </c>
      <c r="D183">
        <v>103.385721950215</v>
      </c>
      <c r="E183">
        <v>7.9914936685219304</v>
      </c>
      <c r="F183">
        <v>22</v>
      </c>
      <c r="G183" s="45">
        <v>10</v>
      </c>
      <c r="H183" t="s">
        <v>26</v>
      </c>
    </row>
    <row r="184" spans="1:8" x14ac:dyDescent="0.25">
      <c r="A184">
        <v>183</v>
      </c>
      <c r="B184" t="s">
        <v>119</v>
      </c>
      <c r="C184">
        <v>2</v>
      </c>
      <c r="D184">
        <v>101.789969247589</v>
      </c>
      <c r="E184">
        <v>11.501149211042099</v>
      </c>
      <c r="F184">
        <v>22</v>
      </c>
      <c r="G184" s="45">
        <v>10</v>
      </c>
      <c r="H184" t="s">
        <v>26</v>
      </c>
    </row>
    <row r="185" spans="1:8" x14ac:dyDescent="0.25">
      <c r="A185">
        <v>184</v>
      </c>
      <c r="B185" t="s">
        <v>119</v>
      </c>
      <c r="C185">
        <v>3</v>
      </c>
      <c r="D185">
        <v>102.70011315311299</v>
      </c>
      <c r="E185">
        <v>15.620635212739</v>
      </c>
      <c r="F185">
        <v>22</v>
      </c>
      <c r="G185" s="45">
        <v>10</v>
      </c>
      <c r="H185" t="s">
        <v>26</v>
      </c>
    </row>
    <row r="186" spans="1:8" x14ac:dyDescent="0.25">
      <c r="A186">
        <v>185</v>
      </c>
      <c r="B186" t="s">
        <v>119</v>
      </c>
      <c r="C186">
        <v>4</v>
      </c>
      <c r="D186">
        <v>100.50368949276699</v>
      </c>
      <c r="E186">
        <v>16.050152843152201</v>
      </c>
      <c r="F186">
        <v>22</v>
      </c>
      <c r="G186" s="45">
        <v>10</v>
      </c>
      <c r="H186" t="s">
        <v>26</v>
      </c>
    </row>
    <row r="187" spans="1:8" x14ac:dyDescent="0.25">
      <c r="A187">
        <v>186</v>
      </c>
      <c r="B187" t="s">
        <v>120</v>
      </c>
      <c r="C187">
        <v>0</v>
      </c>
      <c r="D187">
        <v>100</v>
      </c>
      <c r="E187">
        <v>0</v>
      </c>
      <c r="F187">
        <v>54</v>
      </c>
      <c r="G187" s="45">
        <v>20</v>
      </c>
      <c r="H187" t="s">
        <v>26</v>
      </c>
    </row>
    <row r="188" spans="1:8" x14ac:dyDescent="0.25">
      <c r="A188">
        <v>187</v>
      </c>
      <c r="B188" t="s">
        <v>120</v>
      </c>
      <c r="C188">
        <v>1</v>
      </c>
      <c r="D188">
        <v>102.176078405922</v>
      </c>
      <c r="E188">
        <v>14.7884747459316</v>
      </c>
      <c r="F188">
        <v>54</v>
      </c>
      <c r="G188" s="45">
        <v>20</v>
      </c>
      <c r="H188" t="s">
        <v>26</v>
      </c>
    </row>
    <row r="189" spans="1:8" x14ac:dyDescent="0.25">
      <c r="A189">
        <v>188</v>
      </c>
      <c r="B189" t="s">
        <v>120</v>
      </c>
      <c r="C189">
        <v>2</v>
      </c>
      <c r="D189">
        <v>105.982491666746</v>
      </c>
      <c r="E189">
        <v>27.329522915577101</v>
      </c>
      <c r="F189">
        <v>54</v>
      </c>
      <c r="G189" s="45">
        <v>20</v>
      </c>
      <c r="H189" t="s">
        <v>26</v>
      </c>
    </row>
    <row r="190" spans="1:8" x14ac:dyDescent="0.25">
      <c r="A190">
        <v>189</v>
      </c>
      <c r="B190" t="s">
        <v>120</v>
      </c>
      <c r="C190">
        <v>3</v>
      </c>
      <c r="D190">
        <v>106.927179698201</v>
      </c>
      <c r="E190">
        <v>30.916534757468298</v>
      </c>
      <c r="F190">
        <v>54</v>
      </c>
      <c r="G190" s="45">
        <v>20</v>
      </c>
      <c r="H190" t="s">
        <v>26</v>
      </c>
    </row>
    <row r="191" spans="1:8" x14ac:dyDescent="0.25">
      <c r="A191">
        <v>190</v>
      </c>
      <c r="B191" t="s">
        <v>120</v>
      </c>
      <c r="C191">
        <v>4</v>
      </c>
      <c r="D191">
        <v>106.230600611545</v>
      </c>
      <c r="E191">
        <v>32.301678384789497</v>
      </c>
      <c r="F191">
        <v>54</v>
      </c>
      <c r="G191" s="45">
        <v>20</v>
      </c>
      <c r="H191" t="s">
        <v>26</v>
      </c>
    </row>
    <row r="192" spans="1:8" x14ac:dyDescent="0.25">
      <c r="A192">
        <v>191</v>
      </c>
      <c r="B192" t="s">
        <v>121</v>
      </c>
      <c r="C192">
        <v>0</v>
      </c>
      <c r="G192" s="45"/>
    </row>
    <row r="193" spans="1:8" x14ac:dyDescent="0.25">
      <c r="A193">
        <v>192</v>
      </c>
      <c r="B193" t="s">
        <v>121</v>
      </c>
      <c r="C193">
        <v>1</v>
      </c>
      <c r="G193" s="45"/>
    </row>
    <row r="194" spans="1:8" x14ac:dyDescent="0.25">
      <c r="A194">
        <v>193</v>
      </c>
      <c r="B194" t="s">
        <v>121</v>
      </c>
      <c r="C194">
        <v>2</v>
      </c>
      <c r="G194" s="45"/>
    </row>
    <row r="195" spans="1:8" x14ac:dyDescent="0.25">
      <c r="A195">
        <v>194</v>
      </c>
      <c r="B195" t="s">
        <v>121</v>
      </c>
      <c r="C195">
        <v>3</v>
      </c>
      <c r="G195" s="45"/>
    </row>
    <row r="196" spans="1:8" x14ac:dyDescent="0.25">
      <c r="A196">
        <v>195</v>
      </c>
      <c r="B196" t="s">
        <v>121</v>
      </c>
      <c r="C196">
        <v>4</v>
      </c>
      <c r="G196" s="45"/>
    </row>
    <row r="197" spans="1:8" x14ac:dyDescent="0.25">
      <c r="A197">
        <v>196</v>
      </c>
      <c r="B197" t="s">
        <v>122</v>
      </c>
      <c r="C197">
        <v>0</v>
      </c>
      <c r="D197">
        <v>100</v>
      </c>
      <c r="E197">
        <v>0</v>
      </c>
      <c r="F197">
        <v>55</v>
      </c>
      <c r="G197" s="45">
        <v>10</v>
      </c>
      <c r="H197" t="s">
        <v>33</v>
      </c>
    </row>
    <row r="198" spans="1:8" x14ac:dyDescent="0.25">
      <c r="A198">
        <v>197</v>
      </c>
      <c r="B198" t="s">
        <v>122</v>
      </c>
      <c r="C198">
        <v>1</v>
      </c>
      <c r="D198">
        <v>103.372672449916</v>
      </c>
      <c r="E198">
        <v>7.9097044948997199</v>
      </c>
      <c r="F198">
        <v>55</v>
      </c>
      <c r="G198" s="45">
        <v>10</v>
      </c>
      <c r="H198" t="s">
        <v>33</v>
      </c>
    </row>
    <row r="199" spans="1:8" x14ac:dyDescent="0.25">
      <c r="A199">
        <v>198</v>
      </c>
      <c r="B199" t="s">
        <v>122</v>
      </c>
      <c r="C199">
        <v>2</v>
      </c>
      <c r="D199">
        <v>111.88071978223</v>
      </c>
      <c r="E199">
        <v>12.5830714213748</v>
      </c>
      <c r="F199">
        <v>55</v>
      </c>
      <c r="G199" s="45">
        <v>10</v>
      </c>
      <c r="H199" t="s">
        <v>33</v>
      </c>
    </row>
    <row r="200" spans="1:8" x14ac:dyDescent="0.25">
      <c r="A200">
        <v>199</v>
      </c>
      <c r="B200" t="s">
        <v>122</v>
      </c>
      <c r="C200">
        <v>3</v>
      </c>
      <c r="D200">
        <v>115.061827802664</v>
      </c>
      <c r="E200">
        <v>17.6943709049043</v>
      </c>
      <c r="F200">
        <v>55</v>
      </c>
      <c r="G200" s="45">
        <v>10</v>
      </c>
      <c r="H200" t="s">
        <v>33</v>
      </c>
    </row>
    <row r="201" spans="1:8" x14ac:dyDescent="0.25">
      <c r="A201">
        <v>200</v>
      </c>
      <c r="B201" t="s">
        <v>122</v>
      </c>
      <c r="C201">
        <v>4</v>
      </c>
      <c r="D201">
        <v>116.530896082184</v>
      </c>
      <c r="E201">
        <v>19.878248660182901</v>
      </c>
      <c r="F201">
        <v>55</v>
      </c>
      <c r="G201" s="45">
        <v>10</v>
      </c>
      <c r="H201" t="s">
        <v>33</v>
      </c>
    </row>
    <row r="202" spans="1:8" x14ac:dyDescent="0.25">
      <c r="A202">
        <v>201</v>
      </c>
      <c r="B202" t="s">
        <v>123</v>
      </c>
      <c r="C202">
        <v>0</v>
      </c>
      <c r="D202">
        <v>100</v>
      </c>
      <c r="E202">
        <v>0</v>
      </c>
      <c r="F202">
        <v>66</v>
      </c>
      <c r="G202" s="45">
        <v>20</v>
      </c>
      <c r="H202" t="s">
        <v>33</v>
      </c>
    </row>
    <row r="203" spans="1:8" x14ac:dyDescent="0.25">
      <c r="A203">
        <v>202</v>
      </c>
      <c r="B203" t="s">
        <v>123</v>
      </c>
      <c r="C203">
        <v>1</v>
      </c>
      <c r="D203">
        <v>108.107695725875</v>
      </c>
      <c r="E203">
        <v>8.5079222816533697</v>
      </c>
      <c r="F203">
        <v>66</v>
      </c>
      <c r="G203" s="45">
        <v>20</v>
      </c>
      <c r="H203" t="s">
        <v>33</v>
      </c>
    </row>
    <row r="204" spans="1:8" x14ac:dyDescent="0.25">
      <c r="A204">
        <v>203</v>
      </c>
      <c r="B204" t="s">
        <v>123</v>
      </c>
      <c r="C204">
        <v>2</v>
      </c>
      <c r="D204">
        <v>116.273613926485</v>
      </c>
      <c r="E204">
        <v>14.718322184397101</v>
      </c>
      <c r="F204">
        <v>66</v>
      </c>
      <c r="G204" s="45">
        <v>20</v>
      </c>
      <c r="H204" t="s">
        <v>33</v>
      </c>
    </row>
    <row r="205" spans="1:8" x14ac:dyDescent="0.25">
      <c r="A205">
        <v>204</v>
      </c>
      <c r="B205" t="s">
        <v>123</v>
      </c>
      <c r="C205">
        <v>3</v>
      </c>
      <c r="D205">
        <v>123.859620991567</v>
      </c>
      <c r="E205">
        <v>21.848698369943499</v>
      </c>
      <c r="F205">
        <v>66</v>
      </c>
      <c r="G205" s="45">
        <v>20</v>
      </c>
      <c r="H205" t="s">
        <v>33</v>
      </c>
    </row>
    <row r="206" spans="1:8" x14ac:dyDescent="0.25">
      <c r="A206">
        <v>205</v>
      </c>
      <c r="B206" t="s">
        <v>123</v>
      </c>
      <c r="C206">
        <v>4</v>
      </c>
      <c r="D206">
        <v>128.46919867149001</v>
      </c>
      <c r="E206">
        <v>24.992790992866599</v>
      </c>
      <c r="F206">
        <v>66</v>
      </c>
      <c r="G206" s="45">
        <v>20</v>
      </c>
      <c r="H206" t="s">
        <v>33</v>
      </c>
    </row>
    <row r="207" spans="1:8" x14ac:dyDescent="0.25">
      <c r="A207">
        <v>206</v>
      </c>
      <c r="B207" t="s">
        <v>124</v>
      </c>
      <c r="C207">
        <v>0</v>
      </c>
      <c r="G207" s="45"/>
    </row>
    <row r="208" spans="1:8" x14ac:dyDescent="0.25">
      <c r="A208">
        <v>207</v>
      </c>
      <c r="B208" t="s">
        <v>124</v>
      </c>
      <c r="C208">
        <v>1</v>
      </c>
      <c r="G208" s="45"/>
    </row>
    <row r="209" spans="1:8" x14ac:dyDescent="0.25">
      <c r="A209">
        <v>208</v>
      </c>
      <c r="B209" t="s">
        <v>124</v>
      </c>
      <c r="C209">
        <v>2</v>
      </c>
      <c r="G209" s="45"/>
    </row>
    <row r="210" spans="1:8" x14ac:dyDescent="0.25">
      <c r="A210">
        <v>209</v>
      </c>
      <c r="B210" t="s">
        <v>124</v>
      </c>
      <c r="C210">
        <v>3</v>
      </c>
      <c r="G210" s="45"/>
    </row>
    <row r="211" spans="1:8" x14ac:dyDescent="0.25">
      <c r="A211">
        <v>210</v>
      </c>
      <c r="B211" t="s">
        <v>124</v>
      </c>
      <c r="C211">
        <v>4</v>
      </c>
      <c r="G211" s="45"/>
    </row>
    <row r="212" spans="1:8" x14ac:dyDescent="0.25">
      <c r="A212">
        <v>211</v>
      </c>
      <c r="B212" t="s">
        <v>125</v>
      </c>
      <c r="C212">
        <v>0</v>
      </c>
      <c r="D212">
        <v>100</v>
      </c>
      <c r="E212">
        <v>0</v>
      </c>
      <c r="F212">
        <v>36</v>
      </c>
      <c r="G212" s="45">
        <v>10</v>
      </c>
      <c r="H212" t="s">
        <v>26</v>
      </c>
    </row>
    <row r="213" spans="1:8" x14ac:dyDescent="0.25">
      <c r="A213">
        <v>212</v>
      </c>
      <c r="B213" t="s">
        <v>125</v>
      </c>
      <c r="C213">
        <v>1</v>
      </c>
      <c r="D213">
        <v>96.633341995141905</v>
      </c>
      <c r="E213">
        <v>9.4227292887504195</v>
      </c>
      <c r="F213">
        <v>36</v>
      </c>
      <c r="G213" s="45">
        <v>10</v>
      </c>
      <c r="H213" t="s">
        <v>26</v>
      </c>
    </row>
    <row r="214" spans="1:8" x14ac:dyDescent="0.25">
      <c r="A214">
        <v>213</v>
      </c>
      <c r="B214" t="s">
        <v>125</v>
      </c>
      <c r="C214">
        <v>2</v>
      </c>
      <c r="D214">
        <v>96.856280443883605</v>
      </c>
      <c r="E214">
        <v>8.1621294991026101</v>
      </c>
      <c r="F214">
        <v>36</v>
      </c>
      <c r="G214" s="45">
        <v>10</v>
      </c>
      <c r="H214" t="s">
        <v>26</v>
      </c>
    </row>
    <row r="215" spans="1:8" x14ac:dyDescent="0.25">
      <c r="A215">
        <v>214</v>
      </c>
      <c r="B215" t="s">
        <v>125</v>
      </c>
      <c r="C215">
        <v>3</v>
      </c>
      <c r="D215">
        <v>97.241881622147901</v>
      </c>
      <c r="E215">
        <v>6.4597448758325902</v>
      </c>
      <c r="F215">
        <v>36</v>
      </c>
      <c r="G215" s="45">
        <v>10</v>
      </c>
      <c r="H215" t="s">
        <v>26</v>
      </c>
    </row>
    <row r="216" spans="1:8" x14ac:dyDescent="0.25">
      <c r="A216">
        <v>215</v>
      </c>
      <c r="B216" t="s">
        <v>125</v>
      </c>
      <c r="C216">
        <v>4</v>
      </c>
      <c r="D216">
        <v>97.336651679950904</v>
      </c>
      <c r="E216">
        <v>7.5087923758798301</v>
      </c>
      <c r="F216">
        <v>36</v>
      </c>
      <c r="G216" s="45">
        <v>10</v>
      </c>
      <c r="H216" t="s">
        <v>26</v>
      </c>
    </row>
    <row r="217" spans="1:8" x14ac:dyDescent="0.25">
      <c r="A217">
        <v>216</v>
      </c>
      <c r="B217" t="s">
        <v>126</v>
      </c>
      <c r="C217">
        <v>0</v>
      </c>
      <c r="D217">
        <v>100</v>
      </c>
      <c r="E217">
        <v>0</v>
      </c>
      <c r="F217">
        <v>73</v>
      </c>
      <c r="G217" s="45">
        <v>20</v>
      </c>
      <c r="H217" t="s">
        <v>26</v>
      </c>
    </row>
    <row r="218" spans="1:8" x14ac:dyDescent="0.25">
      <c r="A218">
        <v>217</v>
      </c>
      <c r="B218" t="s">
        <v>126</v>
      </c>
      <c r="C218">
        <v>1</v>
      </c>
      <c r="D218">
        <v>99.899807903492004</v>
      </c>
      <c r="E218">
        <v>7.1822758267933597</v>
      </c>
      <c r="F218">
        <v>73</v>
      </c>
      <c r="G218" s="45">
        <v>20</v>
      </c>
      <c r="H218" t="s">
        <v>26</v>
      </c>
    </row>
    <row r="219" spans="1:8" x14ac:dyDescent="0.25">
      <c r="A219">
        <v>218</v>
      </c>
      <c r="B219" t="s">
        <v>126</v>
      </c>
      <c r="C219">
        <v>2</v>
      </c>
      <c r="D219">
        <v>100.24559785236001</v>
      </c>
      <c r="E219">
        <v>8.7883029773408108</v>
      </c>
      <c r="F219">
        <v>73</v>
      </c>
      <c r="G219" s="45">
        <v>20</v>
      </c>
      <c r="H219" t="s">
        <v>26</v>
      </c>
    </row>
    <row r="220" spans="1:8" x14ac:dyDescent="0.25">
      <c r="A220">
        <v>219</v>
      </c>
      <c r="B220" t="s">
        <v>126</v>
      </c>
      <c r="C220">
        <v>3</v>
      </c>
      <c r="D220">
        <v>99.255186723313599</v>
      </c>
      <c r="E220">
        <v>10.3408902319887</v>
      </c>
      <c r="F220">
        <v>73</v>
      </c>
      <c r="G220" s="45">
        <v>20</v>
      </c>
      <c r="H220" t="s">
        <v>26</v>
      </c>
    </row>
    <row r="221" spans="1:8" x14ac:dyDescent="0.25">
      <c r="A221">
        <v>220</v>
      </c>
      <c r="B221" t="s">
        <v>126</v>
      </c>
      <c r="C221">
        <v>4</v>
      </c>
      <c r="D221">
        <v>98.141114879418794</v>
      </c>
      <c r="E221">
        <v>13.2073649579054</v>
      </c>
      <c r="F221">
        <v>73</v>
      </c>
      <c r="G221" s="45">
        <v>20</v>
      </c>
      <c r="H221" t="s">
        <v>26</v>
      </c>
    </row>
    <row r="222" spans="1:8" x14ac:dyDescent="0.25">
      <c r="A222">
        <v>221</v>
      </c>
      <c r="B222" t="s">
        <v>127</v>
      </c>
      <c r="C222">
        <v>0</v>
      </c>
      <c r="G222" s="45"/>
    </row>
    <row r="223" spans="1:8" x14ac:dyDescent="0.25">
      <c r="A223">
        <v>222</v>
      </c>
      <c r="B223" t="s">
        <v>127</v>
      </c>
      <c r="C223">
        <v>1</v>
      </c>
      <c r="G223" s="45"/>
    </row>
    <row r="224" spans="1:8" x14ac:dyDescent="0.25">
      <c r="A224">
        <v>223</v>
      </c>
      <c r="B224" t="s">
        <v>127</v>
      </c>
      <c r="C224">
        <v>2</v>
      </c>
      <c r="G224" s="45"/>
    </row>
    <row r="225" spans="1:8" x14ac:dyDescent="0.25">
      <c r="A225">
        <v>224</v>
      </c>
      <c r="B225" t="s">
        <v>127</v>
      </c>
      <c r="C225">
        <v>3</v>
      </c>
      <c r="G225" s="45"/>
    </row>
    <row r="226" spans="1:8" x14ac:dyDescent="0.25">
      <c r="A226">
        <v>225</v>
      </c>
      <c r="B226" t="s">
        <v>127</v>
      </c>
      <c r="C226">
        <v>4</v>
      </c>
      <c r="G226" s="45"/>
    </row>
    <row r="227" spans="1:8" x14ac:dyDescent="0.25">
      <c r="A227">
        <v>226</v>
      </c>
      <c r="B227" t="s">
        <v>128</v>
      </c>
      <c r="C227">
        <v>0</v>
      </c>
      <c r="D227">
        <v>100</v>
      </c>
      <c r="E227">
        <v>0</v>
      </c>
      <c r="F227">
        <v>35</v>
      </c>
      <c r="G227" s="45">
        <v>10</v>
      </c>
      <c r="H227" t="s">
        <v>33</v>
      </c>
    </row>
    <row r="228" spans="1:8" x14ac:dyDescent="0.25">
      <c r="A228">
        <v>227</v>
      </c>
      <c r="B228" t="s">
        <v>128</v>
      </c>
      <c r="C228">
        <v>1</v>
      </c>
      <c r="D228">
        <v>107.533800067526</v>
      </c>
      <c r="E228">
        <v>18.461293631332602</v>
      </c>
      <c r="F228">
        <v>35</v>
      </c>
      <c r="G228" s="45">
        <v>10</v>
      </c>
      <c r="H228" t="s">
        <v>33</v>
      </c>
    </row>
    <row r="229" spans="1:8" x14ac:dyDescent="0.25">
      <c r="A229">
        <v>228</v>
      </c>
      <c r="B229" t="s">
        <v>128</v>
      </c>
      <c r="C229">
        <v>2</v>
      </c>
      <c r="D229">
        <v>112.434782696228</v>
      </c>
      <c r="E229">
        <v>21.1945141623425</v>
      </c>
      <c r="F229">
        <v>35</v>
      </c>
      <c r="G229" s="45">
        <v>10</v>
      </c>
      <c r="H229" t="s">
        <v>33</v>
      </c>
    </row>
    <row r="230" spans="1:8" x14ac:dyDescent="0.25">
      <c r="A230">
        <v>229</v>
      </c>
      <c r="B230" t="s">
        <v>128</v>
      </c>
      <c r="C230">
        <v>3</v>
      </c>
      <c r="D230">
        <v>112.82738713187101</v>
      </c>
      <c r="E230">
        <v>22.014193337442101</v>
      </c>
      <c r="F230">
        <v>35</v>
      </c>
      <c r="G230" s="45">
        <v>10</v>
      </c>
      <c r="H230" t="s">
        <v>33</v>
      </c>
    </row>
    <row r="231" spans="1:8" x14ac:dyDescent="0.25">
      <c r="A231">
        <v>230</v>
      </c>
      <c r="B231" t="s">
        <v>128</v>
      </c>
      <c r="C231">
        <v>4</v>
      </c>
      <c r="D231">
        <v>112.52504073930901</v>
      </c>
      <c r="E231">
        <v>21.253520037587901</v>
      </c>
      <c r="F231">
        <v>35</v>
      </c>
      <c r="G231" s="45">
        <v>10</v>
      </c>
      <c r="H231" t="s">
        <v>33</v>
      </c>
    </row>
    <row r="232" spans="1:8" x14ac:dyDescent="0.25">
      <c r="A232">
        <v>231</v>
      </c>
      <c r="B232" t="s">
        <v>129</v>
      </c>
      <c r="C232">
        <v>0</v>
      </c>
      <c r="D232">
        <v>100</v>
      </c>
      <c r="E232">
        <v>0</v>
      </c>
      <c r="F232">
        <v>60</v>
      </c>
      <c r="G232" s="45">
        <v>20</v>
      </c>
      <c r="H232" t="s">
        <v>33</v>
      </c>
    </row>
    <row r="233" spans="1:8" x14ac:dyDescent="0.25">
      <c r="A233">
        <v>232</v>
      </c>
      <c r="B233" t="s">
        <v>129</v>
      </c>
      <c r="C233">
        <v>1</v>
      </c>
      <c r="D233">
        <v>114.16381135321799</v>
      </c>
      <c r="E233">
        <v>35.590673848139303</v>
      </c>
      <c r="F233">
        <v>60</v>
      </c>
      <c r="G233" s="45">
        <v>20</v>
      </c>
      <c r="H233" t="s">
        <v>33</v>
      </c>
    </row>
    <row r="234" spans="1:8" x14ac:dyDescent="0.25">
      <c r="A234">
        <v>233</v>
      </c>
      <c r="B234" t="s">
        <v>129</v>
      </c>
      <c r="C234">
        <v>2</v>
      </c>
      <c r="D234">
        <v>122.62318139584301</v>
      </c>
      <c r="E234">
        <v>39.305152327623503</v>
      </c>
      <c r="F234">
        <v>60</v>
      </c>
      <c r="G234" s="45">
        <v>20</v>
      </c>
      <c r="H234" t="s">
        <v>33</v>
      </c>
    </row>
    <row r="235" spans="1:8" x14ac:dyDescent="0.25">
      <c r="A235">
        <v>234</v>
      </c>
      <c r="B235" t="s">
        <v>129</v>
      </c>
      <c r="C235">
        <v>3</v>
      </c>
      <c r="D235">
        <v>129.174383490487</v>
      </c>
      <c r="E235">
        <v>43.146270940061001</v>
      </c>
      <c r="F235">
        <v>60</v>
      </c>
      <c r="G235" s="45">
        <v>20</v>
      </c>
      <c r="H235" t="s">
        <v>33</v>
      </c>
    </row>
    <row r="236" spans="1:8" x14ac:dyDescent="0.25">
      <c r="A236">
        <v>235</v>
      </c>
      <c r="B236" t="s">
        <v>129</v>
      </c>
      <c r="C236">
        <v>4</v>
      </c>
      <c r="D236">
        <v>133.66711413925501</v>
      </c>
      <c r="E236">
        <v>45.632695796836501</v>
      </c>
      <c r="F236">
        <v>60</v>
      </c>
      <c r="G236" s="45">
        <v>20</v>
      </c>
      <c r="H236" t="s">
        <v>33</v>
      </c>
    </row>
    <row r="237" spans="1:8" x14ac:dyDescent="0.25">
      <c r="A237">
        <v>236</v>
      </c>
      <c r="B237" t="s">
        <v>130</v>
      </c>
      <c r="C237">
        <v>0</v>
      </c>
      <c r="G237" s="45"/>
    </row>
    <row r="238" spans="1:8" x14ac:dyDescent="0.25">
      <c r="A238">
        <v>237</v>
      </c>
      <c r="B238" t="s">
        <v>130</v>
      </c>
      <c r="C238">
        <v>1</v>
      </c>
      <c r="G238" s="45"/>
    </row>
    <row r="239" spans="1:8" x14ac:dyDescent="0.25">
      <c r="A239">
        <v>238</v>
      </c>
      <c r="B239" t="s">
        <v>130</v>
      </c>
      <c r="C239">
        <v>2</v>
      </c>
      <c r="G239" s="45"/>
    </row>
    <row r="240" spans="1:8" x14ac:dyDescent="0.25">
      <c r="A240">
        <v>239</v>
      </c>
      <c r="B240" t="s">
        <v>130</v>
      </c>
      <c r="C240">
        <v>3</v>
      </c>
      <c r="G240" s="45"/>
    </row>
    <row r="241" spans="1:7" x14ac:dyDescent="0.25">
      <c r="A241">
        <v>240</v>
      </c>
      <c r="B241" t="s">
        <v>130</v>
      </c>
      <c r="C241">
        <v>4</v>
      </c>
      <c r="G241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E11" sqref="E11"/>
    </sheetView>
  </sheetViews>
  <sheetFormatPr defaultRowHeight="15" x14ac:dyDescent="0.25"/>
  <cols>
    <col min="6" max="6" width="13.140625" customWidth="1"/>
    <col min="7" max="7" width="3" bestFit="1" customWidth="1"/>
    <col min="8" max="8" width="4.85546875" bestFit="1" customWidth="1"/>
    <col min="9" max="9" width="12.7109375" bestFit="1" customWidth="1"/>
    <col min="10" max="10" width="12" bestFit="1" customWidth="1"/>
    <col min="11" max="11" width="4" bestFit="1" customWidth="1"/>
  </cols>
  <sheetData>
    <row r="1" spans="1:7" x14ac:dyDescent="0.25">
      <c r="B1" t="s">
        <v>78</v>
      </c>
      <c r="C1" t="s">
        <v>131</v>
      </c>
      <c r="D1" t="s">
        <v>132</v>
      </c>
      <c r="E1" t="s">
        <v>82</v>
      </c>
      <c r="F1" t="s">
        <v>149</v>
      </c>
      <c r="G1" t="s">
        <v>150</v>
      </c>
    </row>
    <row r="2" spans="1:7" x14ac:dyDescent="0.25">
      <c r="A2">
        <v>1</v>
      </c>
      <c r="B2" t="s">
        <v>83</v>
      </c>
      <c r="C2">
        <v>-56.435909330056802</v>
      </c>
      <c r="D2">
        <v>951.491390405424</v>
      </c>
      <c r="E2">
        <v>153</v>
      </c>
      <c r="F2" s="45">
        <v>10</v>
      </c>
      <c r="G2" t="s">
        <v>26</v>
      </c>
    </row>
    <row r="3" spans="1:7" x14ac:dyDescent="0.25">
      <c r="A3">
        <v>2</v>
      </c>
      <c r="B3" t="s">
        <v>84</v>
      </c>
      <c r="C3">
        <v>51.428165140060202</v>
      </c>
      <c r="D3">
        <v>464.297665465308</v>
      </c>
      <c r="E3">
        <v>55</v>
      </c>
      <c r="F3" s="45">
        <v>20</v>
      </c>
      <c r="G3" t="s">
        <v>26</v>
      </c>
    </row>
    <row r="4" spans="1:7" x14ac:dyDescent="0.25">
      <c r="A4">
        <v>3</v>
      </c>
      <c r="B4" t="s">
        <v>85</v>
      </c>
      <c r="C4">
        <v>115.556059726109</v>
      </c>
      <c r="D4">
        <v>529.16888829993502</v>
      </c>
      <c r="E4">
        <v>71</v>
      </c>
      <c r="F4" s="45">
        <v>50</v>
      </c>
      <c r="G4" t="s">
        <v>26</v>
      </c>
    </row>
    <row r="5" spans="1:7" x14ac:dyDescent="0.25">
      <c r="A5">
        <v>4</v>
      </c>
      <c r="B5" t="s">
        <v>86</v>
      </c>
      <c r="C5">
        <v>672.92777619928199</v>
      </c>
      <c r="D5">
        <v>790.28042469218201</v>
      </c>
      <c r="E5">
        <v>111</v>
      </c>
      <c r="F5" s="45">
        <v>10</v>
      </c>
      <c r="G5" t="s">
        <v>33</v>
      </c>
    </row>
    <row r="6" spans="1:7" x14ac:dyDescent="0.25">
      <c r="A6">
        <v>5</v>
      </c>
      <c r="B6" t="s">
        <v>87</v>
      </c>
      <c r="C6">
        <v>811.47548712697903</v>
      </c>
      <c r="D6">
        <v>865.22234492918801</v>
      </c>
      <c r="E6">
        <v>37</v>
      </c>
      <c r="F6" s="45">
        <v>20</v>
      </c>
      <c r="G6" t="s">
        <v>33</v>
      </c>
    </row>
    <row r="7" spans="1:7" x14ac:dyDescent="0.25">
      <c r="A7">
        <v>6</v>
      </c>
      <c r="B7" t="s">
        <v>88</v>
      </c>
      <c r="C7">
        <v>620.72231607489596</v>
      </c>
      <c r="D7">
        <v>676.21759515670306</v>
      </c>
      <c r="E7">
        <v>101</v>
      </c>
      <c r="F7" s="45">
        <v>50</v>
      </c>
      <c r="G7" t="s">
        <v>33</v>
      </c>
    </row>
    <row r="8" spans="1:7" x14ac:dyDescent="0.25">
      <c r="A8">
        <v>7</v>
      </c>
      <c r="B8" t="s">
        <v>89</v>
      </c>
      <c r="C8">
        <v>39.526322211945697</v>
      </c>
      <c r="D8">
        <v>288.85900341203597</v>
      </c>
      <c r="E8">
        <v>104</v>
      </c>
      <c r="F8" s="45">
        <v>10</v>
      </c>
      <c r="G8" t="s">
        <v>26</v>
      </c>
    </row>
    <row r="9" spans="1:7" x14ac:dyDescent="0.25">
      <c r="A9">
        <v>8</v>
      </c>
      <c r="B9" t="s">
        <v>90</v>
      </c>
      <c r="C9">
        <v>10.9694610157139</v>
      </c>
      <c r="D9">
        <v>601.25999918682203</v>
      </c>
      <c r="E9">
        <v>65</v>
      </c>
      <c r="F9" s="45">
        <v>20</v>
      </c>
      <c r="G9" t="s">
        <v>26</v>
      </c>
    </row>
    <row r="10" spans="1:7" x14ac:dyDescent="0.25">
      <c r="A10">
        <v>9</v>
      </c>
      <c r="B10" t="s">
        <v>91</v>
      </c>
      <c r="C10">
        <v>146.95097498908899</v>
      </c>
      <c r="D10">
        <v>456.93278303052</v>
      </c>
      <c r="E10">
        <v>94</v>
      </c>
      <c r="F10" s="45">
        <v>50</v>
      </c>
      <c r="G10" t="s">
        <v>26</v>
      </c>
    </row>
    <row r="11" spans="1:7" x14ac:dyDescent="0.25">
      <c r="A11">
        <v>10</v>
      </c>
      <c r="B11" t="s">
        <v>92</v>
      </c>
      <c r="C11">
        <v>269.55563407458101</v>
      </c>
      <c r="D11">
        <v>605.82220626700303</v>
      </c>
      <c r="E11">
        <v>7</v>
      </c>
      <c r="F11" s="45">
        <v>10</v>
      </c>
      <c r="G11" t="s">
        <v>33</v>
      </c>
    </row>
    <row r="12" spans="1:7" x14ac:dyDescent="0.25">
      <c r="A12">
        <v>11</v>
      </c>
      <c r="B12" t="s">
        <v>93</v>
      </c>
      <c r="C12">
        <v>737.08475513218798</v>
      </c>
      <c r="D12">
        <v>674.519680922465</v>
      </c>
      <c r="E12">
        <v>48</v>
      </c>
      <c r="F12" s="45">
        <v>20</v>
      </c>
      <c r="G12" t="s">
        <v>33</v>
      </c>
    </row>
    <row r="13" spans="1:7" x14ac:dyDescent="0.25">
      <c r="A13">
        <v>12</v>
      </c>
      <c r="B13" t="s">
        <v>94</v>
      </c>
      <c r="C13">
        <v>857.17748475988299</v>
      </c>
      <c r="D13">
        <v>644.08006265329902</v>
      </c>
      <c r="E13">
        <v>90</v>
      </c>
      <c r="F13" s="45">
        <v>50</v>
      </c>
      <c r="G13" t="s">
        <v>33</v>
      </c>
    </row>
    <row r="14" spans="1:7" x14ac:dyDescent="0.25">
      <c r="A14">
        <v>13</v>
      </c>
      <c r="B14" t="s">
        <v>95</v>
      </c>
      <c r="C14">
        <v>-89.878561100433998</v>
      </c>
      <c r="D14">
        <v>349.89281807850398</v>
      </c>
      <c r="E14">
        <v>33</v>
      </c>
      <c r="F14" s="45">
        <v>10</v>
      </c>
      <c r="G14" t="s">
        <v>26</v>
      </c>
    </row>
    <row r="15" spans="1:7" x14ac:dyDescent="0.25">
      <c r="A15">
        <v>14</v>
      </c>
      <c r="B15" t="s">
        <v>96</v>
      </c>
      <c r="C15">
        <v>211.81295941054401</v>
      </c>
      <c r="D15">
        <v>532.10669389502095</v>
      </c>
      <c r="E15">
        <v>15</v>
      </c>
      <c r="F15" s="45">
        <v>20</v>
      </c>
      <c r="G15" t="s">
        <v>26</v>
      </c>
    </row>
    <row r="16" spans="1:7" x14ac:dyDescent="0.25">
      <c r="A16">
        <v>15</v>
      </c>
      <c r="B16" t="s">
        <v>97</v>
      </c>
      <c r="C16">
        <v>7.1914287852487799</v>
      </c>
      <c r="D16">
        <v>531.12455309505299</v>
      </c>
      <c r="E16">
        <v>81</v>
      </c>
      <c r="F16" s="45">
        <v>50</v>
      </c>
      <c r="G16" t="s">
        <v>26</v>
      </c>
    </row>
    <row r="17" spans="1:7" x14ac:dyDescent="0.25">
      <c r="A17">
        <v>16</v>
      </c>
      <c r="B17" t="s">
        <v>98</v>
      </c>
      <c r="C17">
        <v>553.879125356244</v>
      </c>
      <c r="D17">
        <v>628.88315297835504</v>
      </c>
      <c r="E17">
        <v>18</v>
      </c>
      <c r="F17" s="45">
        <v>10</v>
      </c>
      <c r="G17" t="s">
        <v>33</v>
      </c>
    </row>
    <row r="18" spans="1:7" x14ac:dyDescent="0.25">
      <c r="A18">
        <v>17</v>
      </c>
      <c r="B18" t="s">
        <v>99</v>
      </c>
      <c r="C18">
        <v>756.97039334986698</v>
      </c>
      <c r="D18">
        <v>773.05904996823301</v>
      </c>
      <c r="E18">
        <v>49</v>
      </c>
      <c r="F18" s="45">
        <v>20</v>
      </c>
      <c r="G18" t="s">
        <v>33</v>
      </c>
    </row>
    <row r="19" spans="1:7" x14ac:dyDescent="0.25">
      <c r="A19">
        <v>18</v>
      </c>
      <c r="B19" t="s">
        <v>100</v>
      </c>
      <c r="C19">
        <v>926.49827962054201</v>
      </c>
      <c r="D19">
        <v>727.453582868019</v>
      </c>
      <c r="E19">
        <v>94</v>
      </c>
      <c r="F19" s="45">
        <v>50</v>
      </c>
      <c r="G19" t="s">
        <v>33</v>
      </c>
    </row>
    <row r="20" spans="1:7" x14ac:dyDescent="0.25">
      <c r="A20">
        <v>19</v>
      </c>
      <c r="B20" t="s">
        <v>101</v>
      </c>
      <c r="C20">
        <v>-27.002039876335498</v>
      </c>
      <c r="D20">
        <v>306.61732179564802</v>
      </c>
      <c r="E20">
        <v>22</v>
      </c>
      <c r="F20" s="45">
        <v>10</v>
      </c>
      <c r="G20" t="s">
        <v>26</v>
      </c>
    </row>
    <row r="21" spans="1:7" x14ac:dyDescent="0.25">
      <c r="A21">
        <v>20</v>
      </c>
      <c r="B21" t="s">
        <v>102</v>
      </c>
      <c r="C21">
        <v>151.49363075848399</v>
      </c>
      <c r="D21">
        <v>366.70093184904601</v>
      </c>
      <c r="E21">
        <v>54</v>
      </c>
      <c r="F21" s="45">
        <v>20</v>
      </c>
      <c r="G21" t="s">
        <v>26</v>
      </c>
    </row>
    <row r="22" spans="1:7" x14ac:dyDescent="0.25">
      <c r="A22">
        <v>21</v>
      </c>
      <c r="B22" t="s">
        <v>103</v>
      </c>
      <c r="C22">
        <v>148.92589199966599</v>
      </c>
      <c r="D22">
        <v>743.08839967835297</v>
      </c>
      <c r="E22">
        <v>99</v>
      </c>
      <c r="F22" s="45">
        <v>50</v>
      </c>
      <c r="G22" t="s">
        <v>26</v>
      </c>
    </row>
    <row r="23" spans="1:7" x14ac:dyDescent="0.25">
      <c r="A23">
        <v>22</v>
      </c>
      <c r="B23" t="s">
        <v>104</v>
      </c>
      <c r="C23">
        <v>638.89635544539794</v>
      </c>
      <c r="D23">
        <v>910.02925078689702</v>
      </c>
      <c r="E23">
        <v>34</v>
      </c>
      <c r="F23" s="45">
        <v>10</v>
      </c>
      <c r="G23" t="s">
        <v>33</v>
      </c>
    </row>
    <row r="24" spans="1:7" x14ac:dyDescent="0.25">
      <c r="A24">
        <v>23</v>
      </c>
      <c r="B24" t="s">
        <v>105</v>
      </c>
      <c r="C24">
        <v>914.26790199980496</v>
      </c>
      <c r="D24">
        <v>968.80465551082398</v>
      </c>
      <c r="E24">
        <v>30</v>
      </c>
      <c r="F24" s="45">
        <v>20</v>
      </c>
      <c r="G24" t="s">
        <v>33</v>
      </c>
    </row>
    <row r="25" spans="1:7" x14ac:dyDescent="0.25">
      <c r="A25">
        <v>24</v>
      </c>
      <c r="B25" t="s">
        <v>106</v>
      </c>
      <c r="C25">
        <v>656.39834555823404</v>
      </c>
      <c r="D25">
        <v>498.32180659781699</v>
      </c>
      <c r="E25">
        <v>86</v>
      </c>
      <c r="F25" s="45">
        <v>50</v>
      </c>
      <c r="G25" t="s">
        <v>33</v>
      </c>
    </row>
    <row r="26" spans="1:7" x14ac:dyDescent="0.25">
      <c r="A26">
        <v>25</v>
      </c>
      <c r="B26" t="s">
        <v>107</v>
      </c>
      <c r="C26">
        <v>-47.283081196521302</v>
      </c>
      <c r="D26">
        <v>453.20295477326698</v>
      </c>
      <c r="E26">
        <v>35</v>
      </c>
      <c r="F26" s="45">
        <v>10</v>
      </c>
      <c r="G26" t="s">
        <v>26</v>
      </c>
    </row>
    <row r="27" spans="1:7" x14ac:dyDescent="0.25">
      <c r="A27">
        <v>26</v>
      </c>
      <c r="B27" t="s">
        <v>108</v>
      </c>
      <c r="C27">
        <v>-13.9457057648013</v>
      </c>
      <c r="D27">
        <v>702.863223594754</v>
      </c>
      <c r="E27">
        <v>55</v>
      </c>
      <c r="F27" s="45">
        <v>20</v>
      </c>
      <c r="G27" t="s">
        <v>26</v>
      </c>
    </row>
    <row r="28" spans="1:7" x14ac:dyDescent="0.25">
      <c r="A28">
        <v>27</v>
      </c>
      <c r="B28" t="s">
        <v>109</v>
      </c>
      <c r="C28">
        <v>215.896239771838</v>
      </c>
      <c r="D28">
        <v>713.08740481087602</v>
      </c>
      <c r="E28">
        <v>76</v>
      </c>
      <c r="F28" s="45">
        <v>50</v>
      </c>
      <c r="G28" t="s">
        <v>26</v>
      </c>
    </row>
    <row r="29" spans="1:7" x14ac:dyDescent="0.25">
      <c r="A29">
        <v>28</v>
      </c>
      <c r="B29" t="s">
        <v>110</v>
      </c>
      <c r="C29">
        <v>537.12647236531905</v>
      </c>
      <c r="D29">
        <v>1072.74330040941</v>
      </c>
      <c r="E29">
        <v>32</v>
      </c>
      <c r="F29" s="45">
        <v>10</v>
      </c>
      <c r="G29" t="s">
        <v>33</v>
      </c>
    </row>
    <row r="30" spans="1:7" x14ac:dyDescent="0.25">
      <c r="A30">
        <v>29</v>
      </c>
      <c r="B30" t="s">
        <v>111</v>
      </c>
      <c r="C30">
        <v>906.88618592774299</v>
      </c>
      <c r="D30">
        <v>857.46918484234402</v>
      </c>
      <c r="E30">
        <v>61</v>
      </c>
      <c r="F30" s="45">
        <v>20</v>
      </c>
      <c r="G30" t="s">
        <v>33</v>
      </c>
    </row>
    <row r="31" spans="1:7" x14ac:dyDescent="0.25">
      <c r="A31">
        <v>30</v>
      </c>
      <c r="B31" t="s">
        <v>112</v>
      </c>
      <c r="C31">
        <v>719.02835356251103</v>
      </c>
      <c r="D31">
        <v>870.45946472583103</v>
      </c>
      <c r="E31">
        <v>91</v>
      </c>
      <c r="F31" s="45">
        <v>50</v>
      </c>
      <c r="G31" t="s">
        <v>33</v>
      </c>
    </row>
    <row r="32" spans="1:7" x14ac:dyDescent="0.25">
      <c r="A32">
        <v>31</v>
      </c>
      <c r="B32" t="s">
        <v>113</v>
      </c>
      <c r="C32">
        <v>-54.120759767938303</v>
      </c>
      <c r="D32">
        <v>452.69361582026801</v>
      </c>
      <c r="E32">
        <v>53</v>
      </c>
      <c r="F32" s="45">
        <v>10</v>
      </c>
      <c r="G32" t="s">
        <v>26</v>
      </c>
    </row>
    <row r="33" spans="1:7" x14ac:dyDescent="0.25">
      <c r="A33">
        <v>32</v>
      </c>
      <c r="B33" t="s">
        <v>114</v>
      </c>
      <c r="C33">
        <v>200.21178684158599</v>
      </c>
      <c r="D33">
        <v>990.65432672628106</v>
      </c>
      <c r="E33">
        <v>83</v>
      </c>
      <c r="F33" s="45">
        <v>20</v>
      </c>
      <c r="G33" t="s">
        <v>26</v>
      </c>
    </row>
    <row r="34" spans="1:7" x14ac:dyDescent="0.25">
      <c r="A34">
        <v>33</v>
      </c>
      <c r="B34" t="s">
        <v>115</v>
      </c>
      <c r="C34">
        <v>307.10820553483802</v>
      </c>
      <c r="D34">
        <v>1078.4037906117401</v>
      </c>
      <c r="E34">
        <v>55</v>
      </c>
      <c r="F34" s="45">
        <v>50</v>
      </c>
      <c r="G34" t="s">
        <v>26</v>
      </c>
    </row>
    <row r="35" spans="1:7" x14ac:dyDescent="0.25">
      <c r="A35">
        <v>34</v>
      </c>
      <c r="B35" t="s">
        <v>116</v>
      </c>
      <c r="C35">
        <v>530.64122182500898</v>
      </c>
      <c r="D35">
        <v>521.24854609600504</v>
      </c>
      <c r="E35">
        <v>31</v>
      </c>
      <c r="F35" s="45">
        <v>10</v>
      </c>
      <c r="G35" t="s">
        <v>33</v>
      </c>
    </row>
    <row r="36" spans="1:7" x14ac:dyDescent="0.25">
      <c r="A36">
        <v>35</v>
      </c>
      <c r="B36" t="s">
        <v>117</v>
      </c>
      <c r="C36">
        <v>704.70828009653906</v>
      </c>
      <c r="D36">
        <v>812.34116427767503</v>
      </c>
      <c r="E36">
        <v>74</v>
      </c>
      <c r="F36" s="45">
        <v>20</v>
      </c>
      <c r="G36" t="s">
        <v>33</v>
      </c>
    </row>
    <row r="37" spans="1:7" x14ac:dyDescent="0.25">
      <c r="A37">
        <v>36</v>
      </c>
      <c r="B37" t="s">
        <v>118</v>
      </c>
      <c r="C37">
        <v>781.02843217965699</v>
      </c>
      <c r="D37">
        <v>1208.1923586067301</v>
      </c>
      <c r="E37">
        <v>97</v>
      </c>
      <c r="F37" s="45">
        <v>50</v>
      </c>
      <c r="G37" t="s">
        <v>33</v>
      </c>
    </row>
    <row r="38" spans="1:7" x14ac:dyDescent="0.25">
      <c r="A38">
        <v>37</v>
      </c>
      <c r="B38" t="s">
        <v>119</v>
      </c>
      <c r="C38">
        <v>121.91473645951299</v>
      </c>
      <c r="D38">
        <v>603.37131705816103</v>
      </c>
      <c r="E38">
        <v>22</v>
      </c>
      <c r="F38" s="45">
        <v>10</v>
      </c>
      <c r="G38" t="s">
        <v>26</v>
      </c>
    </row>
    <row r="39" spans="1:7" x14ac:dyDescent="0.25">
      <c r="A39">
        <v>38</v>
      </c>
      <c r="B39" t="s">
        <v>120</v>
      </c>
      <c r="C39">
        <v>273.01575114963401</v>
      </c>
      <c r="D39">
        <v>1315.05352152872</v>
      </c>
      <c r="E39">
        <v>54</v>
      </c>
      <c r="F39" s="45">
        <v>20</v>
      </c>
      <c r="G39" t="s">
        <v>26</v>
      </c>
    </row>
    <row r="40" spans="1:7" x14ac:dyDescent="0.25">
      <c r="A40">
        <v>39</v>
      </c>
      <c r="B40" t="s">
        <v>121</v>
      </c>
      <c r="F40" s="45"/>
    </row>
    <row r="41" spans="1:7" x14ac:dyDescent="0.25">
      <c r="A41">
        <v>40</v>
      </c>
      <c r="B41" t="s">
        <v>122</v>
      </c>
      <c r="C41">
        <v>578.71002113853604</v>
      </c>
      <c r="D41">
        <v>581.63273564871997</v>
      </c>
      <c r="E41">
        <v>55</v>
      </c>
      <c r="F41" s="45">
        <v>10</v>
      </c>
      <c r="G41" t="s">
        <v>33</v>
      </c>
    </row>
    <row r="42" spans="1:7" x14ac:dyDescent="0.25">
      <c r="A42">
        <v>41</v>
      </c>
      <c r="B42" t="s">
        <v>123</v>
      </c>
      <c r="C42">
        <v>937.132949695094</v>
      </c>
      <c r="D42">
        <v>800.27929579067097</v>
      </c>
      <c r="E42">
        <v>66</v>
      </c>
      <c r="F42" s="45">
        <v>20</v>
      </c>
      <c r="G42" t="s">
        <v>33</v>
      </c>
    </row>
    <row r="43" spans="1:7" x14ac:dyDescent="0.25">
      <c r="A43">
        <v>42</v>
      </c>
      <c r="B43" t="s">
        <v>124</v>
      </c>
      <c r="F43" s="45"/>
    </row>
    <row r="44" spans="1:7" x14ac:dyDescent="0.25">
      <c r="A44">
        <v>43</v>
      </c>
      <c r="B44" t="s">
        <v>125</v>
      </c>
      <c r="C44">
        <v>-159.00255148276699</v>
      </c>
      <c r="D44">
        <v>360.405689270126</v>
      </c>
      <c r="E44">
        <v>36</v>
      </c>
      <c r="F44" s="45">
        <v>10</v>
      </c>
      <c r="G44" t="s">
        <v>26</v>
      </c>
    </row>
    <row r="45" spans="1:7" x14ac:dyDescent="0.25">
      <c r="A45">
        <v>44</v>
      </c>
      <c r="B45" t="s">
        <v>126</v>
      </c>
      <c r="C45">
        <v>-22.932751216868901</v>
      </c>
      <c r="D45">
        <v>433.13616915697003</v>
      </c>
      <c r="E45">
        <v>73</v>
      </c>
      <c r="F45" s="45">
        <v>20</v>
      </c>
      <c r="G45" t="s">
        <v>26</v>
      </c>
    </row>
    <row r="46" spans="1:7" x14ac:dyDescent="0.25">
      <c r="A46">
        <v>45</v>
      </c>
      <c r="B46" t="s">
        <v>127</v>
      </c>
      <c r="F46" s="45"/>
    </row>
    <row r="47" spans="1:7" x14ac:dyDescent="0.25">
      <c r="A47">
        <v>46</v>
      </c>
      <c r="B47" t="s">
        <v>128</v>
      </c>
      <c r="C47">
        <v>585.87735397919096</v>
      </c>
      <c r="D47">
        <v>1045.88672662972</v>
      </c>
      <c r="E47">
        <v>35</v>
      </c>
      <c r="F47" s="45">
        <v>10</v>
      </c>
      <c r="G47" t="s">
        <v>33</v>
      </c>
    </row>
    <row r="48" spans="1:7" x14ac:dyDescent="0.25">
      <c r="A48">
        <v>47</v>
      </c>
      <c r="B48" t="s">
        <v>129</v>
      </c>
      <c r="C48">
        <v>1241.92399963763</v>
      </c>
      <c r="D48">
        <v>2080.9741183605001</v>
      </c>
      <c r="E48">
        <v>60</v>
      </c>
      <c r="F48" s="45">
        <v>20</v>
      </c>
      <c r="G48" t="s">
        <v>33</v>
      </c>
    </row>
    <row r="49" spans="1:6" x14ac:dyDescent="0.25">
      <c r="A49">
        <v>48</v>
      </c>
      <c r="B49" t="s">
        <v>130</v>
      </c>
      <c r="F49" s="45"/>
    </row>
    <row r="50" spans="1:6" x14ac:dyDescent="0.25">
      <c r="F50" s="45"/>
    </row>
    <row r="51" spans="1:6" x14ac:dyDescent="0.25">
      <c r="F51" s="45"/>
    </row>
    <row r="52" spans="1:6" x14ac:dyDescent="0.25">
      <c r="F52" s="45"/>
    </row>
    <row r="53" spans="1:6" x14ac:dyDescent="0.25">
      <c r="F53" s="45"/>
    </row>
    <row r="54" spans="1:6" x14ac:dyDescent="0.25">
      <c r="F54" s="45"/>
    </row>
    <row r="55" spans="1:6" x14ac:dyDescent="0.25">
      <c r="F55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Experimental setup</vt:lpstr>
      <vt:lpstr>stats_foldchange</vt:lpstr>
      <vt:lpstr>stats_AUC</vt:lpstr>
      <vt:lpstr>stats_AUC!stats_AUC</vt:lpstr>
      <vt:lpstr>stats_foldchange!stats_foldchange</vt:lpstr>
    </vt:vector>
  </TitlesOfParts>
  <Company>UMC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Rodenburg-2, L.W.</dc:creator>
  <cp:lastModifiedBy>Rodenburg-2, L.W.</cp:lastModifiedBy>
  <cp:lastPrinted>2021-08-17T09:31:59Z</cp:lastPrinted>
  <dcterms:created xsi:type="dcterms:W3CDTF">2019-01-16T12:37:25Z</dcterms:created>
  <dcterms:modified xsi:type="dcterms:W3CDTF">2021-08-17T11:34:44Z</dcterms:modified>
</cp:coreProperties>
</file>