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HSE\3 курс\Data Science\"/>
    </mc:Choice>
  </mc:AlternateContent>
  <bookViews>
    <workbookView xWindow="0" yWindow="0" windowWidth="9195" windowHeight="69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P44" i="1"/>
  <c r="O44" i="1"/>
  <c r="N39" i="1"/>
  <c r="N47" i="1" s="1"/>
  <c r="O39" i="1"/>
  <c r="O47" i="1" s="1"/>
  <c r="P39" i="1"/>
  <c r="P47" i="1" s="1"/>
  <c r="M39" i="1"/>
  <c r="M47" i="1" s="1"/>
  <c r="N19" i="1"/>
  <c r="O19" i="1"/>
  <c r="P19" i="1"/>
  <c r="M19" i="1"/>
  <c r="N13" i="1"/>
  <c r="O13" i="1"/>
  <c r="P13" i="1"/>
  <c r="M13" i="1"/>
  <c r="N9" i="1"/>
  <c r="O9" i="1"/>
  <c r="P9" i="1"/>
  <c r="M9" i="1"/>
  <c r="N4" i="1"/>
  <c r="O4" i="1"/>
  <c r="P4" i="1"/>
  <c r="M4" i="1"/>
  <c r="N3" i="1"/>
  <c r="O3" i="1"/>
  <c r="P3" i="1"/>
  <c r="M3" i="1"/>
  <c r="K3" i="1"/>
  <c r="K12" i="1"/>
  <c r="K39" i="1" s="1"/>
  <c r="K47" i="1" s="1"/>
  <c r="K9" i="1"/>
  <c r="K5" i="1"/>
  <c r="K4" i="1"/>
  <c r="O11" i="1" l="1"/>
  <c r="O38" i="1" s="1"/>
  <c r="N11" i="1"/>
  <c r="N38" i="1" s="1"/>
  <c r="M11" i="1"/>
  <c r="M38" i="1" s="1"/>
  <c r="P11" i="1"/>
  <c r="P38" i="1" s="1"/>
</calcChain>
</file>

<file path=xl/sharedStrings.xml><?xml version="1.0" encoding="utf-8"?>
<sst xmlns="http://schemas.openxmlformats.org/spreadsheetml/2006/main" count="117" uniqueCount="116">
  <si>
    <t>country</t>
  </si>
  <si>
    <t>city</t>
  </si>
  <si>
    <t>inexpensivemeal</t>
  </si>
  <si>
    <t>mcmeal</t>
  </si>
  <si>
    <t>midthreecourse</t>
  </si>
  <si>
    <t>hostel</t>
  </si>
  <si>
    <t>airbnb</t>
  </si>
  <si>
    <t>twostar</t>
  </si>
  <si>
    <t>threestar</t>
  </si>
  <si>
    <t>fourstar</t>
  </si>
  <si>
    <t>fivestar</t>
  </si>
  <si>
    <t>Austria</t>
  </si>
  <si>
    <t xml:space="preserve">Vienna </t>
  </si>
  <si>
    <t xml:space="preserve">Albania </t>
  </si>
  <si>
    <t xml:space="preserve">Tirana </t>
  </si>
  <si>
    <t xml:space="preserve">Andorra </t>
  </si>
  <si>
    <t xml:space="preserve">Andorra La Vella </t>
  </si>
  <si>
    <t xml:space="preserve">Azerbaijan </t>
  </si>
  <si>
    <t>Baku</t>
  </si>
  <si>
    <t xml:space="preserve">Armenia </t>
  </si>
  <si>
    <t xml:space="preserve">Yerevan </t>
  </si>
  <si>
    <t>Bosnia and Herzegovina</t>
  </si>
  <si>
    <t xml:space="preserve">Sarajevo </t>
  </si>
  <si>
    <t xml:space="preserve">Belgium </t>
  </si>
  <si>
    <t xml:space="preserve">Brussels </t>
  </si>
  <si>
    <t xml:space="preserve">Belarus </t>
  </si>
  <si>
    <t xml:space="preserve">Minsk </t>
  </si>
  <si>
    <t xml:space="preserve">Bulgaria </t>
  </si>
  <si>
    <t>Sofia</t>
  </si>
  <si>
    <t>Macedonia</t>
  </si>
  <si>
    <t>Skopje</t>
  </si>
  <si>
    <t>Monaco</t>
  </si>
  <si>
    <t>Moldova</t>
  </si>
  <si>
    <t>Chisinau</t>
  </si>
  <si>
    <t>Netherlands</t>
  </si>
  <si>
    <t>Amsterdam</t>
  </si>
  <si>
    <t>Norway</t>
  </si>
  <si>
    <t>Oslo</t>
  </si>
  <si>
    <t>Poland</t>
  </si>
  <si>
    <t>Warsaw</t>
  </si>
  <si>
    <t>Portugal</t>
  </si>
  <si>
    <t>Lisbon</t>
  </si>
  <si>
    <t>Russia</t>
  </si>
  <si>
    <t>Moscow</t>
  </si>
  <si>
    <t>Cyprus</t>
  </si>
  <si>
    <t>Nicosia</t>
  </si>
  <si>
    <t>Romania</t>
  </si>
  <si>
    <t>Bucharest</t>
  </si>
  <si>
    <t>Slovakia</t>
  </si>
  <si>
    <t>Bratislava </t>
  </si>
  <si>
    <t>Serbia</t>
  </si>
  <si>
    <t>Belgrade </t>
  </si>
  <si>
    <t>Slovenia</t>
  </si>
  <si>
    <t>Ljubljana </t>
  </si>
  <si>
    <t>Turkey</t>
  </si>
  <si>
    <t>Antalya</t>
  </si>
  <si>
    <t>United Kingdom</t>
  </si>
  <si>
    <t>London</t>
  </si>
  <si>
    <t>Hungary</t>
  </si>
  <si>
    <t>Budapest</t>
  </si>
  <si>
    <t>Greece</t>
  </si>
  <si>
    <t>Athens</t>
  </si>
  <si>
    <t>Germany</t>
  </si>
  <si>
    <t>Berlin</t>
  </si>
  <si>
    <t>Georgia</t>
  </si>
  <si>
    <t>Tbilisi</t>
  </si>
  <si>
    <t>Denmark</t>
  </si>
  <si>
    <t>Copenhagen</t>
  </si>
  <si>
    <t>Ireland</t>
  </si>
  <si>
    <t>Dublin</t>
  </si>
  <si>
    <t>Iceland</t>
  </si>
  <si>
    <t>Reykjavik</t>
  </si>
  <si>
    <t>Ukraine</t>
  </si>
  <si>
    <t>Kiev</t>
  </si>
  <si>
    <t>Finland</t>
  </si>
  <si>
    <t>Helsinki</t>
  </si>
  <si>
    <t>France</t>
  </si>
  <si>
    <t>Paris</t>
  </si>
  <si>
    <t>Croatia</t>
  </si>
  <si>
    <t>Zagreb</t>
  </si>
  <si>
    <t>Czech Republic</t>
  </si>
  <si>
    <t>Prague</t>
  </si>
  <si>
    <t>Montenegro</t>
  </si>
  <si>
    <t>Podgorica</t>
  </si>
  <si>
    <t>Bern</t>
  </si>
  <si>
    <t>Stockholm</t>
  </si>
  <si>
    <t>Estonia</t>
  </si>
  <si>
    <t>Tallin</t>
  </si>
  <si>
    <t>Spain</t>
  </si>
  <si>
    <t>Madrid</t>
  </si>
  <si>
    <t>Italy</t>
  </si>
  <si>
    <t>Rome</t>
  </si>
  <si>
    <t>Kazakhstan</t>
  </si>
  <si>
    <t>Latvia</t>
  </si>
  <si>
    <t>Riga</t>
  </si>
  <si>
    <t>Lithuania</t>
  </si>
  <si>
    <t>Vilnius</t>
  </si>
  <si>
    <t>Liechtenstein</t>
  </si>
  <si>
    <t>Vaduz</t>
  </si>
  <si>
    <t>Luxembourg</t>
  </si>
  <si>
    <t>Luxembourg City</t>
  </si>
  <si>
    <t>Malta</t>
  </si>
  <si>
    <t>Valletta</t>
  </si>
  <si>
    <t>Nur-Sultan</t>
  </si>
  <si>
    <t>onewayticket4</t>
  </si>
  <si>
    <t>onebedcentrday</t>
  </si>
  <si>
    <t>onebedoutday</t>
  </si>
  <si>
    <t>culture</t>
  </si>
  <si>
    <t>shopping</t>
  </si>
  <si>
    <t>nature</t>
  </si>
  <si>
    <t>sport</t>
  </si>
  <si>
    <t>swim</t>
  </si>
  <si>
    <t>id</t>
  </si>
  <si>
    <t>Sweden</t>
  </si>
  <si>
    <t>Switzerland</t>
  </si>
  <si>
    <t>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</si>
</sst>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/>
    <xf numFmtId="2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selection activeCell="T6" sqref="T6"/>
    </sheetView>
  </sheetViews>
  <sheetFormatPr defaultColWidth="8.42578125" defaultRowHeight="15" x14ac:dyDescent="0.25"/>
  <cols>
    <col min="1" max="2" width="8.42578125" style="1"/>
    <col min="3" max="3" width="14.28515625" style="2" bestFit="1" customWidth="1"/>
    <col min="4" max="4" width="13.7109375" style="2" customWidth="1"/>
    <col min="5" max="6" width="11.140625" style="2" customWidth="1"/>
    <col min="8" max="9" width="14.140625" style="2" customWidth="1"/>
    <col min="10" max="10" width="14.85546875" style="2" customWidth="1"/>
    <col min="11" max="15" width="11.140625" style="2" customWidth="1"/>
    <col min="16" max="16" width="8.42578125" style="1"/>
    <col min="17" max="17" width="8.42578125" style="2"/>
    <col min="18" max="21" width="8.42578125" style="1"/>
    <col min="22" max="22" width="13.140625" style="1" customWidth="1"/>
    <col min="23" max="23" width="8.42578125" style="1"/>
    <col min="24" max="24" width="12.7109375" style="1" customWidth="1"/>
    <col min="25" max="16384" width="8.42578125" style="1"/>
  </cols>
  <sheetData>
    <row r="1" spans="1:24" x14ac:dyDescent="0.25">
      <c r="A1" s="1" t="s">
        <v>112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115</v>
      </c>
      <c r="H1" s="2" t="s">
        <v>104</v>
      </c>
      <c r="I1" s="2" t="s">
        <v>105</v>
      </c>
      <c r="J1" s="2" t="s">
        <v>106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</row>
    <row r="2" spans="1:24" x14ac:dyDescent="0.25">
      <c r="A2" s="1">
        <v>1</v>
      </c>
      <c r="B2" s="1" t="s">
        <v>11</v>
      </c>
      <c r="C2" s="1" t="s">
        <v>12</v>
      </c>
      <c r="D2" s="4">
        <v>5.85</v>
      </c>
      <c r="E2" s="3">
        <v>4.09</v>
      </c>
      <c r="F2" s="3">
        <v>24.5</v>
      </c>
      <c r="G2">
        <v>0</v>
      </c>
      <c r="H2" s="3">
        <v>9.6</v>
      </c>
      <c r="I2" s="3">
        <v>28.361333333333334</v>
      </c>
      <c r="J2" s="3">
        <v>21.101999999999997</v>
      </c>
      <c r="K2" s="3">
        <v>20.03</v>
      </c>
      <c r="L2" s="3">
        <v>73.010000000000005</v>
      </c>
      <c r="M2" s="3">
        <v>15.43</v>
      </c>
      <c r="N2" s="3">
        <v>52.25</v>
      </c>
      <c r="O2" s="3">
        <v>109.98</v>
      </c>
      <c r="P2" s="3">
        <v>254.3</v>
      </c>
      <c r="Q2" s="5">
        <v>1</v>
      </c>
      <c r="R2" s="5">
        <v>1</v>
      </c>
      <c r="S2" s="5">
        <v>0</v>
      </c>
      <c r="T2" s="5">
        <v>0</v>
      </c>
      <c r="U2" s="5">
        <v>0</v>
      </c>
      <c r="V2" s="3"/>
      <c r="W2" s="6"/>
      <c r="X2" s="6"/>
    </row>
    <row r="3" spans="1:24" x14ac:dyDescent="0.25">
      <c r="A3" s="1">
        <v>2</v>
      </c>
      <c r="B3" s="1" t="s">
        <v>13</v>
      </c>
      <c r="C3" s="1" t="s">
        <v>14</v>
      </c>
      <c r="D3" s="3">
        <v>4.87</v>
      </c>
      <c r="E3" s="3">
        <v>4.0599999999999996</v>
      </c>
      <c r="F3" s="3">
        <v>11.36</v>
      </c>
      <c r="G3">
        <v>0</v>
      </c>
      <c r="H3" s="3">
        <v>1.28</v>
      </c>
      <c r="I3" s="3">
        <v>9.7023333333333337</v>
      </c>
      <c r="J3" s="3">
        <v>5.6816666666666666</v>
      </c>
      <c r="K3" s="3">
        <f>AVERAGE(K11,K27,K7)</f>
        <v>11.723333333333334</v>
      </c>
      <c r="L3" s="3">
        <v>31.29</v>
      </c>
      <c r="M3" s="3">
        <f>AVERAGE(M7,M22)</f>
        <v>30.675000000000001</v>
      </c>
      <c r="N3" s="3">
        <f t="shared" ref="N3:P3" si="0">AVERAGE(N7,N22)</f>
        <v>45.385000000000005</v>
      </c>
      <c r="O3" s="3">
        <f t="shared" si="0"/>
        <v>59.36</v>
      </c>
      <c r="P3" s="3">
        <f t="shared" si="0"/>
        <v>90.585000000000008</v>
      </c>
      <c r="Q3" s="5">
        <v>1</v>
      </c>
      <c r="R3" s="5">
        <v>0</v>
      </c>
      <c r="S3" s="5">
        <v>1</v>
      </c>
      <c r="T3" s="5">
        <v>0</v>
      </c>
      <c r="U3" s="5">
        <v>0</v>
      </c>
      <c r="V3" s="3"/>
      <c r="W3" s="6"/>
      <c r="X3" s="6"/>
    </row>
    <row r="4" spans="1:24" x14ac:dyDescent="0.25">
      <c r="A4" s="1">
        <v>3</v>
      </c>
      <c r="B4" s="1" t="s">
        <v>15</v>
      </c>
      <c r="C4" s="1" t="s">
        <v>16</v>
      </c>
      <c r="D4" s="3">
        <v>10</v>
      </c>
      <c r="E4" s="3">
        <v>8</v>
      </c>
      <c r="F4" s="3">
        <v>17.5</v>
      </c>
      <c r="G4">
        <v>0</v>
      </c>
      <c r="H4" s="3">
        <v>7.4</v>
      </c>
      <c r="I4" s="3">
        <v>21.388999999999999</v>
      </c>
      <c r="J4" s="3">
        <v>16.388999999999999</v>
      </c>
      <c r="K4" s="3">
        <f>AVERAGE(K35,K42)</f>
        <v>32.965000000000003</v>
      </c>
      <c r="L4" s="3">
        <v>91.55</v>
      </c>
      <c r="M4" s="3">
        <f>AVERAGE(M17,M35,M42)</f>
        <v>78.25833333333334</v>
      </c>
      <c r="N4" s="3">
        <f t="shared" ref="N4:P4" si="1">AVERAGE(N17,N35,N42)</f>
        <v>119.35166666666667</v>
      </c>
      <c r="O4" s="3">
        <f t="shared" si="1"/>
        <v>148.77833333333334</v>
      </c>
      <c r="P4" s="3">
        <f t="shared" si="1"/>
        <v>271.83333333333331</v>
      </c>
      <c r="Q4" s="5">
        <v>0</v>
      </c>
      <c r="R4" s="5">
        <v>0</v>
      </c>
      <c r="S4" s="5">
        <v>1</v>
      </c>
      <c r="T4" s="5">
        <v>1</v>
      </c>
      <c r="U4" s="5">
        <v>0</v>
      </c>
      <c r="V4" s="3"/>
      <c r="W4" s="6"/>
      <c r="X4" s="6"/>
    </row>
    <row r="5" spans="1:24" x14ac:dyDescent="0.25">
      <c r="A5" s="1">
        <v>4</v>
      </c>
      <c r="B5" s="1" t="s">
        <v>17</v>
      </c>
      <c r="C5" s="1" t="s">
        <v>18</v>
      </c>
      <c r="D5" s="3">
        <v>5.27</v>
      </c>
      <c r="E5" s="3">
        <v>4.22</v>
      </c>
      <c r="F5" s="3">
        <v>10.6</v>
      </c>
      <c r="G5">
        <v>0</v>
      </c>
      <c r="H5" s="3">
        <v>0.64</v>
      </c>
      <c r="I5" s="3">
        <v>8.7903333333333329</v>
      </c>
      <c r="J5" s="3">
        <v>4.7663333333333338</v>
      </c>
      <c r="K5" s="3">
        <f>AVERAGE(K24,K29)</f>
        <v>7.0350000000000001</v>
      </c>
      <c r="L5" s="3">
        <v>54.46</v>
      </c>
      <c r="M5" s="3">
        <v>9.36</v>
      </c>
      <c r="N5" s="3">
        <v>15.13</v>
      </c>
      <c r="O5" s="3">
        <v>22.47</v>
      </c>
      <c r="P5" s="3">
        <v>41.03</v>
      </c>
      <c r="Q5" s="5">
        <v>1</v>
      </c>
      <c r="R5" s="5">
        <v>0</v>
      </c>
      <c r="S5" s="5">
        <v>0</v>
      </c>
      <c r="T5" s="5">
        <v>0</v>
      </c>
      <c r="U5" s="5">
        <v>1</v>
      </c>
      <c r="V5" s="3"/>
      <c r="W5" s="6"/>
      <c r="X5" s="6"/>
    </row>
    <row r="6" spans="1:24" x14ac:dyDescent="0.25">
      <c r="A6" s="1">
        <v>5</v>
      </c>
      <c r="B6" s="1" t="s">
        <v>19</v>
      </c>
      <c r="C6" s="1" t="s">
        <v>20</v>
      </c>
      <c r="D6" s="3">
        <v>4.66</v>
      </c>
      <c r="E6" s="3">
        <v>4.66</v>
      </c>
      <c r="F6" s="3">
        <v>11.19</v>
      </c>
      <c r="G6">
        <v>0</v>
      </c>
      <c r="H6" s="3">
        <v>0.76</v>
      </c>
      <c r="I6" s="3">
        <v>10.585333333333333</v>
      </c>
      <c r="J6" s="3">
        <v>5.6786666666666674</v>
      </c>
      <c r="K6" s="3">
        <v>7</v>
      </c>
      <c r="L6" s="3">
        <v>34.67</v>
      </c>
      <c r="M6" s="3">
        <v>9.36</v>
      </c>
      <c r="N6" s="3">
        <v>15.13</v>
      </c>
      <c r="O6" s="3">
        <v>22.47</v>
      </c>
      <c r="P6" s="3">
        <v>41.03</v>
      </c>
      <c r="Q6" s="5">
        <v>1</v>
      </c>
      <c r="R6" s="5">
        <v>0</v>
      </c>
      <c r="S6" s="5">
        <v>1</v>
      </c>
      <c r="T6" s="5">
        <v>0</v>
      </c>
      <c r="U6" s="5">
        <v>0</v>
      </c>
      <c r="V6" s="3"/>
      <c r="W6" s="6"/>
      <c r="X6" s="6"/>
    </row>
    <row r="7" spans="1:24" x14ac:dyDescent="0.25">
      <c r="A7" s="1">
        <v>6</v>
      </c>
      <c r="B7" s="1" t="s">
        <v>21</v>
      </c>
      <c r="C7" s="1" t="s">
        <v>22</v>
      </c>
      <c r="D7" s="3">
        <v>3.58</v>
      </c>
      <c r="E7" s="3">
        <v>4.09</v>
      </c>
      <c r="F7" s="3">
        <v>10.23</v>
      </c>
      <c r="G7">
        <v>0</v>
      </c>
      <c r="H7" s="3">
        <v>3.68</v>
      </c>
      <c r="I7" s="3">
        <v>8.4796666666666667</v>
      </c>
      <c r="J7" s="3">
        <v>5.7210000000000001</v>
      </c>
      <c r="K7" s="3">
        <v>9.7100000000000009</v>
      </c>
      <c r="L7" s="3">
        <v>38.24</v>
      </c>
      <c r="M7" s="3">
        <v>31.85</v>
      </c>
      <c r="N7" s="3">
        <v>49.77</v>
      </c>
      <c r="O7" s="3">
        <v>58.72</v>
      </c>
      <c r="P7" s="3">
        <v>70.67</v>
      </c>
      <c r="Q7" s="5">
        <v>1</v>
      </c>
      <c r="R7" s="5">
        <v>0</v>
      </c>
      <c r="S7" s="5">
        <v>0</v>
      </c>
      <c r="T7" s="5">
        <v>0</v>
      </c>
      <c r="U7" s="5">
        <v>0</v>
      </c>
      <c r="V7" s="3"/>
      <c r="W7" s="6"/>
      <c r="X7" s="6"/>
    </row>
    <row r="8" spans="1:24" x14ac:dyDescent="0.25">
      <c r="A8" s="1">
        <v>7</v>
      </c>
      <c r="B8" s="1" t="s">
        <v>23</v>
      </c>
      <c r="C8" s="1" t="s">
        <v>24</v>
      </c>
      <c r="D8" s="4">
        <v>15</v>
      </c>
      <c r="E8" s="3">
        <v>8</v>
      </c>
      <c r="F8" s="3">
        <v>10.23</v>
      </c>
      <c r="G8">
        <v>0</v>
      </c>
      <c r="H8" s="3">
        <v>8.4</v>
      </c>
      <c r="I8" s="3">
        <v>27.485333333333333</v>
      </c>
      <c r="J8" s="3">
        <v>23.123333333333335</v>
      </c>
      <c r="K8" s="3">
        <v>23.39</v>
      </c>
      <c r="L8" s="3">
        <v>73.010000000000005</v>
      </c>
      <c r="M8" s="3">
        <v>58.72</v>
      </c>
      <c r="N8" s="3">
        <v>70.67</v>
      </c>
      <c r="O8" s="3">
        <v>95.55</v>
      </c>
      <c r="P8" s="3">
        <v>156.26</v>
      </c>
      <c r="Q8" s="5">
        <v>1</v>
      </c>
      <c r="R8" s="5">
        <v>1</v>
      </c>
      <c r="S8" s="5">
        <v>0</v>
      </c>
      <c r="T8" s="5">
        <v>0</v>
      </c>
      <c r="U8" s="5">
        <v>0</v>
      </c>
      <c r="V8" s="3"/>
      <c r="W8" s="6"/>
      <c r="X8" s="6"/>
    </row>
    <row r="9" spans="1:24" x14ac:dyDescent="0.25">
      <c r="A9" s="1">
        <v>8</v>
      </c>
      <c r="B9" s="1" t="s">
        <v>25</v>
      </c>
      <c r="C9" s="1" t="s">
        <v>26</v>
      </c>
      <c r="D9" s="3">
        <v>6.73</v>
      </c>
      <c r="E9" s="3">
        <v>3.82</v>
      </c>
      <c r="F9" s="3">
        <v>30</v>
      </c>
      <c r="G9">
        <v>0</v>
      </c>
      <c r="H9" s="3">
        <v>1.2</v>
      </c>
      <c r="I9" s="3">
        <v>11.637333333333334</v>
      </c>
      <c r="J9" s="3">
        <v>8.1086666666666662</v>
      </c>
      <c r="K9" s="3">
        <f>AVERAGE(K46,K45,K16,K33)</f>
        <v>10.641249999999999</v>
      </c>
      <c r="L9" s="3">
        <v>35.92</v>
      </c>
      <c r="M9" s="3">
        <f>AVERAGE(M46,M45,M41,M16)</f>
        <v>42.972499999999997</v>
      </c>
      <c r="N9" s="3">
        <f t="shared" ref="N9:P9" si="2">AVERAGE(N46,N45,N41,N16)</f>
        <v>71.556250000000006</v>
      </c>
      <c r="O9" s="3">
        <f t="shared" si="2"/>
        <v>83.305000000000007</v>
      </c>
      <c r="P9" s="3">
        <f t="shared" si="2"/>
        <v>125.4025</v>
      </c>
      <c r="Q9" s="5">
        <v>1</v>
      </c>
      <c r="R9" s="5">
        <v>0</v>
      </c>
      <c r="S9" s="5">
        <v>1</v>
      </c>
      <c r="T9" s="5">
        <v>0</v>
      </c>
      <c r="U9" s="5">
        <v>0</v>
      </c>
      <c r="V9" s="3"/>
      <c r="W9" s="6"/>
      <c r="X9" s="6"/>
    </row>
    <row r="10" spans="1:24" ht="13.5" customHeight="1" x14ac:dyDescent="0.25">
      <c r="A10" s="1">
        <v>9</v>
      </c>
      <c r="B10" s="1" t="s">
        <v>27</v>
      </c>
      <c r="C10" s="1" t="s">
        <v>28</v>
      </c>
      <c r="D10" s="3">
        <v>5.85</v>
      </c>
      <c r="E10" s="3">
        <v>4.09</v>
      </c>
      <c r="F10" s="3">
        <v>12.8</v>
      </c>
      <c r="G10">
        <v>0</v>
      </c>
      <c r="H10" s="3">
        <v>3.28</v>
      </c>
      <c r="I10" s="3">
        <v>11.913333333333332</v>
      </c>
      <c r="J10" s="3">
        <v>8.8660000000000014</v>
      </c>
      <c r="K10" s="3">
        <v>9.4499999999999993</v>
      </c>
      <c r="L10" s="3">
        <v>40.56</v>
      </c>
      <c r="M10" s="3">
        <v>29.36</v>
      </c>
      <c r="N10" s="3">
        <v>37.32</v>
      </c>
      <c r="O10" s="3">
        <v>57.73</v>
      </c>
      <c r="P10" s="3">
        <v>80.12</v>
      </c>
      <c r="Q10" s="5">
        <v>1</v>
      </c>
      <c r="R10" s="5">
        <v>0</v>
      </c>
      <c r="S10" s="5">
        <v>1</v>
      </c>
      <c r="T10" s="5">
        <v>1</v>
      </c>
      <c r="U10" s="5">
        <v>0</v>
      </c>
      <c r="V10" s="3"/>
      <c r="W10" s="6"/>
      <c r="X10" s="6"/>
    </row>
    <row r="11" spans="1:24" x14ac:dyDescent="0.25">
      <c r="A11" s="1">
        <v>10</v>
      </c>
      <c r="B11" s="1" t="s">
        <v>29</v>
      </c>
      <c r="C11" s="1" t="s">
        <v>30</v>
      </c>
      <c r="D11" s="3">
        <v>5.69</v>
      </c>
      <c r="E11" s="3">
        <v>3.25</v>
      </c>
      <c r="F11" s="3">
        <v>8.1649999999999991</v>
      </c>
      <c r="G11">
        <v>0</v>
      </c>
      <c r="H11" s="3">
        <v>2.2799999999999998</v>
      </c>
      <c r="I11" s="3">
        <v>7.4153333333333338</v>
      </c>
      <c r="J11" s="3">
        <v>5.2483333333333331</v>
      </c>
      <c r="K11" s="3">
        <v>8</v>
      </c>
      <c r="L11" s="3">
        <v>31</v>
      </c>
      <c r="M11" s="3">
        <f>AVERAGE(M10,M3,M27,M7,M22)</f>
        <v>34.750999999999998</v>
      </c>
      <c r="N11" s="3">
        <f t="shared" ref="N11:P11" si="3">AVERAGE(N10,N3,N27,N7,N22)</f>
        <v>47.065000000000005</v>
      </c>
      <c r="O11" s="3">
        <f t="shared" si="3"/>
        <v>63.724000000000004</v>
      </c>
      <c r="P11" s="3">
        <f t="shared" si="3"/>
        <v>97.411000000000001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  <c r="V11" s="3"/>
      <c r="W11" s="6"/>
      <c r="X11" s="6"/>
    </row>
    <row r="12" spans="1:24" x14ac:dyDescent="0.25">
      <c r="A12" s="1">
        <v>11</v>
      </c>
      <c r="B12" s="1" t="s">
        <v>31</v>
      </c>
      <c r="C12" s="1" t="s">
        <v>31</v>
      </c>
      <c r="D12" s="3">
        <v>25</v>
      </c>
      <c r="E12" s="3">
        <v>8.1</v>
      </c>
      <c r="F12" s="3">
        <v>42.5</v>
      </c>
      <c r="G12">
        <v>0</v>
      </c>
      <c r="H12" s="3">
        <v>8</v>
      </c>
      <c r="I12" s="3">
        <v>105.55566666666667</v>
      </c>
      <c r="J12" s="3">
        <v>106.66666666666667</v>
      </c>
      <c r="K12" s="3">
        <f>AVERAGE(K35,K43)</f>
        <v>36.715000000000003</v>
      </c>
      <c r="L12" s="3">
        <v>20</v>
      </c>
      <c r="M12" s="3">
        <v>111.11499999999999</v>
      </c>
      <c r="N12" s="3">
        <v>175.55500000000001</v>
      </c>
      <c r="O12" s="3">
        <v>281.11</v>
      </c>
      <c r="P12" s="3">
        <v>463.88499999999999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3"/>
      <c r="W12" s="6"/>
      <c r="X12" s="6"/>
    </row>
    <row r="13" spans="1:24" x14ac:dyDescent="0.25">
      <c r="A13" s="1">
        <v>12</v>
      </c>
      <c r="B13" s="1" t="s">
        <v>32</v>
      </c>
      <c r="C13" s="1" t="s">
        <v>33</v>
      </c>
      <c r="D13" s="3">
        <v>5.0199999999999996</v>
      </c>
      <c r="E13" s="3">
        <v>4.0199999999999996</v>
      </c>
      <c r="F13" s="3">
        <v>10.050000000000001</v>
      </c>
      <c r="G13">
        <v>0</v>
      </c>
      <c r="H13" s="3">
        <v>0.4</v>
      </c>
      <c r="I13" s="3">
        <v>7.6446666666666667</v>
      </c>
      <c r="J13" s="3">
        <v>5.5456666666666665</v>
      </c>
      <c r="K13" s="3">
        <v>7.15</v>
      </c>
      <c r="L13" s="3">
        <v>35</v>
      </c>
      <c r="M13" s="3">
        <f>AVERAGE(M33,M20,M10,M21)</f>
        <v>27.800125000000001</v>
      </c>
      <c r="N13" s="3">
        <f t="shared" ref="N13:P13" si="4">AVERAGE(N33,N20,N10,N21)</f>
        <v>46.294875000000005</v>
      </c>
      <c r="O13" s="3">
        <f t="shared" si="4"/>
        <v>68.141850000000005</v>
      </c>
      <c r="P13" s="3">
        <f t="shared" si="4"/>
        <v>97.639675000000011</v>
      </c>
      <c r="Q13" s="5">
        <v>1</v>
      </c>
      <c r="R13" s="5">
        <v>0</v>
      </c>
      <c r="S13" s="5">
        <v>1</v>
      </c>
      <c r="T13" s="5">
        <v>0</v>
      </c>
      <c r="U13" s="5">
        <v>0</v>
      </c>
      <c r="V13" s="3"/>
      <c r="W13" s="6"/>
      <c r="X13" s="6"/>
    </row>
    <row r="14" spans="1:24" x14ac:dyDescent="0.25">
      <c r="A14" s="1">
        <v>13</v>
      </c>
      <c r="B14" s="1" t="s">
        <v>34</v>
      </c>
      <c r="C14" s="1" t="s">
        <v>35</v>
      </c>
      <c r="D14" s="3">
        <v>15</v>
      </c>
      <c r="E14" s="3">
        <v>8</v>
      </c>
      <c r="F14" s="3">
        <v>30</v>
      </c>
      <c r="G14">
        <v>0</v>
      </c>
      <c r="H14" s="3">
        <v>12</v>
      </c>
      <c r="I14" s="3">
        <v>51.514000000000003</v>
      </c>
      <c r="J14" s="3">
        <v>37.939666666666668</v>
      </c>
      <c r="K14" s="3">
        <v>32.765000000000001</v>
      </c>
      <c r="L14" s="3">
        <v>114</v>
      </c>
      <c r="M14" s="3">
        <v>114.44499999999999</v>
      </c>
      <c r="N14" s="3">
        <v>99.444999999999993</v>
      </c>
      <c r="O14" s="3">
        <v>146.11000000000001</v>
      </c>
      <c r="P14" s="3">
        <v>278.89</v>
      </c>
      <c r="Q14" s="5">
        <v>1</v>
      </c>
      <c r="R14" s="5">
        <v>1</v>
      </c>
      <c r="S14" s="5">
        <v>1</v>
      </c>
      <c r="T14" s="5">
        <v>0</v>
      </c>
      <c r="U14" s="5">
        <v>1</v>
      </c>
      <c r="V14" s="3"/>
      <c r="W14" s="6"/>
      <c r="X14" s="6"/>
    </row>
    <row r="15" spans="1:24" x14ac:dyDescent="0.25">
      <c r="A15" s="1">
        <v>14</v>
      </c>
      <c r="B15" s="1" t="s">
        <v>36</v>
      </c>
      <c r="C15" s="1" t="s">
        <v>37</v>
      </c>
      <c r="D15" s="3">
        <v>18.649999999999999</v>
      </c>
      <c r="E15" s="3">
        <v>11.39</v>
      </c>
      <c r="F15" s="3">
        <v>40.14</v>
      </c>
      <c r="G15">
        <v>0</v>
      </c>
      <c r="H15" s="3">
        <v>14.52</v>
      </c>
      <c r="I15" s="3">
        <v>41.383666666666663</v>
      </c>
      <c r="J15" s="3">
        <v>33.088333333333331</v>
      </c>
      <c r="K15" s="3">
        <v>30.855</v>
      </c>
      <c r="L15" s="3">
        <v>77</v>
      </c>
      <c r="M15" s="3">
        <v>70.995000000000005</v>
      </c>
      <c r="N15" s="3">
        <v>105.245</v>
      </c>
      <c r="O15" s="3">
        <v>113.14</v>
      </c>
      <c r="P15" s="3">
        <v>164.64500000000001</v>
      </c>
      <c r="Q15" s="5">
        <v>1</v>
      </c>
      <c r="R15" s="5">
        <v>1</v>
      </c>
      <c r="S15" s="5">
        <v>1</v>
      </c>
      <c r="T15" s="5">
        <v>1</v>
      </c>
      <c r="U15" s="5">
        <v>0</v>
      </c>
      <c r="V15" s="3"/>
      <c r="W15" s="6"/>
      <c r="X15" s="6"/>
    </row>
    <row r="16" spans="1:24" x14ac:dyDescent="0.25">
      <c r="A16" s="1">
        <v>15</v>
      </c>
      <c r="B16" s="1" t="s">
        <v>38</v>
      </c>
      <c r="C16" s="1" t="s">
        <v>39</v>
      </c>
      <c r="D16" s="3">
        <v>5.83</v>
      </c>
      <c r="E16" s="3">
        <v>4.66</v>
      </c>
      <c r="F16" s="3">
        <v>13.984999999999999</v>
      </c>
      <c r="G16">
        <v>0</v>
      </c>
      <c r="H16" s="3">
        <v>4.12</v>
      </c>
      <c r="I16" s="3">
        <v>18.989666666666668</v>
      </c>
      <c r="J16" s="3">
        <v>14.420666666666667</v>
      </c>
      <c r="K16" s="3">
        <v>14.225</v>
      </c>
      <c r="L16" s="3">
        <v>39</v>
      </c>
      <c r="M16" s="3">
        <v>53.89</v>
      </c>
      <c r="N16" s="3">
        <v>112.22499999999999</v>
      </c>
      <c r="O16" s="3">
        <v>87.22</v>
      </c>
      <c r="P16" s="3">
        <v>116.11</v>
      </c>
      <c r="Q16" s="5">
        <v>1</v>
      </c>
      <c r="R16" s="5">
        <v>1</v>
      </c>
      <c r="S16" s="5">
        <v>0</v>
      </c>
      <c r="T16" s="5">
        <v>0</v>
      </c>
      <c r="U16" s="5">
        <v>0</v>
      </c>
      <c r="V16" s="3"/>
      <c r="W16" s="6"/>
      <c r="X16" s="6"/>
    </row>
    <row r="17" spans="1:24" x14ac:dyDescent="0.25">
      <c r="A17" s="1">
        <v>16</v>
      </c>
      <c r="B17" s="1" t="s">
        <v>40</v>
      </c>
      <c r="C17" s="1" t="s">
        <v>41</v>
      </c>
      <c r="D17" s="3">
        <v>9</v>
      </c>
      <c r="E17" s="3">
        <v>6</v>
      </c>
      <c r="F17" s="3">
        <v>17.5</v>
      </c>
      <c r="G17">
        <v>0</v>
      </c>
      <c r="H17" s="3">
        <v>6</v>
      </c>
      <c r="I17" s="3">
        <v>29.043333333333333</v>
      </c>
      <c r="J17" s="3">
        <v>20.100333333333332</v>
      </c>
      <c r="K17" s="3">
        <v>21.64</v>
      </c>
      <c r="L17" s="3">
        <v>60</v>
      </c>
      <c r="M17" s="3">
        <v>57.774999999999999</v>
      </c>
      <c r="N17" s="3">
        <v>95.555000000000007</v>
      </c>
      <c r="O17" s="3">
        <v>133.33500000000001</v>
      </c>
      <c r="P17" s="3">
        <v>210</v>
      </c>
      <c r="Q17" s="5">
        <v>1</v>
      </c>
      <c r="R17" s="5">
        <v>1</v>
      </c>
      <c r="S17" s="5">
        <v>1</v>
      </c>
      <c r="T17" s="5">
        <v>0</v>
      </c>
      <c r="U17" s="5">
        <v>1</v>
      </c>
      <c r="V17" s="3"/>
      <c r="W17" s="6"/>
      <c r="X17" s="6"/>
    </row>
    <row r="18" spans="1:24" x14ac:dyDescent="0.25">
      <c r="A18" s="1">
        <v>17</v>
      </c>
      <c r="B18" s="1" t="s">
        <v>42</v>
      </c>
      <c r="C18" s="1" t="s">
        <v>43</v>
      </c>
      <c r="D18" s="3">
        <v>8.34</v>
      </c>
      <c r="E18" s="3">
        <v>4.17</v>
      </c>
      <c r="F18" s="3">
        <v>17.375</v>
      </c>
      <c r="G18">
        <v>0</v>
      </c>
      <c r="H18" s="3">
        <v>3.04</v>
      </c>
      <c r="I18" s="3">
        <v>26.491</v>
      </c>
      <c r="J18" s="3">
        <v>15.318333333333333</v>
      </c>
      <c r="K18" s="3">
        <v>11.61</v>
      </c>
      <c r="L18" s="3">
        <v>48</v>
      </c>
      <c r="M18" s="3">
        <v>38.854999999999997</v>
      </c>
      <c r="N18" s="3">
        <v>73.53</v>
      </c>
      <c r="O18" s="3">
        <v>103.25</v>
      </c>
      <c r="P18" s="3">
        <v>45.51</v>
      </c>
      <c r="Q18" s="5">
        <v>1</v>
      </c>
      <c r="R18" s="5">
        <v>1</v>
      </c>
      <c r="S18" s="5">
        <v>1</v>
      </c>
      <c r="T18" s="5">
        <v>0</v>
      </c>
      <c r="U18" s="5">
        <v>0</v>
      </c>
      <c r="V18" s="3"/>
      <c r="W18" s="6"/>
      <c r="X18" s="6"/>
    </row>
    <row r="19" spans="1:24" x14ac:dyDescent="0.25">
      <c r="A19" s="1">
        <v>18</v>
      </c>
      <c r="B19" s="1" t="s">
        <v>44</v>
      </c>
      <c r="C19" s="1" t="s">
        <v>45</v>
      </c>
      <c r="D19" s="3">
        <v>12</v>
      </c>
      <c r="E19" s="3">
        <v>6</v>
      </c>
      <c r="F19" s="3">
        <v>22.5</v>
      </c>
      <c r="G19">
        <v>0</v>
      </c>
      <c r="H19" s="3">
        <v>6</v>
      </c>
      <c r="I19" s="3">
        <v>16.174666666666667</v>
      </c>
      <c r="J19" s="3">
        <v>13.916666666666666</v>
      </c>
      <c r="K19" s="3">
        <v>15.87</v>
      </c>
      <c r="L19" s="3">
        <v>59</v>
      </c>
      <c r="M19" s="3">
        <f>AVERAGE(M27,M24)</f>
        <v>30.864999999999998</v>
      </c>
      <c r="N19" s="3">
        <f t="shared" ref="N19:P19" si="5">AVERAGE(N27,N24)</f>
        <v>38.49</v>
      </c>
      <c r="O19" s="3">
        <f t="shared" si="5"/>
        <v>52.64</v>
      </c>
      <c r="P19" s="3">
        <f t="shared" si="5"/>
        <v>88.105000000000004</v>
      </c>
      <c r="Q19" s="5">
        <v>1</v>
      </c>
      <c r="R19" s="5">
        <v>0</v>
      </c>
      <c r="S19" s="5">
        <v>1</v>
      </c>
      <c r="T19" s="5">
        <v>1</v>
      </c>
      <c r="U19" s="5">
        <v>1</v>
      </c>
      <c r="V19" s="3"/>
      <c r="W19" s="6"/>
      <c r="X19" s="6"/>
    </row>
    <row r="20" spans="1:24" x14ac:dyDescent="0.25">
      <c r="A20" s="1">
        <v>19</v>
      </c>
      <c r="B20" s="1" t="s">
        <v>46</v>
      </c>
      <c r="C20" s="1" t="s">
        <v>47</v>
      </c>
      <c r="D20" s="3">
        <v>6.31</v>
      </c>
      <c r="E20" s="3">
        <v>4.2</v>
      </c>
      <c r="F20" s="3">
        <v>12.61</v>
      </c>
      <c r="G20">
        <v>0</v>
      </c>
      <c r="H20" s="3">
        <v>1.1599999999999999</v>
      </c>
      <c r="I20" s="3">
        <v>12.858333333333333</v>
      </c>
      <c r="J20" s="3">
        <v>8.8926666666666652</v>
      </c>
      <c r="K20" s="3">
        <v>9.4450000000000003</v>
      </c>
      <c r="L20" s="3">
        <v>36</v>
      </c>
      <c r="M20" s="3">
        <v>29.44</v>
      </c>
      <c r="N20" s="3">
        <v>47.78</v>
      </c>
      <c r="O20" s="3">
        <v>72.78</v>
      </c>
      <c r="P20" s="3">
        <v>102.22499999999999</v>
      </c>
      <c r="Q20" s="5">
        <v>1</v>
      </c>
      <c r="R20" s="5">
        <v>1</v>
      </c>
      <c r="S20" s="5">
        <v>0</v>
      </c>
      <c r="T20" s="5">
        <v>0</v>
      </c>
      <c r="U20" s="5">
        <v>0</v>
      </c>
      <c r="V20" s="3"/>
      <c r="W20" s="6"/>
      <c r="X20" s="6"/>
    </row>
    <row r="21" spans="1:24" x14ac:dyDescent="0.25">
      <c r="A21" s="1">
        <v>20</v>
      </c>
      <c r="B21" s="1" t="s">
        <v>48</v>
      </c>
      <c r="C21" s="1" t="s">
        <v>49</v>
      </c>
      <c r="D21" s="3">
        <v>6</v>
      </c>
      <c r="E21" s="3">
        <v>6</v>
      </c>
      <c r="F21" s="3">
        <v>15</v>
      </c>
      <c r="G21">
        <v>0</v>
      </c>
      <c r="H21" s="3">
        <v>3.6</v>
      </c>
      <c r="I21" s="3">
        <v>19.545333333333335</v>
      </c>
      <c r="J21" s="3">
        <v>15.030333333333335</v>
      </c>
      <c r="K21" s="3">
        <v>15.55</v>
      </c>
      <c r="L21" s="3">
        <v>44</v>
      </c>
      <c r="M21" s="3">
        <v>39.460500000000003</v>
      </c>
      <c r="N21" s="3">
        <v>77.089500000000015</v>
      </c>
      <c r="O21" s="3">
        <v>92.507400000000018</v>
      </c>
      <c r="P21" s="3">
        <v>157.25370000000001</v>
      </c>
      <c r="Q21" s="5">
        <v>1</v>
      </c>
      <c r="R21" s="5">
        <v>0</v>
      </c>
      <c r="S21" s="5">
        <v>1</v>
      </c>
      <c r="T21" s="5">
        <v>1</v>
      </c>
      <c r="U21" s="5">
        <v>0</v>
      </c>
      <c r="V21" s="3"/>
      <c r="W21" s="6"/>
      <c r="X21" s="6"/>
    </row>
    <row r="22" spans="1:24" x14ac:dyDescent="0.25">
      <c r="A22" s="1">
        <v>21</v>
      </c>
      <c r="B22" s="1" t="s">
        <v>50</v>
      </c>
      <c r="C22" s="1" t="s">
        <v>51</v>
      </c>
      <c r="D22" s="3">
        <v>5.09</v>
      </c>
      <c r="E22" s="3">
        <v>4.66</v>
      </c>
      <c r="F22" s="3">
        <v>12.72</v>
      </c>
      <c r="G22">
        <v>0</v>
      </c>
      <c r="H22" s="3">
        <v>3.04</v>
      </c>
      <c r="I22" s="3">
        <v>10.969666666666665</v>
      </c>
      <c r="J22" s="3">
        <v>6.8703333333333338</v>
      </c>
      <c r="K22" s="3">
        <v>10</v>
      </c>
      <c r="L22" s="3">
        <v>35</v>
      </c>
      <c r="M22" s="3">
        <v>29.5</v>
      </c>
      <c r="N22" s="3">
        <v>41</v>
      </c>
      <c r="O22" s="3">
        <v>60</v>
      </c>
      <c r="P22" s="3">
        <v>110.5</v>
      </c>
      <c r="Q22" s="5">
        <v>1</v>
      </c>
      <c r="R22" s="5">
        <v>0</v>
      </c>
      <c r="S22" s="5">
        <v>0</v>
      </c>
      <c r="T22" s="5">
        <v>0</v>
      </c>
      <c r="U22" s="5">
        <v>0</v>
      </c>
      <c r="V22" s="3"/>
      <c r="W22" s="6"/>
      <c r="X22" s="6"/>
    </row>
    <row r="23" spans="1:24" x14ac:dyDescent="0.25">
      <c r="A23" s="1">
        <v>22</v>
      </c>
      <c r="B23" s="1" t="s">
        <v>52</v>
      </c>
      <c r="C23" s="1" t="s">
        <v>53</v>
      </c>
      <c r="D23" s="3">
        <v>8</v>
      </c>
      <c r="E23" s="3">
        <v>5</v>
      </c>
      <c r="F23" s="3">
        <v>17.5</v>
      </c>
      <c r="G23">
        <v>0</v>
      </c>
      <c r="H23" s="3">
        <v>4.8</v>
      </c>
      <c r="I23" s="3">
        <v>17.723666666666666</v>
      </c>
      <c r="J23" s="3">
        <v>12.910666666666666</v>
      </c>
      <c r="K23" s="3">
        <v>13.5</v>
      </c>
      <c r="L23" s="3">
        <v>63</v>
      </c>
      <c r="M23" s="3">
        <v>55</v>
      </c>
      <c r="N23" s="3">
        <v>78.5</v>
      </c>
      <c r="O23" s="3">
        <v>115</v>
      </c>
      <c r="P23" s="3">
        <f>AVERAGE(P36,P26)</f>
        <v>141.625</v>
      </c>
      <c r="Q23" s="5">
        <v>1</v>
      </c>
      <c r="R23" s="5">
        <v>0</v>
      </c>
      <c r="S23" s="5">
        <v>0</v>
      </c>
      <c r="T23" s="5">
        <v>0</v>
      </c>
      <c r="U23" s="5">
        <v>0</v>
      </c>
      <c r="V23" s="3"/>
      <c r="W23" s="6"/>
      <c r="X23" s="6"/>
    </row>
    <row r="24" spans="1:24" x14ac:dyDescent="0.25">
      <c r="A24" s="1">
        <v>23</v>
      </c>
      <c r="B24" s="1" t="s">
        <v>54</v>
      </c>
      <c r="C24" s="1" t="s">
        <v>55</v>
      </c>
      <c r="D24" s="3">
        <v>3.02</v>
      </c>
      <c r="E24" s="3">
        <v>3.02</v>
      </c>
      <c r="F24" s="3">
        <v>6.0350000000000001</v>
      </c>
      <c r="G24">
        <v>0</v>
      </c>
      <c r="H24" s="3">
        <v>1.56</v>
      </c>
      <c r="I24" s="3">
        <v>5.0026666666666673</v>
      </c>
      <c r="J24" s="3">
        <v>3.484</v>
      </c>
      <c r="K24" s="3">
        <v>6.27</v>
      </c>
      <c r="L24" s="3">
        <v>55</v>
      </c>
      <c r="M24" s="3">
        <v>9.36</v>
      </c>
      <c r="N24" s="3">
        <v>15.13</v>
      </c>
      <c r="O24" s="3">
        <v>22.47</v>
      </c>
      <c r="P24" s="3">
        <v>41.03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3"/>
      <c r="W24" s="6"/>
      <c r="X24" s="6"/>
    </row>
    <row r="25" spans="1:24" x14ac:dyDescent="0.25">
      <c r="A25" s="1">
        <v>24</v>
      </c>
      <c r="B25" s="1" t="s">
        <v>56</v>
      </c>
      <c r="C25" s="1" t="s">
        <v>57</v>
      </c>
      <c r="D25" s="3">
        <v>7.54</v>
      </c>
      <c r="E25" s="3">
        <v>6.95</v>
      </c>
      <c r="F25" s="3">
        <v>28.965</v>
      </c>
      <c r="G25">
        <v>0</v>
      </c>
      <c r="H25" s="3">
        <v>11.6</v>
      </c>
      <c r="I25" s="3">
        <v>67.513000000000005</v>
      </c>
      <c r="J25" s="3">
        <v>47.572000000000003</v>
      </c>
      <c r="K25" s="3">
        <v>32.36</v>
      </c>
      <c r="L25" s="3">
        <v>72.72</v>
      </c>
      <c r="M25" s="3">
        <v>92.11</v>
      </c>
      <c r="N25" s="3">
        <v>122.43</v>
      </c>
      <c r="O25" s="3">
        <v>161.5</v>
      </c>
      <c r="P25" s="3">
        <v>274.61</v>
      </c>
      <c r="Q25" s="5">
        <v>1</v>
      </c>
      <c r="R25" s="5">
        <v>1</v>
      </c>
      <c r="S25" s="5">
        <v>1</v>
      </c>
      <c r="T25" s="5">
        <v>1</v>
      </c>
      <c r="U25" s="5">
        <v>0</v>
      </c>
      <c r="V25" s="3"/>
      <c r="W25" s="6"/>
      <c r="X25" s="6"/>
    </row>
    <row r="26" spans="1:24" x14ac:dyDescent="0.25">
      <c r="A26" s="1">
        <v>25</v>
      </c>
      <c r="B26" s="1" t="s">
        <v>58</v>
      </c>
      <c r="C26" s="1" t="s">
        <v>59</v>
      </c>
      <c r="D26" s="3">
        <v>4.99</v>
      </c>
      <c r="E26" s="3">
        <v>4.6500000000000004</v>
      </c>
      <c r="F26" s="3">
        <v>15.52</v>
      </c>
      <c r="G26">
        <v>0</v>
      </c>
      <c r="H26" s="3">
        <v>4.3600000000000003</v>
      </c>
      <c r="I26" s="3">
        <v>15.701666666666666</v>
      </c>
      <c r="J26" s="3">
        <v>11.637666666666666</v>
      </c>
      <c r="K26" s="3">
        <v>15.96</v>
      </c>
      <c r="L26" s="3">
        <v>70.930000000000007</v>
      </c>
      <c r="M26" s="3">
        <v>33.92</v>
      </c>
      <c r="N26" s="3">
        <v>41.9</v>
      </c>
      <c r="O26" s="3">
        <v>69.84</v>
      </c>
      <c r="P26" s="3">
        <v>104.25</v>
      </c>
      <c r="Q26" s="5">
        <v>1</v>
      </c>
      <c r="R26" s="5">
        <v>1</v>
      </c>
      <c r="S26" s="5">
        <v>0</v>
      </c>
      <c r="T26" s="5">
        <v>0</v>
      </c>
      <c r="U26" s="5">
        <v>0</v>
      </c>
      <c r="V26" s="3"/>
      <c r="W26" s="6"/>
      <c r="X26" s="6"/>
    </row>
    <row r="27" spans="1:24" x14ac:dyDescent="0.25">
      <c r="A27" s="1">
        <v>26</v>
      </c>
      <c r="B27" s="1" t="s">
        <v>60</v>
      </c>
      <c r="C27" s="1" t="s">
        <v>61</v>
      </c>
      <c r="D27" s="3">
        <v>6.31</v>
      </c>
      <c r="E27" s="3">
        <v>6</v>
      </c>
      <c r="F27" s="3">
        <v>20</v>
      </c>
      <c r="G27">
        <v>0</v>
      </c>
      <c r="H27" s="3">
        <v>5.6</v>
      </c>
      <c r="I27" s="3">
        <v>11.599</v>
      </c>
      <c r="J27" s="3">
        <v>9.9633333333333329</v>
      </c>
      <c r="K27" s="3">
        <v>17.46</v>
      </c>
      <c r="L27" s="3">
        <v>47.47</v>
      </c>
      <c r="M27" s="3">
        <v>52.37</v>
      </c>
      <c r="N27" s="3">
        <v>61.85</v>
      </c>
      <c r="O27" s="3">
        <v>82.81</v>
      </c>
      <c r="P27" s="3">
        <v>135.18</v>
      </c>
      <c r="Q27" s="5">
        <v>1</v>
      </c>
      <c r="R27" s="5">
        <v>0</v>
      </c>
      <c r="S27" s="5">
        <v>1</v>
      </c>
      <c r="T27" s="5">
        <v>1</v>
      </c>
      <c r="U27" s="5">
        <v>1</v>
      </c>
      <c r="V27" s="3"/>
      <c r="W27" s="6"/>
      <c r="X27" s="6"/>
    </row>
    <row r="28" spans="1:24" x14ac:dyDescent="0.25">
      <c r="A28" s="1">
        <v>27</v>
      </c>
      <c r="B28" s="1" t="s">
        <v>62</v>
      </c>
      <c r="C28" s="1" t="s">
        <v>63</v>
      </c>
      <c r="D28" s="3">
        <v>7.63</v>
      </c>
      <c r="E28" s="3">
        <v>7</v>
      </c>
      <c r="F28" s="3">
        <v>20</v>
      </c>
      <c r="G28">
        <v>0</v>
      </c>
      <c r="H28" s="3">
        <v>11.2</v>
      </c>
      <c r="I28" s="3">
        <v>29.099333333333334</v>
      </c>
      <c r="J28" s="3">
        <v>21.592666666666666</v>
      </c>
      <c r="K28" s="3">
        <v>23.94</v>
      </c>
      <c r="L28" s="3">
        <v>49.78</v>
      </c>
      <c r="M28" s="3">
        <v>39.909999999999997</v>
      </c>
      <c r="N28" s="3">
        <v>50.38</v>
      </c>
      <c r="O28" s="3">
        <v>77.319999999999993</v>
      </c>
      <c r="P28" s="3">
        <v>143.16999999999999</v>
      </c>
      <c r="Q28" s="5">
        <v>1</v>
      </c>
      <c r="R28" s="5">
        <v>1</v>
      </c>
      <c r="S28" s="5">
        <v>1</v>
      </c>
      <c r="T28" s="5">
        <v>1</v>
      </c>
      <c r="U28" s="5">
        <v>0</v>
      </c>
      <c r="V28" s="3"/>
      <c r="W28" s="6"/>
      <c r="X28" s="6"/>
    </row>
    <row r="29" spans="1:24" x14ac:dyDescent="0.25">
      <c r="A29" s="1">
        <v>28</v>
      </c>
      <c r="B29" s="1" t="s">
        <v>64</v>
      </c>
      <c r="C29" s="1" t="s">
        <v>65</v>
      </c>
      <c r="D29" s="3">
        <v>3.37</v>
      </c>
      <c r="E29" s="3">
        <v>3.99</v>
      </c>
      <c r="F29" s="3">
        <v>9.56</v>
      </c>
      <c r="G29">
        <v>0</v>
      </c>
      <c r="H29" s="3">
        <v>0.68</v>
      </c>
      <c r="I29" s="3">
        <v>9.1553333333333349</v>
      </c>
      <c r="J29" s="3">
        <v>5.5190000000000001</v>
      </c>
      <c r="K29" s="3">
        <v>7.8</v>
      </c>
      <c r="L29" s="3">
        <v>40.53</v>
      </c>
      <c r="M29" s="3">
        <v>9.36</v>
      </c>
      <c r="N29" s="3">
        <v>15.13</v>
      </c>
      <c r="O29" s="3">
        <v>22.47</v>
      </c>
      <c r="P29" s="3">
        <v>41.03</v>
      </c>
      <c r="Q29" s="5">
        <v>1</v>
      </c>
      <c r="R29" s="5">
        <v>1</v>
      </c>
      <c r="S29" s="5">
        <v>1</v>
      </c>
      <c r="T29" s="5">
        <v>0</v>
      </c>
      <c r="U29" s="5">
        <v>0</v>
      </c>
      <c r="V29" s="3"/>
      <c r="W29" s="6"/>
      <c r="X29" s="6"/>
    </row>
    <row r="30" spans="1:24" x14ac:dyDescent="0.25">
      <c r="A30" s="1">
        <v>29</v>
      </c>
      <c r="B30" s="1" t="s">
        <v>66</v>
      </c>
      <c r="C30" s="1" t="s">
        <v>67</v>
      </c>
      <c r="D30" s="3">
        <v>9.15</v>
      </c>
      <c r="E30" s="3">
        <v>10.050000000000001</v>
      </c>
      <c r="F30" s="3">
        <v>40.174999999999997</v>
      </c>
      <c r="G30">
        <v>0</v>
      </c>
      <c r="H30" s="3">
        <v>12.84</v>
      </c>
      <c r="I30" s="3">
        <v>42.256</v>
      </c>
      <c r="J30" s="3">
        <v>29.280666666666665</v>
      </c>
      <c r="K30" s="3">
        <v>29.48</v>
      </c>
      <c r="L30" s="3">
        <v>91.48</v>
      </c>
      <c r="M30" s="3">
        <v>75.239999999999995</v>
      </c>
      <c r="N30" s="3">
        <v>112.23</v>
      </c>
      <c r="O30" s="3">
        <v>141.91999999999999</v>
      </c>
      <c r="P30" s="3">
        <v>213.81</v>
      </c>
      <c r="Q30" s="5">
        <v>1</v>
      </c>
      <c r="R30" s="5">
        <v>1</v>
      </c>
      <c r="S30" s="5">
        <v>0</v>
      </c>
      <c r="T30" s="5">
        <v>0</v>
      </c>
      <c r="U30" s="5">
        <v>0</v>
      </c>
      <c r="V30" s="3"/>
      <c r="W30" s="6"/>
      <c r="X30" s="6"/>
    </row>
    <row r="31" spans="1:24" x14ac:dyDescent="0.25">
      <c r="A31" s="1">
        <v>30</v>
      </c>
      <c r="B31" s="1" t="s">
        <v>68</v>
      </c>
      <c r="C31" s="1" t="s">
        <v>69</v>
      </c>
      <c r="D31" s="3">
        <v>13.71</v>
      </c>
      <c r="E31" s="3">
        <v>10</v>
      </c>
      <c r="F31" s="3">
        <v>45</v>
      </c>
      <c r="G31">
        <v>0</v>
      </c>
      <c r="H31" s="3">
        <v>13.2</v>
      </c>
      <c r="I31" s="3">
        <v>79.349333333333334</v>
      </c>
      <c r="J31" s="3">
        <v>58.082000000000001</v>
      </c>
      <c r="K31" s="3">
        <v>15.96</v>
      </c>
      <c r="L31" s="3">
        <v>86.84</v>
      </c>
      <c r="M31" s="3">
        <v>74.819999999999993</v>
      </c>
      <c r="N31" s="3">
        <v>102.76</v>
      </c>
      <c r="O31" s="3">
        <v>124.19</v>
      </c>
      <c r="P31" s="3">
        <v>236.44</v>
      </c>
      <c r="Q31" s="5">
        <v>1</v>
      </c>
      <c r="R31" s="5">
        <v>1</v>
      </c>
      <c r="S31" s="5">
        <v>1</v>
      </c>
      <c r="T31" s="5">
        <v>0</v>
      </c>
      <c r="U31" s="5">
        <v>0</v>
      </c>
      <c r="V31" s="3"/>
      <c r="W31" s="6"/>
      <c r="X31" s="6"/>
    </row>
    <row r="32" spans="1:24" x14ac:dyDescent="0.25">
      <c r="A32" s="1">
        <v>31</v>
      </c>
      <c r="B32" s="1" t="s">
        <v>70</v>
      </c>
      <c r="C32" s="1" t="s">
        <v>71</v>
      </c>
      <c r="D32" s="3">
        <v>11.43</v>
      </c>
      <c r="E32" s="3">
        <v>11.03</v>
      </c>
      <c r="F32" s="3">
        <v>47.79</v>
      </c>
      <c r="G32">
        <v>0</v>
      </c>
      <c r="H32" s="3">
        <v>13.52</v>
      </c>
      <c r="I32" s="3">
        <v>49.852333333333334</v>
      </c>
      <c r="J32" s="3">
        <v>41.148333333333333</v>
      </c>
      <c r="K32" s="3">
        <v>26.49</v>
      </c>
      <c r="L32" s="3">
        <v>94.27</v>
      </c>
      <c r="M32" s="3">
        <v>74.73</v>
      </c>
      <c r="N32" s="3">
        <v>112.72</v>
      </c>
      <c r="O32" s="3">
        <v>157.4</v>
      </c>
      <c r="P32" s="3">
        <v>215.31</v>
      </c>
      <c r="Q32" s="5">
        <v>0</v>
      </c>
      <c r="R32" s="5">
        <v>0</v>
      </c>
      <c r="S32" s="5">
        <v>1</v>
      </c>
      <c r="T32" s="5">
        <v>1</v>
      </c>
      <c r="U32" s="5">
        <v>0</v>
      </c>
      <c r="V32" s="3"/>
      <c r="W32" s="6"/>
      <c r="X32" s="6"/>
    </row>
    <row r="33" spans="1:24" x14ac:dyDescent="0.25">
      <c r="A33" s="1">
        <v>32</v>
      </c>
      <c r="B33" s="1" t="s">
        <v>72</v>
      </c>
      <c r="C33" s="1" t="s">
        <v>73</v>
      </c>
      <c r="D33" s="3">
        <v>5.0599999999999996</v>
      </c>
      <c r="E33" s="3">
        <v>3.38</v>
      </c>
      <c r="F33" s="3">
        <v>10.97</v>
      </c>
      <c r="G33">
        <v>0</v>
      </c>
      <c r="H33" s="3">
        <v>1.08</v>
      </c>
      <c r="I33" s="3">
        <v>15.743</v>
      </c>
      <c r="J33" s="3">
        <v>9.4903333333333322</v>
      </c>
      <c r="K33" s="3">
        <v>4.84</v>
      </c>
      <c r="L33" s="3">
        <v>40</v>
      </c>
      <c r="M33" s="3">
        <v>12.94</v>
      </c>
      <c r="N33" s="3">
        <v>22.99</v>
      </c>
      <c r="O33" s="3">
        <v>49.55</v>
      </c>
      <c r="P33" s="3">
        <v>50.96</v>
      </c>
      <c r="Q33" s="5">
        <v>1</v>
      </c>
      <c r="R33" s="5">
        <v>1</v>
      </c>
      <c r="S33" s="5">
        <v>0</v>
      </c>
      <c r="T33" s="5">
        <v>0</v>
      </c>
      <c r="U33" s="5">
        <v>0</v>
      </c>
      <c r="V33" s="3"/>
      <c r="W33" s="6"/>
      <c r="X33" s="6"/>
    </row>
    <row r="34" spans="1:24" x14ac:dyDescent="0.25">
      <c r="A34" s="1">
        <v>33</v>
      </c>
      <c r="B34" s="1" t="s">
        <v>74</v>
      </c>
      <c r="C34" s="1" t="s">
        <v>75</v>
      </c>
      <c r="D34" s="3">
        <v>12</v>
      </c>
      <c r="E34" s="3">
        <v>8</v>
      </c>
      <c r="F34" s="3">
        <v>31.25</v>
      </c>
      <c r="G34">
        <v>0</v>
      </c>
      <c r="H34" s="3">
        <v>11.2</v>
      </c>
      <c r="I34" s="3">
        <v>30.678000000000001</v>
      </c>
      <c r="J34" s="3">
        <v>24.493666666666666</v>
      </c>
      <c r="K34" s="3">
        <v>34.75</v>
      </c>
      <c r="L34" s="3">
        <v>82</v>
      </c>
      <c r="M34" s="3">
        <v>99.57</v>
      </c>
      <c r="N34" s="3">
        <v>130.43</v>
      </c>
      <c r="O34" s="3">
        <v>148.35</v>
      </c>
      <c r="P34" s="3">
        <v>335.54</v>
      </c>
      <c r="Q34" s="5">
        <v>1</v>
      </c>
      <c r="R34" s="5">
        <v>1</v>
      </c>
      <c r="S34" s="5">
        <v>0</v>
      </c>
      <c r="T34" s="5">
        <v>0</v>
      </c>
      <c r="U34" s="5">
        <v>0</v>
      </c>
      <c r="V34" s="3"/>
      <c r="W34" s="6"/>
      <c r="X34" s="6"/>
    </row>
    <row r="35" spans="1:24" x14ac:dyDescent="0.25">
      <c r="A35" s="1">
        <v>34</v>
      </c>
      <c r="B35" s="1" t="s">
        <v>76</v>
      </c>
      <c r="C35" s="1" t="s">
        <v>77</v>
      </c>
      <c r="D35" s="3">
        <v>15</v>
      </c>
      <c r="E35" s="3">
        <v>8</v>
      </c>
      <c r="F35" s="3">
        <v>30</v>
      </c>
      <c r="G35">
        <v>0</v>
      </c>
      <c r="H35" s="3">
        <v>7.6</v>
      </c>
      <c r="I35" s="3">
        <v>39.976333333333329</v>
      </c>
      <c r="J35" s="3">
        <v>28.570666666666668</v>
      </c>
      <c r="K35" s="3">
        <v>46.93</v>
      </c>
      <c r="L35" s="3">
        <v>71</v>
      </c>
      <c r="M35" s="3">
        <v>133</v>
      </c>
      <c r="N35" s="3">
        <v>197</v>
      </c>
      <c r="O35" s="3">
        <v>226</v>
      </c>
      <c r="P35" s="3">
        <v>426</v>
      </c>
      <c r="Q35" s="5">
        <v>1</v>
      </c>
      <c r="R35" s="5">
        <v>1</v>
      </c>
      <c r="S35" s="5">
        <v>0</v>
      </c>
      <c r="T35" s="5">
        <v>0</v>
      </c>
      <c r="U35" s="5">
        <v>0</v>
      </c>
      <c r="V35" s="3"/>
      <c r="W35" s="6"/>
      <c r="X35" s="6"/>
    </row>
    <row r="36" spans="1:24" x14ac:dyDescent="0.25">
      <c r="A36" s="1">
        <v>35</v>
      </c>
      <c r="B36" s="1" t="s">
        <v>78</v>
      </c>
      <c r="C36" s="1" t="s">
        <v>79</v>
      </c>
      <c r="D36" s="3">
        <v>6.07</v>
      </c>
      <c r="E36" s="3">
        <v>5.39</v>
      </c>
      <c r="F36" s="3">
        <v>16.850000000000001</v>
      </c>
      <c r="G36">
        <v>0</v>
      </c>
      <c r="H36" s="3">
        <v>2.16</v>
      </c>
      <c r="I36" s="3">
        <v>14.776333333333334</v>
      </c>
      <c r="J36" s="3">
        <v>10.073</v>
      </c>
      <c r="K36" s="3">
        <v>13.5</v>
      </c>
      <c r="L36" s="3">
        <v>49</v>
      </c>
      <c r="M36" s="3">
        <v>66</v>
      </c>
      <c r="N36" s="3">
        <v>97</v>
      </c>
      <c r="O36" s="3">
        <v>99</v>
      </c>
      <c r="P36" s="3">
        <v>179</v>
      </c>
      <c r="Q36" s="5">
        <v>1</v>
      </c>
      <c r="R36" s="5">
        <v>1</v>
      </c>
      <c r="S36" s="5">
        <v>1</v>
      </c>
      <c r="T36" s="5">
        <v>0</v>
      </c>
      <c r="U36" s="5">
        <v>0</v>
      </c>
      <c r="V36" s="3"/>
      <c r="W36" s="6"/>
      <c r="X36" s="6"/>
    </row>
    <row r="37" spans="1:24" x14ac:dyDescent="0.25">
      <c r="A37" s="1">
        <v>36</v>
      </c>
      <c r="B37" s="1" t="s">
        <v>80</v>
      </c>
      <c r="C37" s="1" t="s">
        <v>81</v>
      </c>
      <c r="D37" s="3">
        <v>5.83</v>
      </c>
      <c r="E37" s="3">
        <v>5.25</v>
      </c>
      <c r="F37" s="3">
        <v>15.55</v>
      </c>
      <c r="G37">
        <v>0</v>
      </c>
      <c r="H37" s="3">
        <v>3.72</v>
      </c>
      <c r="I37" s="3">
        <v>23.867000000000001</v>
      </c>
      <c r="J37" s="3">
        <v>17.605999999999998</v>
      </c>
      <c r="K37" s="3">
        <v>16.05</v>
      </c>
      <c r="L37" s="3">
        <v>52</v>
      </c>
      <c r="M37" s="3">
        <v>51.09</v>
      </c>
      <c r="N37" s="3">
        <v>99.38</v>
      </c>
      <c r="O37" s="3">
        <v>108.34</v>
      </c>
      <c r="P37" s="3">
        <v>223.47</v>
      </c>
      <c r="Q37" s="5">
        <v>1</v>
      </c>
      <c r="R37" s="5">
        <v>1</v>
      </c>
      <c r="S37" s="5">
        <v>0</v>
      </c>
      <c r="T37" s="5">
        <v>0</v>
      </c>
      <c r="U37" s="5">
        <v>0</v>
      </c>
      <c r="V37" s="3"/>
      <c r="W37" s="6"/>
      <c r="X37" s="6"/>
    </row>
    <row r="38" spans="1:24" x14ac:dyDescent="0.25">
      <c r="A38" s="1">
        <v>37</v>
      </c>
      <c r="B38" s="1" t="s">
        <v>82</v>
      </c>
      <c r="C38" s="1" t="s">
        <v>83</v>
      </c>
      <c r="D38" s="3">
        <v>5</v>
      </c>
      <c r="E38" s="3">
        <v>3.5</v>
      </c>
      <c r="F38" s="3">
        <v>11.75</v>
      </c>
      <c r="G38">
        <v>0</v>
      </c>
      <c r="H38" s="3">
        <v>3.6</v>
      </c>
      <c r="I38" s="3">
        <v>9.85</v>
      </c>
      <c r="J38" s="3">
        <v>7.4090000000000007</v>
      </c>
      <c r="K38" s="3">
        <v>11.723333333333334</v>
      </c>
      <c r="L38" s="3">
        <v>54</v>
      </c>
      <c r="M38" s="3">
        <f>AVERAGE(M7,M3,M22,M11)</f>
        <v>31.694000000000003</v>
      </c>
      <c r="N38" s="3">
        <f t="shared" ref="N38:P38" si="6">AVERAGE(N7,N3,N22,N11)</f>
        <v>45.805</v>
      </c>
      <c r="O38" s="3">
        <f t="shared" si="6"/>
        <v>60.450999999999993</v>
      </c>
      <c r="P38" s="3">
        <f t="shared" si="6"/>
        <v>92.291499999999999</v>
      </c>
      <c r="Q38" s="5">
        <v>1</v>
      </c>
      <c r="R38" s="5">
        <v>1</v>
      </c>
      <c r="S38" s="5">
        <v>1</v>
      </c>
      <c r="T38" s="5">
        <v>0</v>
      </c>
      <c r="U38" s="5">
        <v>1</v>
      </c>
      <c r="V38" s="3"/>
      <c r="W38" s="6"/>
      <c r="X38" s="6"/>
    </row>
    <row r="39" spans="1:24" x14ac:dyDescent="0.25">
      <c r="A39" s="1">
        <v>38</v>
      </c>
      <c r="B39" s="1" t="s">
        <v>114</v>
      </c>
      <c r="C39" s="1" t="s">
        <v>84</v>
      </c>
      <c r="D39" s="3">
        <v>17.61</v>
      </c>
      <c r="E39" s="3">
        <v>12.32</v>
      </c>
      <c r="F39" s="3">
        <v>44.02</v>
      </c>
      <c r="G39">
        <v>0</v>
      </c>
      <c r="H39" s="3">
        <v>13.2</v>
      </c>
      <c r="I39" s="3">
        <v>29.757333333333335</v>
      </c>
      <c r="J39" s="3">
        <v>24.835666666666668</v>
      </c>
      <c r="K39" s="3">
        <f>AVERAGE(K43,K35,K2,K12)</f>
        <v>32.543750000000003</v>
      </c>
      <c r="L39" s="3">
        <v>81</v>
      </c>
      <c r="M39" s="3">
        <f>AVERAGE(M35,M43,M2)</f>
        <v>75.81</v>
      </c>
      <c r="N39" s="3">
        <f t="shared" ref="N39:P39" si="7">AVERAGE(N35,N43,N2)</f>
        <v>121.41666666666667</v>
      </c>
      <c r="O39" s="3">
        <f t="shared" si="7"/>
        <v>154.99333333333334</v>
      </c>
      <c r="P39" s="3">
        <f t="shared" si="7"/>
        <v>285.09999999999997</v>
      </c>
      <c r="Q39" s="5">
        <v>1</v>
      </c>
      <c r="R39" s="5">
        <v>1</v>
      </c>
      <c r="S39" s="5">
        <v>1</v>
      </c>
      <c r="T39" s="5">
        <v>1</v>
      </c>
      <c r="U39" s="5">
        <v>0</v>
      </c>
      <c r="V39" s="3"/>
      <c r="W39" s="6"/>
      <c r="X39" s="6"/>
    </row>
    <row r="40" spans="1:24" x14ac:dyDescent="0.25">
      <c r="A40" s="1">
        <v>39</v>
      </c>
      <c r="B40" s="1" t="s">
        <v>113</v>
      </c>
      <c r="C40" s="1" t="s">
        <v>85</v>
      </c>
      <c r="D40" s="3">
        <v>11.31</v>
      </c>
      <c r="E40" s="3">
        <v>7.49</v>
      </c>
      <c r="F40" s="3">
        <v>32.979999999999997</v>
      </c>
      <c r="G40">
        <v>0</v>
      </c>
      <c r="H40" s="3">
        <v>13.56</v>
      </c>
      <c r="I40" s="3">
        <v>37.658666666666669</v>
      </c>
      <c r="J40" s="3">
        <v>25.463000000000001</v>
      </c>
      <c r="K40" s="3">
        <v>24.56</v>
      </c>
      <c r="L40" s="3">
        <v>94</v>
      </c>
      <c r="M40" s="3">
        <v>71.3</v>
      </c>
      <c r="N40" s="3">
        <v>93.87</v>
      </c>
      <c r="O40" s="3">
        <v>133.16</v>
      </c>
      <c r="P40" s="3">
        <v>82.03</v>
      </c>
      <c r="Q40" s="5">
        <v>1</v>
      </c>
      <c r="R40" s="5">
        <v>1</v>
      </c>
      <c r="S40" s="5">
        <v>1</v>
      </c>
      <c r="T40" s="5">
        <v>0</v>
      </c>
      <c r="U40" s="5">
        <v>0</v>
      </c>
      <c r="V40" s="3"/>
      <c r="W40" s="6"/>
      <c r="X40" s="6"/>
    </row>
    <row r="41" spans="1:24" x14ac:dyDescent="0.25">
      <c r="A41" s="1">
        <v>40</v>
      </c>
      <c r="B41" s="1" t="s">
        <v>86</v>
      </c>
      <c r="C41" s="1" t="s">
        <v>87</v>
      </c>
      <c r="D41" s="3">
        <v>8</v>
      </c>
      <c r="E41" s="3">
        <v>6</v>
      </c>
      <c r="F41" s="3">
        <v>22.25</v>
      </c>
      <c r="G41">
        <v>0</v>
      </c>
      <c r="H41" s="3">
        <v>8</v>
      </c>
      <c r="I41" s="3">
        <v>16.954666666666665</v>
      </c>
      <c r="J41" s="3">
        <v>11.51</v>
      </c>
      <c r="K41" s="3">
        <v>27.5</v>
      </c>
      <c r="L41" s="3">
        <v>55</v>
      </c>
      <c r="M41" s="3">
        <v>38.5</v>
      </c>
      <c r="N41" s="3">
        <v>68</v>
      </c>
      <c r="O41" s="3">
        <v>87</v>
      </c>
      <c r="P41" s="3">
        <v>135.5</v>
      </c>
      <c r="Q41" s="5">
        <v>1</v>
      </c>
      <c r="R41" s="5">
        <v>1</v>
      </c>
      <c r="S41" s="5">
        <v>0</v>
      </c>
      <c r="T41" s="5">
        <v>0</v>
      </c>
      <c r="U41" s="5">
        <v>0</v>
      </c>
      <c r="V41" s="3"/>
      <c r="W41" s="6"/>
      <c r="X41" s="6"/>
    </row>
    <row r="42" spans="1:24" x14ac:dyDescent="0.25">
      <c r="A42" s="1">
        <v>41</v>
      </c>
      <c r="B42" s="1" t="s">
        <v>88</v>
      </c>
      <c r="C42" s="1" t="s">
        <v>89</v>
      </c>
      <c r="D42" s="3">
        <v>11</v>
      </c>
      <c r="E42" s="3">
        <v>7</v>
      </c>
      <c r="F42" s="3">
        <v>20</v>
      </c>
      <c r="G42">
        <v>0</v>
      </c>
      <c r="H42" s="3">
        <v>6</v>
      </c>
      <c r="I42" s="3">
        <v>29.829000000000001</v>
      </c>
      <c r="J42" s="3">
        <v>22.063333333333333</v>
      </c>
      <c r="K42" s="3">
        <v>19</v>
      </c>
      <c r="L42" s="3">
        <v>59</v>
      </c>
      <c r="M42" s="3">
        <v>44</v>
      </c>
      <c r="N42" s="3">
        <v>65.5</v>
      </c>
      <c r="O42" s="3">
        <v>87</v>
      </c>
      <c r="P42" s="3">
        <v>179.5</v>
      </c>
      <c r="Q42" s="5">
        <v>1</v>
      </c>
      <c r="R42" s="5">
        <v>1</v>
      </c>
      <c r="S42" s="5">
        <v>1</v>
      </c>
      <c r="T42" s="5">
        <v>0</v>
      </c>
      <c r="U42" s="5">
        <v>1</v>
      </c>
      <c r="V42" s="3"/>
      <c r="W42" s="6"/>
      <c r="X42" s="6"/>
    </row>
    <row r="43" spans="1:24" x14ac:dyDescent="0.25">
      <c r="A43" s="1">
        <v>42</v>
      </c>
      <c r="B43" s="1" t="s">
        <v>90</v>
      </c>
      <c r="C43" s="1" t="s">
        <v>91</v>
      </c>
      <c r="D43" s="3">
        <v>17</v>
      </c>
      <c r="E43" s="3">
        <v>8</v>
      </c>
      <c r="F43" s="3">
        <v>27.5</v>
      </c>
      <c r="G43">
        <v>0</v>
      </c>
      <c r="H43" s="3">
        <v>6</v>
      </c>
      <c r="I43" s="3">
        <v>33.971666666666664</v>
      </c>
      <c r="J43" s="3">
        <v>23.319333333333336</v>
      </c>
      <c r="K43" s="3">
        <v>26.5</v>
      </c>
      <c r="L43" s="3">
        <v>75</v>
      </c>
      <c r="M43" s="3">
        <v>79</v>
      </c>
      <c r="N43" s="3">
        <v>115</v>
      </c>
      <c r="O43" s="3">
        <v>129</v>
      </c>
      <c r="P43" s="3">
        <v>175</v>
      </c>
      <c r="Q43" s="5">
        <v>1</v>
      </c>
      <c r="R43" s="5">
        <v>1</v>
      </c>
      <c r="S43" s="5">
        <v>1</v>
      </c>
      <c r="T43" s="5">
        <v>0</v>
      </c>
      <c r="U43" s="5">
        <v>0</v>
      </c>
      <c r="V43" s="3"/>
      <c r="W43" s="6"/>
      <c r="X43" s="6"/>
    </row>
    <row r="44" spans="1:24" x14ac:dyDescent="0.25">
      <c r="A44" s="1">
        <v>43</v>
      </c>
      <c r="B44" s="1" t="s">
        <v>92</v>
      </c>
      <c r="C44" s="1" t="s">
        <v>103</v>
      </c>
      <c r="D44" s="3">
        <v>5.86</v>
      </c>
      <c r="E44" s="3">
        <v>4.22</v>
      </c>
      <c r="F44" s="3">
        <v>11.7</v>
      </c>
      <c r="G44">
        <v>0</v>
      </c>
      <c r="H44" s="3">
        <v>1.1200000000000001</v>
      </c>
      <c r="I44" s="3">
        <v>9.8193333333333328</v>
      </c>
      <c r="J44" s="3">
        <v>6.7456666666666667</v>
      </c>
      <c r="K44" s="3">
        <v>6.6</v>
      </c>
      <c r="L44" s="3">
        <v>43</v>
      </c>
      <c r="M44" s="3">
        <v>20.3</v>
      </c>
      <c r="N44" s="3">
        <v>20.3</v>
      </c>
      <c r="O44" s="3">
        <f>AVERAGE(O29,O33)</f>
        <v>36.01</v>
      </c>
      <c r="P44" s="3">
        <f>AVERAGE(P29,P33)</f>
        <v>45.995000000000005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  <c r="V44" s="3"/>
      <c r="W44" s="6"/>
      <c r="X44" s="6"/>
    </row>
    <row r="45" spans="1:24" x14ac:dyDescent="0.25">
      <c r="A45" s="1">
        <v>44</v>
      </c>
      <c r="B45" s="1" t="s">
        <v>93</v>
      </c>
      <c r="C45" s="1" t="s">
        <v>94</v>
      </c>
      <c r="D45" s="3">
        <v>7.25</v>
      </c>
      <c r="E45" s="3">
        <v>5</v>
      </c>
      <c r="F45" s="3">
        <v>20</v>
      </c>
      <c r="G45">
        <v>0</v>
      </c>
      <c r="H45" s="3">
        <v>4.5999999999999996</v>
      </c>
      <c r="I45" s="3">
        <v>12.666666666666666</v>
      </c>
      <c r="J45" s="3">
        <v>8.9703333333333344</v>
      </c>
      <c r="K45" s="3">
        <v>13</v>
      </c>
      <c r="L45" s="3">
        <v>52</v>
      </c>
      <c r="M45" s="3">
        <v>42</v>
      </c>
      <c r="N45" s="3">
        <v>56</v>
      </c>
      <c r="O45" s="3">
        <v>80</v>
      </c>
      <c r="P45" s="3">
        <v>142.5</v>
      </c>
      <c r="Q45" s="5">
        <v>1</v>
      </c>
      <c r="R45" s="5">
        <v>0</v>
      </c>
      <c r="S45" s="5">
        <v>1</v>
      </c>
      <c r="T45" s="5">
        <v>0</v>
      </c>
      <c r="U45" s="5">
        <v>0</v>
      </c>
      <c r="V45" s="3"/>
      <c r="W45" s="6"/>
      <c r="X45" s="6"/>
    </row>
    <row r="46" spans="1:24" x14ac:dyDescent="0.25">
      <c r="A46" s="1">
        <v>45</v>
      </c>
      <c r="B46" s="1" t="s">
        <v>95</v>
      </c>
      <c r="C46" s="1" t="s">
        <v>96</v>
      </c>
      <c r="D46" s="3">
        <v>8</v>
      </c>
      <c r="E46" s="3">
        <v>5</v>
      </c>
      <c r="F46" s="3">
        <v>17.5</v>
      </c>
      <c r="G46">
        <v>0</v>
      </c>
      <c r="H46" s="3">
        <v>4</v>
      </c>
      <c r="I46" s="3">
        <v>16.259333333333334</v>
      </c>
      <c r="J46" s="3">
        <v>10.543000000000001</v>
      </c>
      <c r="K46" s="3">
        <v>10.5</v>
      </c>
      <c r="L46" s="3">
        <v>49</v>
      </c>
      <c r="M46" s="3">
        <v>37.5</v>
      </c>
      <c r="N46" s="3">
        <v>50</v>
      </c>
      <c r="O46" s="3">
        <v>79</v>
      </c>
      <c r="P46" s="3">
        <v>107.5</v>
      </c>
      <c r="Q46" s="5">
        <v>1</v>
      </c>
      <c r="R46" s="5">
        <v>0</v>
      </c>
      <c r="S46" s="5">
        <v>1</v>
      </c>
      <c r="T46" s="5">
        <v>1</v>
      </c>
      <c r="U46" s="5">
        <v>0</v>
      </c>
      <c r="V46" s="3"/>
      <c r="W46" s="6"/>
      <c r="X46" s="6"/>
    </row>
    <row r="47" spans="1:24" x14ac:dyDescent="0.25">
      <c r="A47" s="1">
        <v>46</v>
      </c>
      <c r="B47" s="1" t="s">
        <v>97</v>
      </c>
      <c r="C47" s="1" t="s">
        <v>98</v>
      </c>
      <c r="D47" s="3">
        <v>21</v>
      </c>
      <c r="E47" s="3">
        <v>13</v>
      </c>
      <c r="F47" s="3">
        <v>43.75</v>
      </c>
      <c r="G47">
        <v>0</v>
      </c>
      <c r="H47" s="3">
        <v>15.76</v>
      </c>
      <c r="I47" s="3">
        <v>43.744666666666667</v>
      </c>
      <c r="J47" s="3">
        <v>34.43333333333333</v>
      </c>
      <c r="K47" s="3">
        <f>AVERAGE(K39,K43,K2,K28)</f>
        <v>25.7534375</v>
      </c>
      <c r="L47" s="3">
        <v>72</v>
      </c>
      <c r="M47" s="3">
        <f>AVERAGE(M39,M28,M2)</f>
        <v>43.716666666666669</v>
      </c>
      <c r="N47" s="3">
        <f t="shared" ref="N47:P47" si="8">AVERAGE(N39,N28,N2)</f>
        <v>74.682222222222222</v>
      </c>
      <c r="O47" s="3">
        <f t="shared" si="8"/>
        <v>114.09777777777778</v>
      </c>
      <c r="P47" s="3">
        <f t="shared" si="8"/>
        <v>227.52333333333331</v>
      </c>
      <c r="Q47" s="5">
        <v>1</v>
      </c>
      <c r="R47" s="5">
        <v>0</v>
      </c>
      <c r="S47" s="5">
        <v>1</v>
      </c>
      <c r="T47" s="5">
        <v>0</v>
      </c>
      <c r="U47" s="5">
        <v>0</v>
      </c>
      <c r="V47" s="3"/>
      <c r="W47" s="6"/>
      <c r="X47" s="6"/>
    </row>
    <row r="48" spans="1:24" x14ac:dyDescent="0.25">
      <c r="A48" s="1">
        <v>47</v>
      </c>
      <c r="B48" s="1" t="s">
        <v>99</v>
      </c>
      <c r="C48" s="1" t="s">
        <v>100</v>
      </c>
      <c r="D48" s="3">
        <v>17</v>
      </c>
      <c r="E48" s="3">
        <v>9</v>
      </c>
      <c r="F48" s="3">
        <v>35</v>
      </c>
      <c r="G48">
        <v>0</v>
      </c>
      <c r="H48" s="3">
        <v>8</v>
      </c>
      <c r="I48" s="3">
        <v>48.166666666666664</v>
      </c>
      <c r="J48" s="3">
        <v>40.139000000000003</v>
      </c>
      <c r="K48" s="3">
        <v>18</v>
      </c>
      <c r="L48" s="3">
        <v>71</v>
      </c>
      <c r="M48" s="3">
        <v>63</v>
      </c>
      <c r="N48" s="3">
        <v>90</v>
      </c>
      <c r="O48" s="3">
        <v>119</v>
      </c>
      <c r="P48" s="3">
        <v>210</v>
      </c>
      <c r="Q48" s="5">
        <v>1</v>
      </c>
      <c r="R48" s="5">
        <v>1</v>
      </c>
      <c r="S48" s="5">
        <v>0</v>
      </c>
      <c r="T48" s="5">
        <v>0</v>
      </c>
      <c r="U48" s="5">
        <v>0</v>
      </c>
      <c r="V48" s="3"/>
      <c r="W48" s="6"/>
      <c r="X48" s="6"/>
    </row>
    <row r="49" spans="1:24" x14ac:dyDescent="0.25">
      <c r="A49" s="1">
        <v>48</v>
      </c>
      <c r="B49" s="1" t="s">
        <v>101</v>
      </c>
      <c r="C49" s="1" t="s">
        <v>102</v>
      </c>
      <c r="D49" s="3">
        <v>15</v>
      </c>
      <c r="E49" s="3">
        <v>7.5</v>
      </c>
      <c r="F49" s="3">
        <v>28.75</v>
      </c>
      <c r="G49">
        <v>0</v>
      </c>
      <c r="H49" s="3">
        <v>8</v>
      </c>
      <c r="I49" s="3">
        <v>29.848333333333336</v>
      </c>
      <c r="J49" s="3">
        <v>23.853666666666665</v>
      </c>
      <c r="K49" s="3">
        <v>15.5</v>
      </c>
      <c r="L49" s="3">
        <v>55</v>
      </c>
      <c r="M49" s="3">
        <v>61</v>
      </c>
      <c r="N49" s="3">
        <v>70.5</v>
      </c>
      <c r="O49" s="3">
        <v>97.5</v>
      </c>
      <c r="P49" s="3">
        <v>190.5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3"/>
      <c r="W49" s="6"/>
      <c r="X4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HSE SPb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Elisabetta</cp:lastModifiedBy>
  <dcterms:created xsi:type="dcterms:W3CDTF">2019-05-18T09:12:11Z</dcterms:created>
  <dcterms:modified xsi:type="dcterms:W3CDTF">2019-06-07T12:58:51Z</dcterms:modified>
</cp:coreProperties>
</file>