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4900" windowHeight="13200" activeTab="3"/>
  </bookViews>
  <sheets>
    <sheet name="Data" sheetId="4" r:id="rId1"/>
    <sheet name="Annual Sales by Store" sheetId="9" r:id="rId2"/>
    <sheet name="Annual Sales by Traffic" sheetId="7" r:id="rId3"/>
    <sheet name="Covariance &amp; Correlation" sheetId="8" r:id="rId4"/>
    <sheet name="Covariance &amp; Correlation KEY" sheetId="10" r:id="rId5"/>
  </sheets>
  <calcPr calcId="171027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0" l="1"/>
  <c r="C2" i="10"/>
  <c r="B23" i="10"/>
  <c r="D2" i="10"/>
  <c r="E2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E27" i="10"/>
  <c r="B27" i="10"/>
  <c r="B25" i="10"/>
  <c r="A25" i="10"/>
</calcChain>
</file>

<file path=xl/sharedStrings.xml><?xml version="1.0" encoding="utf-8"?>
<sst xmlns="http://schemas.openxmlformats.org/spreadsheetml/2006/main" count="26" uniqueCount="15">
  <si>
    <t>Xi - X-bar</t>
  </si>
  <si>
    <t>Yi - Y-bar</t>
  </si>
  <si>
    <t>(Xi - X-bar) * (Yi - Y-bar)</t>
  </si>
  <si>
    <t>COVARIANCE</t>
  </si>
  <si>
    <t>MEAN</t>
  </si>
  <si>
    <t>STANDARD DEVIATION</t>
  </si>
  <si>
    <t>DATA</t>
  </si>
  <si>
    <t>Store n=20</t>
  </si>
  <si>
    <t>Avg. Daily Auto Traffic (000s)</t>
  </si>
  <si>
    <t>Annual Sales ($000s)</t>
  </si>
  <si>
    <t>VARIANCE</t>
  </si>
  <si>
    <t>Avg. Daily Auto Traffic (x)</t>
  </si>
  <si>
    <t>Annual Sales (y)</t>
  </si>
  <si>
    <t>The covariance is the sum of the product of x and y deviations divided by (n-1).</t>
  </si>
  <si>
    <t>The variance of y is the sum of squared deviations from the mean of y divided by 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</si>
</sst>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F7F7F"/>
      </top>
      <bottom/>
      <diagonal/>
    </border>
  </borders>
  <cellStyleXfs count="41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2" xfId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3" fillId="3" borderId="5" xfId="2" applyFont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41">
    <cellStyle name="20% - Accent4" xfId="2" builtinId="4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Sales</a:t>
            </a:r>
            <a:r>
              <a:rPr lang="en-US" baseline="0"/>
              <a:t> </a:t>
            </a:r>
            <a:r>
              <a:rPr lang="en-US"/>
              <a:t>by Store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Annual Sales ($000s)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Data!$A$3:$A$22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Data!$C$3:$C$22</c:f>
              <c:numCache>
                <c:formatCode>General</c:formatCode>
                <c:ptCount val="20"/>
                <c:pt idx="0">
                  <c:v>1121.0</c:v>
                </c:pt>
                <c:pt idx="1">
                  <c:v>766.0</c:v>
                </c:pt>
                <c:pt idx="2">
                  <c:v>701.0</c:v>
                </c:pt>
                <c:pt idx="3">
                  <c:v>1304.0</c:v>
                </c:pt>
                <c:pt idx="4">
                  <c:v>832.0</c:v>
                </c:pt>
                <c:pt idx="5">
                  <c:v>782.0</c:v>
                </c:pt>
                <c:pt idx="6">
                  <c:v>977.0</c:v>
                </c:pt>
                <c:pt idx="7">
                  <c:v>503.0</c:v>
                </c:pt>
                <c:pt idx="8">
                  <c:v>773.0</c:v>
                </c:pt>
                <c:pt idx="9">
                  <c:v>839.0</c:v>
                </c:pt>
                <c:pt idx="10">
                  <c:v>893.0</c:v>
                </c:pt>
                <c:pt idx="11">
                  <c:v>588.0</c:v>
                </c:pt>
                <c:pt idx="12">
                  <c:v>957.0</c:v>
                </c:pt>
                <c:pt idx="13">
                  <c:v>703.0</c:v>
                </c:pt>
                <c:pt idx="14">
                  <c:v>497.0</c:v>
                </c:pt>
                <c:pt idx="15">
                  <c:v>657.0</c:v>
                </c:pt>
                <c:pt idx="16">
                  <c:v>1209.0</c:v>
                </c:pt>
                <c:pt idx="17">
                  <c:v>997.0</c:v>
                </c:pt>
                <c:pt idx="18">
                  <c:v>844.0</c:v>
                </c:pt>
                <c:pt idx="19">
                  <c:v>883.0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4E-4361-983E-43FEE39E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65320"/>
        <c:axId val="2093572232"/>
      </c:scatterChart>
      <c:valAx>
        <c:axId val="209356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572232"/>
        <c:crosses val="autoZero"/>
        <c:crossBetween val="midCat"/>
      </c:valAx>
      <c:valAx>
        <c:axId val="2093572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</a:t>
                </a:r>
                <a:r>
                  <a:rPr lang="en-US" baseline="0"/>
                  <a:t> Sales ($1000s)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565320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Sales by Avg. Daily Auto Traffic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Annual Sales ($000s)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Data!$B$3:$B$22</c:f>
              <c:numCache>
                <c:formatCode>General</c:formatCode>
                <c:ptCount val="20"/>
                <c:pt idx="0">
                  <c:v>62.0</c:v>
                </c:pt>
                <c:pt idx="1">
                  <c:v>35.0</c:v>
                </c:pt>
                <c:pt idx="2">
                  <c:v>36.0</c:v>
                </c:pt>
                <c:pt idx="3">
                  <c:v>72.0</c:v>
                </c:pt>
                <c:pt idx="4">
                  <c:v>41.0</c:v>
                </c:pt>
                <c:pt idx="5">
                  <c:v>39.0</c:v>
                </c:pt>
                <c:pt idx="6">
                  <c:v>49.0</c:v>
                </c:pt>
                <c:pt idx="7">
                  <c:v>25.0</c:v>
                </c:pt>
                <c:pt idx="8">
                  <c:v>41.0</c:v>
                </c:pt>
                <c:pt idx="9">
                  <c:v>39.0</c:v>
                </c:pt>
                <c:pt idx="10">
                  <c:v>35.0</c:v>
                </c:pt>
                <c:pt idx="11">
                  <c:v>27.0</c:v>
                </c:pt>
                <c:pt idx="12">
                  <c:v>55.0</c:v>
                </c:pt>
                <c:pt idx="13">
                  <c:v>38.0</c:v>
                </c:pt>
                <c:pt idx="14">
                  <c:v>24.0</c:v>
                </c:pt>
                <c:pt idx="15">
                  <c:v>28.0</c:v>
                </c:pt>
                <c:pt idx="16">
                  <c:v>53.0</c:v>
                </c:pt>
                <c:pt idx="17">
                  <c:v>55.0</c:v>
                </c:pt>
                <c:pt idx="18">
                  <c:v>33.0</c:v>
                </c:pt>
                <c:pt idx="19">
                  <c:v>29.0</c:v>
                </c:pt>
              </c:numCache>
            </c:numRef>
          </c:xVal>
          <c:yVal>
            <c:numRef>
              <c:f>Data!$C$3:$C$22</c:f>
              <c:numCache>
                <c:formatCode>General</c:formatCode>
                <c:ptCount val="20"/>
                <c:pt idx="0">
                  <c:v>1121.0</c:v>
                </c:pt>
                <c:pt idx="1">
                  <c:v>766.0</c:v>
                </c:pt>
                <c:pt idx="2">
                  <c:v>701.0</c:v>
                </c:pt>
                <c:pt idx="3">
                  <c:v>1304.0</c:v>
                </c:pt>
                <c:pt idx="4">
                  <c:v>832.0</c:v>
                </c:pt>
                <c:pt idx="5">
                  <c:v>782.0</c:v>
                </c:pt>
                <c:pt idx="6">
                  <c:v>977.0</c:v>
                </c:pt>
                <c:pt idx="7">
                  <c:v>503.0</c:v>
                </c:pt>
                <c:pt idx="8">
                  <c:v>773.0</c:v>
                </c:pt>
                <c:pt idx="9">
                  <c:v>839.0</c:v>
                </c:pt>
                <c:pt idx="10">
                  <c:v>893.0</c:v>
                </c:pt>
                <c:pt idx="11">
                  <c:v>588.0</c:v>
                </c:pt>
                <c:pt idx="12">
                  <c:v>957.0</c:v>
                </c:pt>
                <c:pt idx="13">
                  <c:v>703.0</c:v>
                </c:pt>
                <c:pt idx="14">
                  <c:v>497.0</c:v>
                </c:pt>
                <c:pt idx="15">
                  <c:v>657.0</c:v>
                </c:pt>
                <c:pt idx="16">
                  <c:v>1209.0</c:v>
                </c:pt>
                <c:pt idx="17">
                  <c:v>997.0</c:v>
                </c:pt>
                <c:pt idx="18">
                  <c:v>844.0</c:v>
                </c:pt>
                <c:pt idx="19">
                  <c:v>883.0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D1-4279-AF2C-B8091E36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78872"/>
        <c:axId val="2045685960"/>
      </c:scatterChart>
      <c:valAx>
        <c:axId val="204567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Daily Auto Traffic (</a:t>
                </a:r>
                <a:r>
                  <a:rPr lang="en-US" sz="1000" b="0" i="0" u="none" strike="noStrike" baseline="0">
                    <a:effectLst/>
                  </a:rPr>
                  <a:t>1000s</a:t>
                </a:r>
                <a:r>
                  <a:rPr lang="en-US" sz="1000" b="0" i="0" u="none" strike="noStrike" baseline="0"/>
                  <a:t> 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85960"/>
        <c:crosses val="autoZero"/>
        <c:crossBetween val="midCat"/>
      </c:valAx>
      <c:valAx>
        <c:axId val="20456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Sales ($1000s)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CCFFCC"/>
  </sheetPr>
  <sheetViews>
    <sheetView zoomScale="9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CCFFCC"/>
  </sheetPr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0.09466</cdr:x>
      <cdr:y>0.40674</cdr:y>
    </cdr:from>
    <cdr:to>
      <cdr:x>0.90229</cdr:x>
      <cdr:y>0.40674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169E9B55-44C2-4407-BA9B-44CB055B0445}"/>
            </a:ext>
          </a:extLst>
        </cdr:cNvPr>
        <cdr:cNvCxnSpPr/>
      </cdr:nvCxnSpPr>
      <cdr:spPr>
        <a:xfrm xmlns:a="http://schemas.openxmlformats.org/drawingml/2006/main">
          <a:off x="811753" y="2369794"/>
          <a:ext cx="6926082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B705426-A8B0-40A2-AE6C-21565D291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C22"/>
  <sheetViews>
    <sheetView workbookViewId="0">
      <selection activeCell="D9" sqref="D9"/>
    </sheetView>
  </sheetViews>
  <sheetFormatPr baseColWidth="10" defaultColWidth="11.5" defaultRowHeight="14" x14ac:dyDescent="0"/>
  <cols>
    <col min="2" max="2" width="16" customWidth="1"/>
    <col min="3" max="3" width="14.33203125" customWidth="1"/>
  </cols>
  <sheetData>
    <row r="1" spans="1:3">
      <c r="B1" s="11" t="s">
        <v>6</v>
      </c>
      <c r="C1" s="11"/>
    </row>
    <row r="2" spans="1:3" ht="28">
      <c r="A2" s="5" t="s">
        <v>7</v>
      </c>
      <c r="B2" s="5" t="s">
        <v>8</v>
      </c>
      <c r="C2" s="5" t="s">
        <v>9</v>
      </c>
    </row>
    <row r="3" spans="1:3">
      <c r="A3" s="7">
        <v>1</v>
      </c>
      <c r="B3" s="4">
        <v>62</v>
      </c>
      <c r="C3" s="4">
        <v>1121</v>
      </c>
    </row>
    <row r="4" spans="1:3">
      <c r="A4" s="7">
        <v>2</v>
      </c>
      <c r="B4" s="4">
        <v>35</v>
      </c>
      <c r="C4" s="4">
        <v>766</v>
      </c>
    </row>
    <row r="5" spans="1:3">
      <c r="A5" s="7">
        <v>3</v>
      </c>
      <c r="B5" s="4">
        <v>36</v>
      </c>
      <c r="C5" s="4">
        <v>701</v>
      </c>
    </row>
    <row r="6" spans="1:3">
      <c r="A6" s="7">
        <v>4</v>
      </c>
      <c r="B6" s="4">
        <v>72</v>
      </c>
      <c r="C6" s="4">
        <v>1304</v>
      </c>
    </row>
    <row r="7" spans="1:3">
      <c r="A7" s="7">
        <v>5</v>
      </c>
      <c r="B7" s="4">
        <v>41</v>
      </c>
      <c r="C7" s="4">
        <v>832</v>
      </c>
    </row>
    <row r="8" spans="1:3">
      <c r="A8" s="7">
        <v>6</v>
      </c>
      <c r="B8" s="4">
        <v>39</v>
      </c>
      <c r="C8" s="4">
        <v>782</v>
      </c>
    </row>
    <row r="9" spans="1:3">
      <c r="A9" s="7">
        <v>7</v>
      </c>
      <c r="B9" s="4">
        <v>49</v>
      </c>
      <c r="C9" s="4">
        <v>977</v>
      </c>
    </row>
    <row r="10" spans="1:3">
      <c r="A10" s="7">
        <v>8</v>
      </c>
      <c r="B10" s="4">
        <v>25</v>
      </c>
      <c r="C10" s="4">
        <v>503</v>
      </c>
    </row>
    <row r="11" spans="1:3">
      <c r="A11" s="7">
        <v>9</v>
      </c>
      <c r="B11" s="4">
        <v>41</v>
      </c>
      <c r="C11" s="4">
        <v>773</v>
      </c>
    </row>
    <row r="12" spans="1:3">
      <c r="A12" s="7">
        <v>10</v>
      </c>
      <c r="B12" s="4">
        <v>39</v>
      </c>
      <c r="C12" s="4">
        <v>839</v>
      </c>
    </row>
    <row r="13" spans="1:3">
      <c r="A13" s="7">
        <v>11</v>
      </c>
      <c r="B13" s="4">
        <v>35</v>
      </c>
      <c r="C13" s="4">
        <v>893</v>
      </c>
    </row>
    <row r="14" spans="1:3">
      <c r="A14" s="7">
        <v>12</v>
      </c>
      <c r="B14" s="4">
        <v>27</v>
      </c>
      <c r="C14" s="4">
        <v>588</v>
      </c>
    </row>
    <row r="15" spans="1:3">
      <c r="A15" s="7">
        <v>13</v>
      </c>
      <c r="B15" s="4">
        <v>55</v>
      </c>
      <c r="C15" s="4">
        <v>957</v>
      </c>
    </row>
    <row r="16" spans="1:3">
      <c r="A16" s="7">
        <v>14</v>
      </c>
      <c r="B16" s="4">
        <v>38</v>
      </c>
      <c r="C16" s="4">
        <v>703</v>
      </c>
    </row>
    <row r="17" spans="1:3">
      <c r="A17" s="7">
        <v>15</v>
      </c>
      <c r="B17" s="4">
        <v>24</v>
      </c>
      <c r="C17" s="4">
        <v>497</v>
      </c>
    </row>
    <row r="18" spans="1:3">
      <c r="A18" s="7">
        <v>16</v>
      </c>
      <c r="B18" s="4">
        <v>28</v>
      </c>
      <c r="C18" s="4">
        <v>657</v>
      </c>
    </row>
    <row r="19" spans="1:3">
      <c r="A19" s="7">
        <v>17</v>
      </c>
      <c r="B19" s="4">
        <v>53</v>
      </c>
      <c r="C19" s="4">
        <v>1209</v>
      </c>
    </row>
    <row r="20" spans="1:3">
      <c r="A20" s="7">
        <v>18</v>
      </c>
      <c r="B20" s="4">
        <v>55</v>
      </c>
      <c r="C20" s="4">
        <v>997</v>
      </c>
    </row>
    <row r="21" spans="1:3">
      <c r="A21" s="7">
        <v>19</v>
      </c>
      <c r="B21" s="4">
        <v>33</v>
      </c>
      <c r="C21" s="4">
        <v>844</v>
      </c>
    </row>
    <row r="22" spans="1:3">
      <c r="A22" s="7">
        <v>20</v>
      </c>
      <c r="B22" s="4">
        <v>29</v>
      </c>
      <c r="C22" s="4">
        <v>883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E30"/>
  <sheetViews>
    <sheetView tabSelected="1" workbookViewId="0">
      <selection activeCell="A32" sqref="A32"/>
    </sheetView>
  </sheetViews>
  <sheetFormatPr baseColWidth="10" defaultColWidth="8.83203125" defaultRowHeight="14" x14ac:dyDescent="0"/>
  <cols>
    <col min="1" max="1" width="25.5" customWidth="1"/>
    <col min="2" max="2" width="16" customWidth="1"/>
    <col min="3" max="3" width="12.33203125" customWidth="1"/>
    <col min="4" max="4" width="11.6640625" customWidth="1"/>
    <col min="5" max="5" width="34" customWidth="1"/>
  </cols>
  <sheetData>
    <row r="1" spans="1:5">
      <c r="A1" s="1" t="s">
        <v>11</v>
      </c>
      <c r="B1" s="1" t="s">
        <v>12</v>
      </c>
      <c r="C1" s="3" t="s">
        <v>0</v>
      </c>
      <c r="D1" s="3" t="s">
        <v>1</v>
      </c>
      <c r="E1" s="3" t="s">
        <v>2</v>
      </c>
    </row>
    <row r="2" spans="1:5">
      <c r="A2" s="1">
        <v>62</v>
      </c>
      <c r="B2" s="1">
        <v>1121</v>
      </c>
      <c r="C2" s="6"/>
      <c r="D2" s="6"/>
      <c r="E2" s="6"/>
    </row>
    <row r="3" spans="1:5">
      <c r="A3" s="1">
        <v>35</v>
      </c>
      <c r="B3" s="1">
        <v>766</v>
      </c>
      <c r="C3" s="6"/>
      <c r="D3" s="6"/>
      <c r="E3" s="6"/>
    </row>
    <row r="4" spans="1:5">
      <c r="A4" s="1">
        <v>36</v>
      </c>
      <c r="B4" s="1">
        <v>701</v>
      </c>
      <c r="C4" s="6"/>
      <c r="D4" s="6"/>
      <c r="E4" s="6"/>
    </row>
    <row r="5" spans="1:5">
      <c r="A5" s="1">
        <v>72</v>
      </c>
      <c r="B5" s="1">
        <v>1304</v>
      </c>
      <c r="C5" s="6"/>
      <c r="D5" s="6"/>
      <c r="E5" s="6"/>
    </row>
    <row r="6" spans="1:5">
      <c r="A6" s="1">
        <v>41</v>
      </c>
      <c r="B6" s="1">
        <v>832</v>
      </c>
      <c r="C6" s="6"/>
      <c r="D6" s="6"/>
      <c r="E6" s="6"/>
    </row>
    <row r="7" spans="1:5">
      <c r="A7" s="1">
        <v>39</v>
      </c>
      <c r="B7" s="1">
        <v>782</v>
      </c>
      <c r="C7" s="6"/>
      <c r="D7" s="6"/>
      <c r="E7" s="6"/>
    </row>
    <row r="8" spans="1:5">
      <c r="A8" s="1">
        <v>49</v>
      </c>
      <c r="B8" s="1">
        <v>977</v>
      </c>
      <c r="C8" s="6"/>
      <c r="D8" s="6"/>
      <c r="E8" s="6"/>
    </row>
    <row r="9" spans="1:5">
      <c r="A9" s="1">
        <v>25</v>
      </c>
      <c r="B9" s="1">
        <v>503</v>
      </c>
      <c r="C9" s="6"/>
      <c r="D9" s="6"/>
      <c r="E9" s="6"/>
    </row>
    <row r="10" spans="1:5">
      <c r="A10" s="1">
        <v>41</v>
      </c>
      <c r="B10" s="1">
        <v>773</v>
      </c>
      <c r="C10" s="6"/>
      <c r="D10" s="6"/>
      <c r="E10" s="6"/>
    </row>
    <row r="11" spans="1:5">
      <c r="A11" s="1">
        <v>39</v>
      </c>
      <c r="B11" s="1">
        <v>839</v>
      </c>
      <c r="C11" s="6"/>
      <c r="D11" s="6"/>
      <c r="E11" s="6"/>
    </row>
    <row r="12" spans="1:5">
      <c r="A12" s="1">
        <v>35</v>
      </c>
      <c r="B12" s="1">
        <v>893</v>
      </c>
      <c r="C12" s="6"/>
      <c r="D12" s="6"/>
      <c r="E12" s="6"/>
    </row>
    <row r="13" spans="1:5">
      <c r="A13" s="1">
        <v>27</v>
      </c>
      <c r="B13" s="1">
        <v>588</v>
      </c>
      <c r="C13" s="6"/>
      <c r="D13" s="6"/>
      <c r="E13" s="6"/>
    </row>
    <row r="14" spans="1:5">
      <c r="A14" s="1">
        <v>55</v>
      </c>
      <c r="B14" s="1">
        <v>957</v>
      </c>
      <c r="C14" s="6"/>
      <c r="D14" s="6"/>
      <c r="E14" s="6"/>
    </row>
    <row r="15" spans="1:5">
      <c r="A15" s="1">
        <v>38</v>
      </c>
      <c r="B15" s="1">
        <v>703</v>
      </c>
      <c r="C15" s="6"/>
      <c r="D15" s="6"/>
      <c r="E15" s="6"/>
    </row>
    <row r="16" spans="1:5">
      <c r="A16" s="1">
        <v>24</v>
      </c>
      <c r="B16" s="1">
        <v>497</v>
      </c>
      <c r="C16" s="6"/>
      <c r="D16" s="6"/>
      <c r="E16" s="6"/>
    </row>
    <row r="17" spans="1:5">
      <c r="A17" s="1">
        <v>28</v>
      </c>
      <c r="B17" s="1">
        <v>657</v>
      </c>
      <c r="C17" s="6"/>
      <c r="D17" s="6"/>
      <c r="E17" s="6"/>
    </row>
    <row r="18" spans="1:5">
      <c r="A18" s="1">
        <v>53</v>
      </c>
      <c r="B18" s="1">
        <v>1209</v>
      </c>
      <c r="C18" s="6"/>
      <c r="D18" s="6"/>
      <c r="E18" s="6"/>
    </row>
    <row r="19" spans="1:5">
      <c r="A19" s="1">
        <v>55</v>
      </c>
      <c r="B19" s="1">
        <v>997</v>
      </c>
      <c r="C19" s="6"/>
      <c r="D19" s="6"/>
      <c r="E19" s="6"/>
    </row>
    <row r="20" spans="1:5">
      <c r="A20" s="1">
        <v>33</v>
      </c>
      <c r="B20" s="1">
        <v>844</v>
      </c>
      <c r="C20" s="6"/>
      <c r="D20" s="6"/>
      <c r="E20" s="6"/>
    </row>
    <row r="21" spans="1:5">
      <c r="A21" s="1">
        <v>29</v>
      </c>
      <c r="B21" s="1">
        <v>883</v>
      </c>
      <c r="C21" s="6"/>
      <c r="D21" s="6"/>
      <c r="E21" s="6"/>
    </row>
    <row r="22" spans="1:5">
      <c r="A22" s="12" t="s">
        <v>4</v>
      </c>
      <c r="B22" s="12"/>
      <c r="C22" s="6"/>
      <c r="D22" s="6"/>
    </row>
    <row r="23" spans="1:5">
      <c r="A23" s="3"/>
      <c r="B23" s="3"/>
      <c r="C23" s="6"/>
      <c r="D23" s="6"/>
      <c r="E23" s="15" t="s">
        <v>13</v>
      </c>
    </row>
    <row r="24" spans="1:5">
      <c r="A24" s="13" t="s">
        <v>5</v>
      </c>
      <c r="B24" s="13"/>
      <c r="C24" s="6"/>
      <c r="D24" s="6"/>
      <c r="E24" s="15"/>
    </row>
    <row r="25" spans="1:5">
      <c r="A25" s="3"/>
      <c r="B25" s="3"/>
    </row>
    <row r="26" spans="1:5">
      <c r="A26" s="14" t="s">
        <v>10</v>
      </c>
      <c r="B26" s="14"/>
      <c r="E26" s="2" t="s">
        <v>3</v>
      </c>
    </row>
    <row r="27" spans="1:5" ht="42">
      <c r="A27" s="10" t="s">
        <v>14</v>
      </c>
      <c r="B27" s="9"/>
      <c r="E27" s="3"/>
    </row>
    <row r="28" spans="1:5">
      <c r="E28" s="10"/>
    </row>
    <row r="30" spans="1:5">
      <c r="E30" s="10"/>
    </row>
  </sheetData>
  <mergeCells count="4">
    <mergeCell ref="A22:B22"/>
    <mergeCell ref="A24:B24"/>
    <mergeCell ref="A26:B26"/>
    <mergeCell ref="E23:E2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249977111117893"/>
  </sheetPr>
  <dimension ref="A1:E30"/>
  <sheetViews>
    <sheetView workbookViewId="0">
      <selection activeCell="I21" sqref="I21"/>
    </sheetView>
  </sheetViews>
  <sheetFormatPr baseColWidth="10" defaultColWidth="8.83203125" defaultRowHeight="14" x14ac:dyDescent="0"/>
  <cols>
    <col min="1" max="1" width="25.5" customWidth="1"/>
    <col min="2" max="2" width="16" customWidth="1"/>
    <col min="3" max="3" width="12.33203125" customWidth="1"/>
    <col min="4" max="4" width="11.6640625" customWidth="1"/>
    <col min="5" max="5" width="39.1640625" customWidth="1"/>
  </cols>
  <sheetData>
    <row r="1" spans="1:5">
      <c r="A1" s="1" t="s">
        <v>11</v>
      </c>
      <c r="B1" s="1" t="s">
        <v>12</v>
      </c>
      <c r="C1" s="3" t="s">
        <v>0</v>
      </c>
      <c r="D1" s="3" t="s">
        <v>1</v>
      </c>
      <c r="E1" s="3" t="s">
        <v>2</v>
      </c>
    </row>
    <row r="2" spans="1:5">
      <c r="A2" s="1">
        <v>62</v>
      </c>
      <c r="B2" s="1">
        <v>1121</v>
      </c>
      <c r="C2" s="8">
        <f>(A2-$A$23)</f>
        <v>21.200000000000003</v>
      </c>
      <c r="D2" s="8">
        <f>(B2-$B$23)</f>
        <v>279.70000000000005</v>
      </c>
      <c r="E2" s="8">
        <f>C2*D2</f>
        <v>5929.6400000000021</v>
      </c>
    </row>
    <row r="3" spans="1:5">
      <c r="A3" s="1">
        <v>35</v>
      </c>
      <c r="B3" s="1">
        <v>766</v>
      </c>
      <c r="C3" s="8">
        <f t="shared" ref="C3:C21" si="0">(A3-$A$23)</f>
        <v>-5.7999999999999972</v>
      </c>
      <c r="D3" s="8">
        <f t="shared" ref="D3:D21" si="1">(B3-$B$23)</f>
        <v>-75.299999999999955</v>
      </c>
      <c r="E3" s="8">
        <f t="shared" ref="E3:E21" si="2">C3*D3</f>
        <v>436.7399999999995</v>
      </c>
    </row>
    <row r="4" spans="1:5">
      <c r="A4" s="1">
        <v>36</v>
      </c>
      <c r="B4" s="1">
        <v>701</v>
      </c>
      <c r="C4" s="8">
        <f t="shared" si="0"/>
        <v>-4.7999999999999972</v>
      </c>
      <c r="D4" s="8">
        <f t="shared" si="1"/>
        <v>-140.29999999999995</v>
      </c>
      <c r="E4" s="8">
        <f t="shared" si="2"/>
        <v>673.43999999999937</v>
      </c>
    </row>
    <row r="5" spans="1:5">
      <c r="A5" s="1">
        <v>72</v>
      </c>
      <c r="B5" s="1">
        <v>1304</v>
      </c>
      <c r="C5" s="8">
        <f t="shared" si="0"/>
        <v>31.200000000000003</v>
      </c>
      <c r="D5" s="8">
        <f t="shared" si="1"/>
        <v>462.70000000000005</v>
      </c>
      <c r="E5" s="8">
        <f t="shared" si="2"/>
        <v>14436.240000000003</v>
      </c>
    </row>
    <row r="6" spans="1:5">
      <c r="A6" s="1">
        <v>41</v>
      </c>
      <c r="B6" s="1">
        <v>832</v>
      </c>
      <c r="C6" s="8">
        <f t="shared" si="0"/>
        <v>0.20000000000000284</v>
      </c>
      <c r="D6" s="8">
        <f t="shared" si="1"/>
        <v>-9.2999999999999545</v>
      </c>
      <c r="E6" s="8">
        <f t="shared" si="2"/>
        <v>-1.8600000000000174</v>
      </c>
    </row>
    <row r="7" spans="1:5">
      <c r="A7" s="1">
        <v>39</v>
      </c>
      <c r="B7" s="1">
        <v>782</v>
      </c>
      <c r="C7" s="8">
        <f t="shared" si="0"/>
        <v>-1.7999999999999972</v>
      </c>
      <c r="D7" s="8">
        <f t="shared" si="1"/>
        <v>-59.299999999999955</v>
      </c>
      <c r="E7" s="8">
        <f t="shared" si="2"/>
        <v>106.73999999999975</v>
      </c>
    </row>
    <row r="8" spans="1:5">
      <c r="A8" s="1">
        <v>49</v>
      </c>
      <c r="B8" s="1">
        <v>977</v>
      </c>
      <c r="C8" s="8">
        <f t="shared" si="0"/>
        <v>8.2000000000000028</v>
      </c>
      <c r="D8" s="8">
        <f t="shared" si="1"/>
        <v>135.70000000000005</v>
      </c>
      <c r="E8" s="8">
        <f t="shared" si="2"/>
        <v>1112.7400000000007</v>
      </c>
    </row>
    <row r="9" spans="1:5">
      <c r="A9" s="1">
        <v>25</v>
      </c>
      <c r="B9" s="1">
        <v>503</v>
      </c>
      <c r="C9" s="8">
        <f t="shared" si="0"/>
        <v>-15.799999999999997</v>
      </c>
      <c r="D9" s="8">
        <f t="shared" si="1"/>
        <v>-338.29999999999995</v>
      </c>
      <c r="E9" s="8">
        <f t="shared" si="2"/>
        <v>5345.1399999999985</v>
      </c>
    </row>
    <row r="10" spans="1:5">
      <c r="A10" s="1">
        <v>41</v>
      </c>
      <c r="B10" s="1">
        <v>773</v>
      </c>
      <c r="C10" s="8">
        <f t="shared" si="0"/>
        <v>0.20000000000000284</v>
      </c>
      <c r="D10" s="8">
        <f t="shared" si="1"/>
        <v>-68.299999999999955</v>
      </c>
      <c r="E10" s="8">
        <f t="shared" si="2"/>
        <v>-13.660000000000185</v>
      </c>
    </row>
    <row r="11" spans="1:5">
      <c r="A11" s="1">
        <v>39</v>
      </c>
      <c r="B11" s="1">
        <v>839</v>
      </c>
      <c r="C11" s="8">
        <f t="shared" si="0"/>
        <v>-1.7999999999999972</v>
      </c>
      <c r="D11" s="8">
        <f t="shared" si="1"/>
        <v>-2.2999999999999545</v>
      </c>
      <c r="E11" s="8">
        <f t="shared" si="2"/>
        <v>4.1399999999999118</v>
      </c>
    </row>
    <row r="12" spans="1:5">
      <c r="A12" s="1">
        <v>35</v>
      </c>
      <c r="B12" s="1">
        <v>893</v>
      </c>
      <c r="C12" s="8">
        <f t="shared" si="0"/>
        <v>-5.7999999999999972</v>
      </c>
      <c r="D12" s="8">
        <f t="shared" si="1"/>
        <v>51.700000000000045</v>
      </c>
      <c r="E12" s="8">
        <f t="shared" si="2"/>
        <v>-299.86000000000013</v>
      </c>
    </row>
    <row r="13" spans="1:5">
      <c r="A13" s="1">
        <v>27</v>
      </c>
      <c r="B13" s="1">
        <v>588</v>
      </c>
      <c r="C13" s="8">
        <f t="shared" si="0"/>
        <v>-13.799999999999997</v>
      </c>
      <c r="D13" s="8">
        <f t="shared" si="1"/>
        <v>-253.29999999999995</v>
      </c>
      <c r="E13" s="8">
        <f t="shared" si="2"/>
        <v>3495.5399999999986</v>
      </c>
    </row>
    <row r="14" spans="1:5">
      <c r="A14" s="1">
        <v>55</v>
      </c>
      <c r="B14" s="1">
        <v>957</v>
      </c>
      <c r="C14" s="8">
        <f t="shared" si="0"/>
        <v>14.200000000000003</v>
      </c>
      <c r="D14" s="8">
        <f t="shared" si="1"/>
        <v>115.70000000000005</v>
      </c>
      <c r="E14" s="8">
        <f t="shared" si="2"/>
        <v>1642.940000000001</v>
      </c>
    </row>
    <row r="15" spans="1:5">
      <c r="A15" s="1">
        <v>38</v>
      </c>
      <c r="B15" s="1">
        <v>703</v>
      </c>
      <c r="C15" s="8">
        <f t="shared" si="0"/>
        <v>-2.7999999999999972</v>
      </c>
      <c r="D15" s="8">
        <f t="shared" si="1"/>
        <v>-138.29999999999995</v>
      </c>
      <c r="E15" s="8">
        <f t="shared" si="2"/>
        <v>387.2399999999995</v>
      </c>
    </row>
    <row r="16" spans="1:5">
      <c r="A16" s="1">
        <v>24</v>
      </c>
      <c r="B16" s="1">
        <v>497</v>
      </c>
      <c r="C16" s="8">
        <f t="shared" si="0"/>
        <v>-16.799999999999997</v>
      </c>
      <c r="D16" s="8">
        <f t="shared" si="1"/>
        <v>-344.29999999999995</v>
      </c>
      <c r="E16" s="8">
        <f t="shared" si="2"/>
        <v>5784.239999999998</v>
      </c>
    </row>
    <row r="17" spans="1:5">
      <c r="A17" s="1">
        <v>28</v>
      </c>
      <c r="B17" s="1">
        <v>657</v>
      </c>
      <c r="C17" s="8">
        <f t="shared" si="0"/>
        <v>-12.799999999999997</v>
      </c>
      <c r="D17" s="8">
        <f t="shared" si="1"/>
        <v>-184.29999999999995</v>
      </c>
      <c r="E17" s="8">
        <f t="shared" si="2"/>
        <v>2359.0399999999991</v>
      </c>
    </row>
    <row r="18" spans="1:5">
      <c r="A18" s="1">
        <v>53</v>
      </c>
      <c r="B18" s="1">
        <v>1209</v>
      </c>
      <c r="C18" s="8">
        <f t="shared" si="0"/>
        <v>12.200000000000003</v>
      </c>
      <c r="D18" s="8">
        <f t="shared" si="1"/>
        <v>367.70000000000005</v>
      </c>
      <c r="E18" s="8">
        <f t="shared" si="2"/>
        <v>4485.9400000000014</v>
      </c>
    </row>
    <row r="19" spans="1:5">
      <c r="A19" s="1">
        <v>55</v>
      </c>
      <c r="B19" s="1">
        <v>997</v>
      </c>
      <c r="C19" s="8">
        <f t="shared" si="0"/>
        <v>14.200000000000003</v>
      </c>
      <c r="D19" s="8">
        <f t="shared" si="1"/>
        <v>155.70000000000005</v>
      </c>
      <c r="E19" s="8">
        <f t="shared" si="2"/>
        <v>2210.940000000001</v>
      </c>
    </row>
    <row r="20" spans="1:5">
      <c r="A20" s="1">
        <v>33</v>
      </c>
      <c r="B20" s="1">
        <v>844</v>
      </c>
      <c r="C20" s="8">
        <f t="shared" si="0"/>
        <v>-7.7999999999999972</v>
      </c>
      <c r="D20" s="8">
        <f t="shared" si="1"/>
        <v>2.7000000000000455</v>
      </c>
      <c r="E20" s="8">
        <f t="shared" si="2"/>
        <v>-21.060000000000347</v>
      </c>
    </row>
    <row r="21" spans="1:5">
      <c r="A21" s="1">
        <v>29</v>
      </c>
      <c r="B21" s="1">
        <v>883</v>
      </c>
      <c r="C21" s="8">
        <f t="shared" si="0"/>
        <v>-11.799999999999997</v>
      </c>
      <c r="D21" s="8">
        <f t="shared" si="1"/>
        <v>41.700000000000045</v>
      </c>
      <c r="E21" s="8">
        <f t="shared" si="2"/>
        <v>-492.0600000000004</v>
      </c>
    </row>
    <row r="22" spans="1:5">
      <c r="A22" s="12" t="s">
        <v>4</v>
      </c>
      <c r="B22" s="12"/>
      <c r="C22" s="8"/>
      <c r="D22" s="8"/>
    </row>
    <row r="23" spans="1:5" ht="14" customHeight="1">
      <c r="A23" s="3">
        <f>AVERAGE(A2:A21)</f>
        <v>40.799999999999997</v>
      </c>
      <c r="B23" s="3">
        <f>AVERAGE(B2:B21)</f>
        <v>841.3</v>
      </c>
      <c r="C23" s="8"/>
      <c r="D23" s="8"/>
      <c r="E23" s="15" t="s">
        <v>13</v>
      </c>
    </row>
    <row r="24" spans="1:5">
      <c r="A24" s="13" t="s">
        <v>5</v>
      </c>
      <c r="B24" s="13"/>
      <c r="C24" s="8"/>
      <c r="D24" s="8"/>
      <c r="E24" s="15"/>
    </row>
    <row r="25" spans="1:5">
      <c r="A25" s="3">
        <f>STDEV(A2:A21)</f>
        <v>13.044861864068604</v>
      </c>
      <c r="B25" s="3">
        <f>STDEV(B2:B21)</f>
        <v>214.21339581680783</v>
      </c>
    </row>
    <row r="26" spans="1:5">
      <c r="A26" s="14" t="s">
        <v>10</v>
      </c>
      <c r="B26" s="14"/>
      <c r="E26" s="2" t="s">
        <v>3</v>
      </c>
    </row>
    <row r="27" spans="1:5" ht="42">
      <c r="A27" s="10" t="s">
        <v>14</v>
      </c>
      <c r="B27" s="9">
        <f>_xlfn.VAR.S(B2:B21)</f>
        <v>45887.378947368379</v>
      </c>
      <c r="E27" s="3">
        <f>SUM(E2:E21)/(COUNT(E2:E21)-1)</f>
        <v>2504.3263157894739</v>
      </c>
    </row>
    <row r="28" spans="1:5">
      <c r="E28" s="10"/>
    </row>
    <row r="30" spans="1:5">
      <c r="E30" s="10"/>
    </row>
  </sheetData>
  <mergeCells count="4">
    <mergeCell ref="A22:B22"/>
    <mergeCell ref="A24:B24"/>
    <mergeCell ref="A26:B26"/>
    <mergeCell ref="E23:E2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Covariance &amp; Correlation</vt:lpstr>
      <vt:lpstr>Covariance &amp; Correlation KEY</vt:lpstr>
      <vt:lpstr>Annual Sales by Store</vt:lpstr>
      <vt:lpstr>Annual Sales by Traffic</vt:lpstr>
    </vt:vector>
  </TitlesOfParts>
  <Company>Duquesne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Lectern</dc:creator>
  <cp:lastModifiedBy>Lisa Over</cp:lastModifiedBy>
  <dcterms:created xsi:type="dcterms:W3CDTF">2016-09-15T12:46:19Z</dcterms:created>
  <dcterms:modified xsi:type="dcterms:W3CDTF">2017-12-21T23:02:59Z</dcterms:modified>
</cp:coreProperties>
</file>