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1600" windowHeight="8920"/>
  </bookViews>
  <sheets>
    <sheet name="Means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2" i="1"/>
  <c r="C26" i="1"/>
  <c r="B26" i="1"/>
  <c r="C23" i="1"/>
  <c r="B23" i="1"/>
  <c r="C20" i="1"/>
  <c r="B20" i="1"/>
  <c r="C17" i="1"/>
  <c r="B17" i="1"/>
  <c r="C14" i="1"/>
  <c r="B14" i="1"/>
  <c r="C11" i="1"/>
  <c r="C8" i="1"/>
  <c r="B8" i="1"/>
  <c r="B11" i="1"/>
</calcChain>
</file>

<file path=xl/sharedStrings.xml><?xml version="1.0" encoding="utf-8"?>
<sst xmlns="http://schemas.openxmlformats.org/spreadsheetml/2006/main" count="20" uniqueCount="20">
  <si>
    <t>What is the critical value for a 95% confidence interval of the population mean based on a sample of 15 observations?</t>
  </si>
  <si>
    <t>What is the critical value for a 99% confidence interval of the population mean based on a sample of 25 observations?</t>
  </si>
  <si>
    <t>Given a sample mean of 27 and a sample standard deviation of 3.5 computed from a sample of size 36, find a 95% confidence interval on the population mean.</t>
  </si>
  <si>
    <t>Given a sample mean of 12.5—drawn from a normal population, a sample of size 25, and a sample variance of 2.4—find a 99% confidence interval for the population mean.</t>
  </si>
  <si>
    <t>At a particular academically challenging high school, the average GPA of a high school senior is known to be normally distributed. After a sample of 20 seniors is taken, the average GPA is found to be 2.8 and the variance is determined to be 0.25. Find a 90% confidence interval for the population mean GPA.</t>
  </si>
  <si>
    <t>In an examination of holiday spending (known to be normally distributed) of a sample of 16 holiday shoppers at a local mall, an average of $53 was spent per hour of shopping. Based on the current sample, the standard deviation is equal to $20. Find a 90% confidence interval for the population mean level of spending per hour.</t>
  </si>
  <si>
    <t>Professors of accountancy are in high demand at American universities. A random sample of 25 new accounting professors found the average salary was $135 thousand with a standard deviation of $16 thousand. Assume the distribution is normally distributed. Construct a 95% confidence interval for the salary of new accounting professors. Answers are in thousands of dollars.</t>
  </si>
  <si>
    <t>Narrower than #7 but also smaller level of confidence.</t>
  </si>
  <si>
    <t>Narrower than #7 with no change in the level of confidence.</t>
  </si>
  <si>
    <r>
      <t xml:space="preserve">Professors of accountancy are in high demand at American universities. A random sample of 25 new accounting professors found the average salary was $135 thousand with a standard deviation of $16 thousand. Assume the distribution is normally distributed. Construct a </t>
    </r>
    <r>
      <rPr>
        <b/>
        <sz val="12"/>
        <color rgb="FF00B050"/>
        <rFont val="Cambria"/>
        <family val="1"/>
      </rPr>
      <t>90%</t>
    </r>
    <r>
      <rPr>
        <sz val="12"/>
        <color theme="1"/>
        <rFont val="Cambria"/>
        <family val="1"/>
      </rPr>
      <t xml:space="preserve"> confidence interval for the salary of new accounting professors. Answers are in thousands of dollars.</t>
    </r>
  </si>
  <si>
    <r>
      <t xml:space="preserve">Professors of accountancy are in high demand at American universities. A random sample of </t>
    </r>
    <r>
      <rPr>
        <b/>
        <sz val="12"/>
        <color rgb="FF00B050"/>
        <rFont val="Cambria"/>
        <family val="1"/>
      </rPr>
      <t>35</t>
    </r>
    <r>
      <rPr>
        <sz val="12"/>
        <color theme="1"/>
        <rFont val="Cambria"/>
        <family val="1"/>
      </rPr>
      <t xml:space="preserve"> new accounting professors found the average salary was $135 thousand with a standard deviation of $16 thousand. Assume the distribution is normally distributed. Construct a 95% confidence interval for the salary of new accounting professors. Answers are in thousands of dollars.</t>
    </r>
  </si>
  <si>
    <t>Exercise 4</t>
  </si>
  <si>
    <t>Exercise 5</t>
  </si>
  <si>
    <t>Exercise 6</t>
  </si>
  <si>
    <t>Exercise 7</t>
  </si>
  <si>
    <t>Exercise 8</t>
  </si>
  <si>
    <t>Exercise 9</t>
  </si>
  <si>
    <t>Exercise 1</t>
  </si>
  <si>
    <t>Exercise 2</t>
  </si>
  <si>
    <t>Exercise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</si>
</sst>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rgb="FF00B05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2" fontId="1" fillId="3" borderId="2" xfId="2" applyNumberFormat="1" applyBorder="1" applyAlignment="1">
      <alignment horizontal="center" vertical="center"/>
    </xf>
    <xf numFmtId="2" fontId="1" fillId="3" borderId="3" xfId="2" applyNumberFormat="1" applyBorder="1" applyAlignment="1">
      <alignment horizontal="center" vertical="center"/>
    </xf>
    <xf numFmtId="2" fontId="1" fillId="2" borderId="2" xfId="1" applyNumberFormat="1" applyBorder="1" applyAlignment="1">
      <alignment horizontal="center" vertical="center"/>
    </xf>
    <xf numFmtId="2" fontId="1" fillId="2" borderId="3" xfId="1" applyNumberFormat="1" applyBorder="1" applyAlignment="1">
      <alignment horizontal="center" vertical="center"/>
    </xf>
    <xf numFmtId="164" fontId="1" fillId="2" borderId="1" xfId="1" applyNumberFormat="1" applyBorder="1" applyAlignment="1">
      <alignment horizontal="center" vertical="center"/>
    </xf>
  </cellXfs>
  <cellStyles count="3">
    <cellStyle name="20% - Accent1" xfId="1" builtinId="30"/>
    <cellStyle name="20% - Accent5" xfId="2" builtinId="4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0.59999389629810485"/>
  </sheetPr>
  <dimension ref="A1:D26"/>
  <sheetViews>
    <sheetView tabSelected="1" workbookViewId="0">
      <selection activeCell="A7" sqref="A7"/>
    </sheetView>
  </sheetViews>
  <sheetFormatPr baseColWidth="10" defaultColWidth="8.83203125" defaultRowHeight="14" x14ac:dyDescent="0"/>
  <cols>
    <col min="1" max="1" width="68" customWidth="1"/>
    <col min="2" max="3" width="10.5" style="3" bestFit="1" customWidth="1"/>
  </cols>
  <sheetData>
    <row r="1" spans="1:3" ht="15">
      <c r="A1" s="1" t="s">
        <v>17</v>
      </c>
    </row>
    <row r="2" spans="1:3" ht="30">
      <c r="A2" s="2" t="s">
        <v>0</v>
      </c>
      <c r="B2" s="8">
        <f>_xlfn.T.INV(0.975,14)</f>
        <v>2.1447866879178035</v>
      </c>
    </row>
    <row r="3" spans="1:3" ht="15">
      <c r="A3" s="2"/>
    </row>
    <row r="4" spans="1:3" ht="15">
      <c r="A4" s="1" t="s">
        <v>18</v>
      </c>
    </row>
    <row r="5" spans="1:3" ht="30">
      <c r="A5" s="2" t="s">
        <v>1</v>
      </c>
      <c r="B5" s="8">
        <f>_xlfn.T.INV(0.995,24)</f>
        <v>2.7969395047744556</v>
      </c>
    </row>
    <row r="6" spans="1:3" ht="15">
      <c r="A6" s="2"/>
    </row>
    <row r="7" spans="1:3" ht="15">
      <c r="A7" s="1" t="s">
        <v>19</v>
      </c>
    </row>
    <row r="8" spans="1:3" ht="45">
      <c r="A8" s="2" t="s">
        <v>2</v>
      </c>
      <c r="B8" s="4">
        <f>27-_xlfn.CONFIDENCE.T(0.05,3.5,36)</f>
        <v>25.815770375187299</v>
      </c>
      <c r="C8" s="5">
        <f>27+_xlfn.CONFIDENCE.T(0.05,3.5,36)</f>
        <v>28.184229624812701</v>
      </c>
    </row>
    <row r="9" spans="1:3" ht="15">
      <c r="A9" s="2"/>
    </row>
    <row r="10" spans="1:3" ht="15">
      <c r="A10" s="1" t="s">
        <v>11</v>
      </c>
    </row>
    <row r="11" spans="1:3" ht="45">
      <c r="A11" s="2" t="s">
        <v>3</v>
      </c>
      <c r="B11" s="6">
        <f>12.5-_xlfn.CONFIDENCE.T(0.01,SQRT(2.4),25)</f>
        <v>11.633399990212713</v>
      </c>
      <c r="C11" s="7">
        <f>12.5+_xlfn.CONFIDENCE.T(0.01,SQRT(2.4),25)</f>
        <v>13.366600009787287</v>
      </c>
    </row>
    <row r="12" spans="1:3" ht="15">
      <c r="A12" s="2"/>
    </row>
    <row r="13" spans="1:3" ht="15">
      <c r="A13" s="1" t="s">
        <v>12</v>
      </c>
    </row>
    <row r="14" spans="1:3" ht="75">
      <c r="A14" s="2" t="s">
        <v>4</v>
      </c>
      <c r="B14" s="6">
        <f>2.8-_xlfn.CONFIDENCE.T(0.1,SQRT(0.25),20)</f>
        <v>2.6066770745656442</v>
      </c>
      <c r="C14" s="7">
        <f>2.8+_xlfn.CONFIDENCE.T(0.1,SQRT(0.25),20)</f>
        <v>2.9933229254343554</v>
      </c>
    </row>
    <row r="15" spans="1:3" ht="15">
      <c r="A15" s="2"/>
    </row>
    <row r="16" spans="1:3" ht="15">
      <c r="A16" s="1" t="s">
        <v>13</v>
      </c>
    </row>
    <row r="17" spans="1:4" ht="75">
      <c r="A17" s="2" t="s">
        <v>5</v>
      </c>
      <c r="B17" s="6">
        <f>53-_xlfn.CONFIDENCE.T(0.1,20,16)</f>
        <v>44.234748221537139</v>
      </c>
      <c r="C17" s="7">
        <f>53+_xlfn.CONFIDENCE.T(0.1,20,16)</f>
        <v>61.765251778462861</v>
      </c>
    </row>
    <row r="18" spans="1:4" ht="15">
      <c r="A18" s="2"/>
    </row>
    <row r="19" spans="1:4" ht="15">
      <c r="A19" s="1" t="s">
        <v>14</v>
      </c>
    </row>
    <row r="20" spans="1:4" ht="75">
      <c r="A20" s="2" t="s">
        <v>6</v>
      </c>
      <c r="B20" s="6">
        <f>135-_xlfn.CONFIDENCE.T(0.05,16,25)</f>
        <v>128.39552460279032</v>
      </c>
      <c r="C20" s="7">
        <f>135+_xlfn.CONFIDENCE.T(0.05,16,25)</f>
        <v>141.60447539720968</v>
      </c>
    </row>
    <row r="21" spans="1:4" ht="15">
      <c r="A21" s="2"/>
    </row>
    <row r="22" spans="1:4" ht="15">
      <c r="A22" s="1" t="s">
        <v>15</v>
      </c>
    </row>
    <row r="23" spans="1:4" ht="75">
      <c r="A23" s="2" t="s">
        <v>9</v>
      </c>
      <c r="B23" s="6">
        <f>135-_xlfn.CONFIDENCE.T(0.1,16,25)</f>
        <v>129.52517734428983</v>
      </c>
      <c r="C23" s="7">
        <f>135+_xlfn.CONFIDENCE.T(0.1,16,25)</f>
        <v>140.47482265571017</v>
      </c>
      <c r="D23" t="s">
        <v>7</v>
      </c>
    </row>
    <row r="24" spans="1:4" ht="15">
      <c r="A24" s="1"/>
    </row>
    <row r="25" spans="1:4" ht="15">
      <c r="A25" s="1" t="s">
        <v>16</v>
      </c>
    </row>
    <row r="26" spans="1:4" ht="75">
      <c r="A26" s="2" t="s">
        <v>10</v>
      </c>
      <c r="B26" s="6">
        <f>135-_xlfn.CONFIDENCE.T(0.05,16,35)</f>
        <v>129.50380770016469</v>
      </c>
      <c r="C26" s="7">
        <f>135+_xlfn.CONFIDENCE.T(0.05,16,35)</f>
        <v>140.49619229983531</v>
      </c>
      <c r="D26" t="s">
        <v>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Overs</dc:creator>
  <cp:lastModifiedBy>Lisa Over</cp:lastModifiedBy>
  <dcterms:created xsi:type="dcterms:W3CDTF">2017-10-12T01:57:35Z</dcterms:created>
  <dcterms:modified xsi:type="dcterms:W3CDTF">2018-01-22T15:19:02Z</dcterms:modified>
</cp:coreProperties>
</file>