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0" windowWidth="27795" windowHeight="11895"/>
  </bookViews>
  <sheets>
    <sheet name="cover" sheetId="25" r:id="rId1"/>
    <sheet name="index" sheetId="4" r:id="rId2"/>
    <sheet name="MBunk_act" sheetId="22" r:id="rId3"/>
    <sheet name="MBunk_ene" sheetId="23" r:id="rId4"/>
    <sheet name="MBunk_emi" sheetId="24" r:id="rId5"/>
  </sheets>
  <definedNames>
    <definedName name="_xlnm.Print_Titles" localSheetId="2">MBunk_act!$1:$1</definedName>
    <definedName name="_xlnm.Print_Titles" localSheetId="4">MBunk_emi!$1:$1</definedName>
    <definedName name="_xlnm.Print_Titles" localSheetId="3">MBunk_ene!$1:$1</definedName>
  </definedNames>
  <calcPr calcId="145621"/>
</workbook>
</file>

<file path=xl/calcChain.xml><?xml version="1.0" encoding="utf-8"?>
<calcChain xmlns="http://schemas.openxmlformats.org/spreadsheetml/2006/main">
  <c r="H5" i="24" l="1"/>
  <c r="L5" i="24"/>
  <c r="M5" i="24"/>
  <c r="N5" i="24"/>
  <c r="O5" i="24"/>
  <c r="P5" i="24"/>
  <c r="Q5" i="24"/>
  <c r="B5" i="24"/>
  <c r="C5" i="24"/>
  <c r="D5" i="24"/>
  <c r="E5" i="24"/>
  <c r="F5" i="24"/>
  <c r="G5" i="24"/>
  <c r="I5" i="24"/>
  <c r="J5" i="24"/>
  <c r="K5" i="24"/>
  <c r="B14" i="24"/>
  <c r="B15" i="24" s="1"/>
  <c r="C14" i="24"/>
  <c r="C15" i="24" s="1"/>
  <c r="E14" i="24"/>
  <c r="E15" i="24" s="1"/>
  <c r="F14" i="24"/>
  <c r="F15" i="24" s="1"/>
  <c r="G14" i="24"/>
  <c r="G15" i="24" s="1"/>
  <c r="I14" i="24"/>
  <c r="I15" i="24" s="1"/>
  <c r="J14" i="24"/>
  <c r="J15" i="24" s="1"/>
  <c r="K14" i="24"/>
  <c r="K15" i="24" s="1"/>
  <c r="M14" i="24"/>
  <c r="M15" i="24" s="1"/>
  <c r="N14" i="24"/>
  <c r="N15" i="24" s="1"/>
  <c r="O14" i="24"/>
  <c r="O15" i="24" s="1"/>
  <c r="B30" i="23"/>
  <c r="C22" i="24"/>
  <c r="E22" i="24"/>
  <c r="F30" i="23"/>
  <c r="I22" i="24"/>
  <c r="G31" i="23"/>
  <c r="H23" i="24"/>
  <c r="I23" i="24"/>
  <c r="J31" i="23"/>
  <c r="K23" i="24"/>
  <c r="M23" i="24"/>
  <c r="N31" i="23"/>
  <c r="O23" i="24"/>
  <c r="Q23" i="24"/>
  <c r="B26" i="23"/>
  <c r="C18" i="24"/>
  <c r="E18" i="24"/>
  <c r="N26" i="23"/>
  <c r="Q14" i="22"/>
  <c r="B27" i="23"/>
  <c r="C19" i="24"/>
  <c r="D19" i="24"/>
  <c r="F27" i="23"/>
  <c r="G19" i="24"/>
  <c r="I19" i="24"/>
  <c r="J27" i="23"/>
  <c r="K19" i="24"/>
  <c r="M15" i="22"/>
  <c r="N27" i="23"/>
  <c r="O19" i="24"/>
  <c r="J14" i="22"/>
  <c r="K14" i="22"/>
  <c r="L14" i="22"/>
  <c r="M14" i="22"/>
  <c r="P14" i="22"/>
  <c r="D15" i="22"/>
  <c r="E15" i="22"/>
  <c r="G15" i="22"/>
  <c r="B4" i="4"/>
  <c r="B5" i="4"/>
  <c r="B6" i="4"/>
  <c r="O14" i="22" l="1"/>
  <c r="N15" i="22"/>
  <c r="J15" i="22"/>
  <c r="B31" i="23"/>
  <c r="B15" i="22"/>
  <c r="N14" i="22"/>
  <c r="G22" i="24"/>
  <c r="G14" i="22"/>
  <c r="O15" i="22"/>
  <c r="F31" i="23"/>
  <c r="F15" i="22"/>
  <c r="Q15" i="22"/>
  <c r="D18" i="24"/>
  <c r="H22" i="24"/>
  <c r="H15" i="22"/>
  <c r="D22" i="24"/>
  <c r="G30" i="23"/>
  <c r="C15" i="22"/>
  <c r="C30" i="23"/>
  <c r="E19" i="24"/>
  <c r="C26" i="23"/>
  <c r="G23" i="24"/>
  <c r="Q18" i="24"/>
  <c r="E23" i="24"/>
  <c r="P18" i="24"/>
  <c r="D23" i="24"/>
  <c r="O18" i="24"/>
  <c r="C23" i="24"/>
  <c r="I14" i="22"/>
  <c r="M18" i="24"/>
  <c r="Q22" i="24"/>
  <c r="H14" i="22"/>
  <c r="L18" i="24"/>
  <c r="P22" i="24"/>
  <c r="G27" i="23"/>
  <c r="K18" i="24"/>
  <c r="O22" i="24"/>
  <c r="F14" i="22"/>
  <c r="J26" i="23"/>
  <c r="N30" i="23"/>
  <c r="E14" i="22"/>
  <c r="I18" i="24"/>
  <c r="M22" i="24"/>
  <c r="D14" i="22"/>
  <c r="H18" i="24"/>
  <c r="L22" i="24"/>
  <c r="C31" i="23"/>
  <c r="C14" i="22"/>
  <c r="G18" i="24"/>
  <c r="K22" i="24"/>
  <c r="B14" i="22"/>
  <c r="F26" i="23"/>
  <c r="J30" i="23"/>
  <c r="Q14" i="24"/>
  <c r="Q15" i="24" s="1"/>
  <c r="P23" i="24"/>
  <c r="P15" i="22"/>
  <c r="L23" i="24"/>
  <c r="L15" i="22"/>
  <c r="G26" i="23"/>
  <c r="N7" i="24"/>
  <c r="N26" i="24" s="1"/>
  <c r="J7" i="24"/>
  <c r="F7" i="24"/>
  <c r="F26" i="24" s="1"/>
  <c r="B7" i="24"/>
  <c r="K31" i="23"/>
  <c r="K27" i="23"/>
  <c r="K26" i="23"/>
  <c r="K30" i="23"/>
  <c r="N19" i="23"/>
  <c r="N34" i="23" s="1"/>
  <c r="J19" i="23"/>
  <c r="F19" i="23"/>
  <c r="B19" i="23"/>
  <c r="Q7" i="24"/>
  <c r="M7" i="24"/>
  <c r="I7" i="24"/>
  <c r="E7" i="24"/>
  <c r="K15" i="22"/>
  <c r="Q19" i="23"/>
  <c r="M19" i="23"/>
  <c r="I19" i="23"/>
  <c r="E19" i="23"/>
  <c r="P7" i="24"/>
  <c r="L7" i="24"/>
  <c r="H7" i="24"/>
  <c r="D7" i="24"/>
  <c r="L19" i="23"/>
  <c r="H19" i="23"/>
  <c r="H35" i="23" s="1"/>
  <c r="D19" i="23"/>
  <c r="P14" i="24"/>
  <c r="P15" i="24" s="1"/>
  <c r="L14" i="24"/>
  <c r="L15" i="24" s="1"/>
  <c r="H14" i="24"/>
  <c r="H15" i="24" s="1"/>
  <c r="D14" i="24"/>
  <c r="D15" i="24" s="1"/>
  <c r="O7" i="24"/>
  <c r="K7" i="24"/>
  <c r="G7" i="24"/>
  <c r="C7" i="24"/>
  <c r="P19" i="24"/>
  <c r="P27" i="23"/>
  <c r="L19" i="24"/>
  <c r="L27" i="23"/>
  <c r="H19" i="24"/>
  <c r="H27" i="23"/>
  <c r="I15" i="22"/>
  <c r="I27" i="23"/>
  <c r="Q19" i="24"/>
  <c r="Q27" i="23"/>
  <c r="M19" i="24"/>
  <c r="M27" i="23"/>
  <c r="O7" i="22"/>
  <c r="K7" i="22"/>
  <c r="G7" i="22"/>
  <c r="C7" i="22"/>
  <c r="O3" i="22"/>
  <c r="K3" i="22"/>
  <c r="G3" i="22"/>
  <c r="C3" i="22"/>
  <c r="O31" i="23"/>
  <c r="I31" i="23"/>
  <c r="D31" i="23"/>
  <c r="O30" i="23"/>
  <c r="I30" i="23"/>
  <c r="D30" i="23"/>
  <c r="O27" i="23"/>
  <c r="D27" i="23"/>
  <c r="O26" i="23"/>
  <c r="I26" i="23"/>
  <c r="D26" i="23"/>
  <c r="O19" i="23"/>
  <c r="K19" i="23"/>
  <c r="G19" i="23"/>
  <c r="C19" i="23"/>
  <c r="J23" i="24"/>
  <c r="J22" i="24"/>
  <c r="J19" i="24"/>
  <c r="J18" i="24"/>
  <c r="N7" i="22"/>
  <c r="J7" i="22"/>
  <c r="F7" i="22"/>
  <c r="B7" i="22"/>
  <c r="N3" i="22"/>
  <c r="J3" i="22"/>
  <c r="F3" i="22"/>
  <c r="B3" i="22"/>
  <c r="M31" i="23"/>
  <c r="H31" i="23"/>
  <c r="M30" i="23"/>
  <c r="H30" i="23"/>
  <c r="C27" i="23"/>
  <c r="M26" i="23"/>
  <c r="H26" i="23"/>
  <c r="F23" i="24"/>
  <c r="F22" i="24"/>
  <c r="F19" i="24"/>
  <c r="F18" i="24"/>
  <c r="K25" i="24"/>
  <c r="Q7" i="22"/>
  <c r="M7" i="22"/>
  <c r="I7" i="22"/>
  <c r="E7" i="22"/>
  <c r="Q3" i="22"/>
  <c r="M3" i="22"/>
  <c r="I3" i="22"/>
  <c r="E3" i="22"/>
  <c r="Q31" i="23"/>
  <c r="L31" i="23"/>
  <c r="Q30" i="23"/>
  <c r="L30" i="23"/>
  <c r="Q26" i="23"/>
  <c r="L26" i="23"/>
  <c r="B23" i="24"/>
  <c r="B22" i="24"/>
  <c r="B19" i="24"/>
  <c r="B18" i="24"/>
  <c r="P7" i="22"/>
  <c r="L7" i="22"/>
  <c r="H7" i="22"/>
  <c r="D7" i="22"/>
  <c r="P3" i="22"/>
  <c r="L3" i="22"/>
  <c r="H3" i="22"/>
  <c r="D3" i="22"/>
  <c r="P31" i="23"/>
  <c r="E31" i="23"/>
  <c r="P30" i="23"/>
  <c r="E30" i="23"/>
  <c r="E27" i="23"/>
  <c r="P26" i="23"/>
  <c r="E26" i="23"/>
  <c r="P19" i="23"/>
  <c r="P35" i="23" s="1"/>
  <c r="N23" i="24"/>
  <c r="N22" i="24"/>
  <c r="N19" i="24"/>
  <c r="N18" i="24"/>
  <c r="I26" i="24" l="1"/>
  <c r="D26" i="24"/>
  <c r="C26" i="24"/>
  <c r="H25" i="24"/>
  <c r="O26" i="24"/>
  <c r="C25" i="24"/>
  <c r="M25" i="24"/>
  <c r="E35" i="23"/>
  <c r="Q25" i="24"/>
  <c r="O25" i="24"/>
  <c r="J17" i="24"/>
  <c r="E34" i="23"/>
  <c r="E17" i="24"/>
  <c r="Q26" i="24"/>
  <c r="E29" i="23"/>
  <c r="C27" i="24"/>
  <c r="O27" i="24"/>
  <c r="N33" i="23"/>
  <c r="D27" i="24"/>
  <c r="H26" i="24"/>
  <c r="O21" i="24"/>
  <c r="O17" i="24"/>
  <c r="J25" i="24"/>
  <c r="D21" i="24"/>
  <c r="D25" i="24"/>
  <c r="J27" i="24"/>
  <c r="E27" i="24"/>
  <c r="Q27" i="24"/>
  <c r="Q17" i="24"/>
  <c r="N29" i="23"/>
  <c r="H27" i="24"/>
  <c r="E33" i="23"/>
  <c r="J26" i="24"/>
  <c r="M34" i="23"/>
  <c r="F34" i="23"/>
  <c r="L27" i="24"/>
  <c r="G21" i="24"/>
  <c r="G17" i="24"/>
  <c r="L26" i="24"/>
  <c r="B25" i="24"/>
  <c r="M27" i="24"/>
  <c r="L21" i="24"/>
  <c r="L17" i="24"/>
  <c r="G26" i="24"/>
  <c r="L25" i="24"/>
  <c r="I25" i="24"/>
  <c r="G27" i="24"/>
  <c r="I27" i="24"/>
  <c r="M26" i="24"/>
  <c r="G25" i="24"/>
  <c r="P26" i="24"/>
  <c r="B34" i="23"/>
  <c r="I25" i="23"/>
  <c r="D25" i="23"/>
  <c r="F33" i="23"/>
  <c r="F29" i="23"/>
  <c r="I33" i="23"/>
  <c r="J29" i="23"/>
  <c r="F35" i="23"/>
  <c r="H25" i="23"/>
  <c r="I35" i="23"/>
  <c r="M35" i="23"/>
  <c r="Q33" i="23"/>
  <c r="D33" i="23"/>
  <c r="D34" i="23"/>
  <c r="I34" i="23"/>
  <c r="D35" i="23"/>
  <c r="M33" i="23"/>
  <c r="J34" i="23"/>
  <c r="J33" i="23"/>
  <c r="M29" i="23"/>
  <c r="L35" i="23"/>
  <c r="L34" i="23"/>
  <c r="L33" i="23"/>
  <c r="E21" i="24"/>
  <c r="M21" i="24"/>
  <c r="P21" i="24"/>
  <c r="K26" i="24"/>
  <c r="B35" i="23"/>
  <c r="B25" i="23"/>
  <c r="P27" i="24"/>
  <c r="D29" i="23"/>
  <c r="Q34" i="23"/>
  <c r="B26" i="24"/>
  <c r="H33" i="23"/>
  <c r="H34" i="23"/>
  <c r="N35" i="23"/>
  <c r="B33" i="23"/>
  <c r="P25" i="24"/>
  <c r="K17" i="24"/>
  <c r="Q25" i="23"/>
  <c r="N25" i="24"/>
  <c r="E26" i="24"/>
  <c r="K21" i="24"/>
  <c r="B21" i="24"/>
  <c r="E25" i="24"/>
  <c r="K27" i="24"/>
  <c r="B29" i="23"/>
  <c r="H17" i="24"/>
  <c r="Q35" i="23"/>
  <c r="B27" i="24"/>
  <c r="J35" i="23"/>
  <c r="F25" i="24"/>
  <c r="F27" i="24"/>
  <c r="N27" i="24"/>
  <c r="P21" i="22"/>
  <c r="P22" i="22"/>
  <c r="P23" i="22"/>
  <c r="I13" i="22"/>
  <c r="I17" i="22"/>
  <c r="I18" i="22"/>
  <c r="I19" i="22"/>
  <c r="G25" i="23"/>
  <c r="G29" i="23"/>
  <c r="G33" i="23"/>
  <c r="G34" i="23"/>
  <c r="G35" i="23"/>
  <c r="C13" i="22"/>
  <c r="C17" i="22"/>
  <c r="C18" i="22"/>
  <c r="C19" i="22"/>
  <c r="I21" i="24"/>
  <c r="P25" i="23"/>
  <c r="P29" i="23"/>
  <c r="P33" i="23"/>
  <c r="P34" i="23"/>
  <c r="D17" i="22"/>
  <c r="D18" i="22"/>
  <c r="D19" i="22"/>
  <c r="D13" i="22"/>
  <c r="D21" i="22"/>
  <c r="D22" i="22"/>
  <c r="D23" i="22"/>
  <c r="M13" i="22"/>
  <c r="M17" i="22"/>
  <c r="M18" i="22"/>
  <c r="M19" i="22"/>
  <c r="M21" i="22"/>
  <c r="M22" i="22"/>
  <c r="J13" i="22"/>
  <c r="J17" i="22"/>
  <c r="J18" i="22"/>
  <c r="J19" i="22"/>
  <c r="J21" i="22"/>
  <c r="J22" i="22"/>
  <c r="J23" i="22"/>
  <c r="K25" i="23"/>
  <c r="K29" i="23"/>
  <c r="K33" i="23"/>
  <c r="K34" i="23"/>
  <c r="K35" i="23"/>
  <c r="G13" i="22"/>
  <c r="G17" i="22"/>
  <c r="G18" i="22"/>
  <c r="G19" i="22"/>
  <c r="G21" i="22"/>
  <c r="G22" i="22"/>
  <c r="G23" i="22"/>
  <c r="I29" i="23"/>
  <c r="C21" i="22"/>
  <c r="C22" i="22"/>
  <c r="C23" i="22"/>
  <c r="I17" i="24"/>
  <c r="H29" i="23"/>
  <c r="H13" i="22"/>
  <c r="H17" i="22"/>
  <c r="H18" i="22"/>
  <c r="H19" i="22"/>
  <c r="H21" i="22"/>
  <c r="H22" i="22"/>
  <c r="H23" i="22"/>
  <c r="Q13" i="22"/>
  <c r="Q17" i="22"/>
  <c r="Q18" i="22"/>
  <c r="Q19" i="22"/>
  <c r="C21" i="24"/>
  <c r="N17" i="24"/>
  <c r="N21" i="22"/>
  <c r="N22" i="22"/>
  <c r="N23" i="22"/>
  <c r="O35" i="23"/>
  <c r="O25" i="23"/>
  <c r="O29" i="23"/>
  <c r="O33" i="23"/>
  <c r="O34" i="23"/>
  <c r="P13" i="22"/>
  <c r="P17" i="22"/>
  <c r="P18" i="22"/>
  <c r="P19" i="22"/>
  <c r="F21" i="24"/>
  <c r="F13" i="22"/>
  <c r="F17" i="22"/>
  <c r="F18" i="22"/>
  <c r="F19" i="22"/>
  <c r="F17" i="24"/>
  <c r="F21" i="22"/>
  <c r="F22" i="22"/>
  <c r="F23" i="22"/>
  <c r="Q21" i="22"/>
  <c r="Q22" i="22"/>
  <c r="Q23" i="22"/>
  <c r="N21" i="24"/>
  <c r="N13" i="22"/>
  <c r="N17" i="22"/>
  <c r="N18" i="22"/>
  <c r="N19" i="22"/>
  <c r="P17" i="24"/>
  <c r="K13" i="22"/>
  <c r="K17" i="22"/>
  <c r="K18" i="22"/>
  <c r="K19" i="22"/>
  <c r="K21" i="22"/>
  <c r="K22" i="22"/>
  <c r="K23" i="22"/>
  <c r="M17" i="24"/>
  <c r="Q21" i="24"/>
  <c r="L29" i="23"/>
  <c r="L13" i="22"/>
  <c r="L17" i="22"/>
  <c r="L18" i="22"/>
  <c r="L19" i="22"/>
  <c r="L25" i="23"/>
  <c r="L21" i="22"/>
  <c r="L22" i="22"/>
  <c r="L23" i="22"/>
  <c r="E17" i="22"/>
  <c r="E18" i="22"/>
  <c r="E19" i="22"/>
  <c r="E13" i="22"/>
  <c r="E21" i="22"/>
  <c r="E22" i="22"/>
  <c r="E23" i="22"/>
  <c r="C17" i="24"/>
  <c r="F25" i="23"/>
  <c r="J25" i="23"/>
  <c r="N25" i="23"/>
  <c r="B13" i="22"/>
  <c r="B17" i="22"/>
  <c r="B18" i="22"/>
  <c r="B19" i="22"/>
  <c r="B21" i="22"/>
  <c r="B22" i="22"/>
  <c r="B23" i="22"/>
  <c r="D17" i="24"/>
  <c r="H21" i="24"/>
  <c r="C25" i="23"/>
  <c r="C29" i="23"/>
  <c r="C33" i="23"/>
  <c r="C34" i="23"/>
  <c r="C35" i="23"/>
  <c r="O13" i="22"/>
  <c r="O17" i="22"/>
  <c r="O18" i="22"/>
  <c r="O19" i="22"/>
  <c r="O21" i="22"/>
  <c r="O22" i="22"/>
  <c r="O23" i="22"/>
  <c r="E25" i="23"/>
  <c r="M25" i="23"/>
  <c r="Q29" i="23"/>
  <c r="B17" i="24"/>
  <c r="J21" i="24"/>
  <c r="M23" i="22"/>
  <c r="I21" i="22"/>
  <c r="I22" i="22"/>
  <c r="I23" i="22"/>
</calcChain>
</file>

<file path=xl/sharedStrings.xml><?xml version="1.0" encoding="utf-8"?>
<sst xmlns="http://schemas.openxmlformats.org/spreadsheetml/2006/main" count="86" uniqueCount="58">
  <si>
    <t>CO2 emissions</t>
  </si>
  <si>
    <t>energy consumption</t>
  </si>
  <si>
    <t>Bunkers - activity related data</t>
  </si>
  <si>
    <t>Description</t>
  </si>
  <si>
    <t>Sheet</t>
  </si>
  <si>
    <t>Click on the link to jump to the sheet</t>
  </si>
  <si>
    <t>Natural gas</t>
  </si>
  <si>
    <t>Shares of CO2 emissions (%)</t>
  </si>
  <si>
    <t>Shares of total energy consumption (%)</t>
  </si>
  <si>
    <t>Indicators</t>
  </si>
  <si>
    <t>Energy consumption (ktoe)</t>
  </si>
  <si>
    <t>Market shares of vehicle km (% of km)</t>
  </si>
  <si>
    <t>Total energy consumption (ktoe)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</si>
  <si>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</si>
  <si>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</si>
  <si>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</si>
  <si>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</si>
  <si>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</si>
  <si>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</si>
  <si>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</si>
  <si>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</si>
  <si>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</si>
  <si>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</si>
  <si>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by fuel</t>
  </si>
  <si>
    <t>Emission factors (kt CO2 / ktoe)</t>
  </si>
  <si>
    <t>Split of CO2 emissions (kt CO2)</t>
  </si>
  <si>
    <t>CO2 emissions (kt CO2)</t>
  </si>
  <si>
    <t>Vehicle-km (mio km)</t>
  </si>
  <si>
    <t>Vehicle-efficiency (kgoe/100 km)</t>
  </si>
  <si>
    <t>Liquids (Petroleum products)</t>
  </si>
  <si>
    <t>Emission intensity (kg of CO2 / 100 km)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</si>
  <si>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</si>
  <si>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</si>
  <si>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</si>
  <si>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</si>
  <si>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</si>
  <si>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</si>
  <si>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</si>
  <si>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</si>
  <si>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Extra-EU</t>
  </si>
  <si>
    <t>Intra-EU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</si>
  <si>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</si>
  <si>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</si>
  <si>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</si>
  <si>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</si>
  <si>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</si>
  <si>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</si>
  <si>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</si>
  <si>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version 1.0</t>
  </si>
  <si>
    <t>© European Union 2017-2018</t>
  </si>
  <si>
    <t>Prepared by JRC C.6</t>
  </si>
  <si>
    <t>The information made available is property of the Joint Research Centre of the European Commission.</t>
  </si>
  <si>
    <t>International maritime bunkers</t>
  </si>
  <si>
    <t>LU</t>
  </si>
  <si>
    <t>Luxembourg</t>
  </si>
  <si>
    <t>LU - Maritime bunkers</t>
  </si>
  <si>
    <t>LU - Maritime bunkers / energy consumption</t>
  </si>
  <si>
    <t>LU - Maritime bunkers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</si>
</sst>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.0;\-#,##0.0;&quot;-&quot;"/>
    <numFmt numFmtId="169" formatCode="mmmm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0" fontId="10" fillId="2" borderId="0" xfId="4" applyFont="1" applyFill="1" applyBorder="1" applyAlignment="1">
      <alignment horizontal="left" vertical="center" indent="3"/>
    </xf>
    <xf numFmtId="166" fontId="10" fillId="0" borderId="0" xfId="4" applyNumberFormat="1" applyFont="1" applyBorder="1" applyAlignment="1">
      <alignment vertical="center"/>
    </xf>
    <xf numFmtId="165" fontId="13" fillId="5" borderId="2" xfId="4" applyNumberFormat="1" applyFont="1" applyFill="1" applyBorder="1" applyAlignment="1">
      <alignment vertical="center"/>
    </xf>
    <xf numFmtId="0" fontId="14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3" fillId="5" borderId="2" xfId="4" applyNumberFormat="1" applyFont="1" applyFill="1" applyBorder="1" applyAlignment="1">
      <alignment vertical="center"/>
    </xf>
    <xf numFmtId="165" fontId="1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/>
    </xf>
    <xf numFmtId="167" fontId="10" fillId="0" borderId="1" xfId="1" applyNumberFormat="1" applyFont="1" applyBorder="1" applyAlignment="1">
      <alignment vertical="center"/>
    </xf>
    <xf numFmtId="167" fontId="10" fillId="0" borderId="0" xfId="1" applyNumberFormat="1" applyFont="1" applyAlignment="1">
      <alignment vertical="center"/>
    </xf>
    <xf numFmtId="167" fontId="13" fillId="5" borderId="2" xfId="1" applyNumberFormat="1" applyFont="1" applyFill="1" applyBorder="1" applyAlignment="1">
      <alignment vertical="center"/>
    </xf>
    <xf numFmtId="168" fontId="13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3" fillId="5" borderId="2" xfId="4" applyNumberFormat="1" applyFont="1" applyFill="1" applyBorder="1" applyAlignment="1">
      <alignment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7" fillId="4" borderId="2" xfId="4" applyFont="1" applyFill="1" applyBorder="1" applyAlignment="1">
      <alignment horizontal="left" vertical="center" indent="1"/>
    </xf>
    <xf numFmtId="166" fontId="13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7" fontId="10" fillId="0" borderId="0" xfId="4" applyNumberFormat="1" applyFont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20" fillId="0" borderId="2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right" vertical="center"/>
    </xf>
    <xf numFmtId="0" fontId="22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0" fontId="23" fillId="0" borderId="0" xfId="5" applyFont="1" applyAlignment="1">
      <alignment horizontal="left" vertical="center"/>
    </xf>
    <xf numFmtId="169" fontId="24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0" fontId="9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45" customWidth="1"/>
    <col min="2" max="2" width="9.7109375" style="46" customWidth="1"/>
    <col min="3" max="3" width="107.42578125" style="44" customWidth="1"/>
    <col min="4" max="4" width="44.7109375" style="44" customWidth="1"/>
    <col min="5" max="6" width="9.7109375" style="44" customWidth="1"/>
    <col min="7" max="16384" width="9.140625" style="44"/>
  </cols>
  <sheetData>
    <row r="9" spans="1:10" ht="30" x14ac:dyDescent="0.25">
      <c r="A9" s="41"/>
      <c r="B9" s="42" t="s">
        <v>41</v>
      </c>
      <c r="C9" s="43"/>
      <c r="D9" s="43"/>
      <c r="E9" s="43"/>
      <c r="F9" s="43"/>
    </row>
    <row r="10" spans="1:10" hidden="1" x14ac:dyDescent="0.25"/>
    <row r="11" spans="1:10" hidden="1" x14ac:dyDescent="0.25">
      <c r="B11" s="45"/>
      <c r="C11" s="45"/>
    </row>
    <row r="12" spans="1:10" ht="11.25" hidden="1" customHeight="1" x14ac:dyDescent="0.25">
      <c r="B12" s="45"/>
      <c r="C12" s="45"/>
    </row>
    <row r="13" spans="1:10" s="45" customFormat="1" ht="11.25" hidden="1" customHeight="1" x14ac:dyDescent="0.25">
      <c r="D13" s="44"/>
      <c r="E13" s="44"/>
      <c r="F13" s="44"/>
      <c r="G13" s="44"/>
      <c r="H13" s="44"/>
      <c r="I13" s="44"/>
      <c r="J13" s="44"/>
    </row>
    <row r="14" spans="1:10" s="45" customFormat="1" ht="12.75" customHeight="1" x14ac:dyDescent="0.25">
      <c r="D14" s="44"/>
      <c r="E14" s="44"/>
      <c r="F14" s="44"/>
      <c r="G14" s="44"/>
      <c r="H14" s="44"/>
      <c r="I14" s="44"/>
      <c r="J14" s="44"/>
    </row>
    <row r="15" spans="1:10" s="45" customFormat="1" ht="12.75" customHeight="1" x14ac:dyDescent="0.25">
      <c r="D15" s="44"/>
      <c r="E15" s="44"/>
      <c r="F15" s="44"/>
      <c r="G15" s="44"/>
      <c r="H15" s="44"/>
      <c r="I15" s="44"/>
      <c r="J15" s="44"/>
    </row>
    <row r="16" spans="1:10" s="45" customFormat="1" ht="12.75" customHeight="1" x14ac:dyDescent="0.25">
      <c r="D16" s="44"/>
      <c r="E16" s="44"/>
      <c r="F16" s="44"/>
      <c r="G16" s="44"/>
      <c r="H16" s="44"/>
      <c r="I16" s="44"/>
      <c r="J16" s="44"/>
    </row>
    <row r="17" spans="1:10" s="45" customFormat="1" ht="12.75" customHeight="1" x14ac:dyDescent="0.25">
      <c r="D17" s="44"/>
      <c r="E17" s="44"/>
      <c r="F17" s="44"/>
      <c r="G17" s="44"/>
      <c r="H17" s="44"/>
      <c r="I17" s="44"/>
      <c r="J17" s="44"/>
    </row>
    <row r="18" spans="1:10" s="45" customFormat="1" ht="12.75" customHeight="1" x14ac:dyDescent="0.25">
      <c r="D18" s="44"/>
      <c r="E18" s="44"/>
      <c r="F18" s="44"/>
      <c r="G18" s="44"/>
      <c r="H18" s="44"/>
      <c r="I18" s="44"/>
      <c r="J18" s="44"/>
    </row>
    <row r="19" spans="1:10" s="45" customFormat="1" x14ac:dyDescent="0.25">
      <c r="D19" s="44"/>
      <c r="E19" s="44"/>
      <c r="F19" s="44"/>
      <c r="G19" s="44"/>
      <c r="H19" s="44"/>
      <c r="I19" s="44"/>
      <c r="J19" s="44"/>
    </row>
    <row r="20" spans="1:10" s="45" customFormat="1" ht="11.25" customHeight="1" x14ac:dyDescent="0.25">
      <c r="D20" s="44"/>
      <c r="E20" s="44"/>
      <c r="F20" s="44"/>
      <c r="G20" s="44"/>
      <c r="H20" s="44"/>
      <c r="I20" s="44"/>
      <c r="J20" s="44"/>
    </row>
    <row r="21" spans="1:10" s="45" customFormat="1" ht="11.25" customHeight="1" x14ac:dyDescent="0.25">
      <c r="D21" s="44"/>
      <c r="E21" s="44"/>
      <c r="F21" s="44"/>
      <c r="G21" s="44"/>
      <c r="H21" s="44"/>
      <c r="I21" s="44"/>
      <c r="J21" s="44"/>
    </row>
    <row r="22" spans="1:10" s="45" customFormat="1" ht="11.25" customHeight="1" x14ac:dyDescent="0.25">
      <c r="B22" s="46"/>
      <c r="C22" s="44"/>
      <c r="D22" s="44"/>
      <c r="E22" s="44"/>
      <c r="F22" s="44"/>
      <c r="G22" s="44"/>
      <c r="H22" s="44"/>
      <c r="I22" s="44"/>
      <c r="J22" s="44"/>
    </row>
    <row r="23" spans="1:10" s="45" customFormat="1" ht="27.75" x14ac:dyDescent="0.25">
      <c r="B23" s="47"/>
      <c r="C23" s="48" t="s">
        <v>54</v>
      </c>
      <c r="D23" s="49"/>
      <c r="E23" s="44"/>
      <c r="F23" s="44"/>
      <c r="G23" s="44"/>
      <c r="H23" s="44"/>
      <c r="I23" s="44"/>
      <c r="J23" s="44"/>
    </row>
    <row r="24" spans="1:10" s="45" customFormat="1" ht="11.25" customHeight="1" x14ac:dyDescent="0.25">
      <c r="B24" s="46"/>
      <c r="C24" s="44"/>
      <c r="D24" s="44"/>
      <c r="E24" s="44"/>
      <c r="F24" s="44"/>
      <c r="G24" s="44"/>
      <c r="H24" s="44"/>
      <c r="I24" s="44"/>
      <c r="J24" s="44"/>
    </row>
    <row r="25" spans="1:10" s="45" customFormat="1" ht="13.5" customHeight="1" x14ac:dyDescent="0.25">
      <c r="B25" s="46"/>
      <c r="C25" s="44"/>
      <c r="D25" s="44"/>
      <c r="E25" s="44"/>
      <c r="F25" s="44"/>
      <c r="G25" s="44"/>
      <c r="H25" s="44"/>
      <c r="I25" s="44"/>
      <c r="J25" s="44"/>
    </row>
    <row r="26" spans="1:10" s="45" customFormat="1" ht="10.5" customHeight="1" x14ac:dyDescent="0.25">
      <c r="B26" s="46"/>
      <c r="C26" s="44"/>
      <c r="D26" s="44"/>
      <c r="E26" s="44"/>
      <c r="F26" s="44"/>
      <c r="G26" s="44"/>
      <c r="H26" s="44"/>
      <c r="I26" s="44"/>
      <c r="J26" s="44"/>
    </row>
    <row r="27" spans="1:10" x14ac:dyDescent="0.25">
      <c r="A27" s="44"/>
    </row>
    <row r="28" spans="1:10" s="45" customFormat="1" ht="11.25" customHeight="1" x14ac:dyDescent="0.25">
      <c r="B28" s="46"/>
      <c r="C28" s="44"/>
      <c r="D28" s="44"/>
      <c r="E28" s="44"/>
      <c r="F28" s="44"/>
      <c r="G28" s="44"/>
      <c r="H28" s="44"/>
      <c r="I28" s="44"/>
      <c r="J28" s="44"/>
    </row>
    <row r="29" spans="1:10" s="45" customFormat="1" x14ac:dyDescent="0.25">
      <c r="B29" s="46"/>
      <c r="C29" s="44"/>
      <c r="D29" s="44"/>
      <c r="E29" s="44"/>
      <c r="F29" s="44"/>
      <c r="G29" s="44"/>
      <c r="H29" s="44"/>
      <c r="I29" s="44"/>
      <c r="J29" s="44"/>
    </row>
    <row r="30" spans="1:10" s="45" customFormat="1" ht="27.75" x14ac:dyDescent="0.25">
      <c r="B30" s="46"/>
      <c r="C30" s="50" t="s">
        <v>52</v>
      </c>
      <c r="D30" s="44"/>
      <c r="E30" s="44"/>
      <c r="F30" s="44"/>
      <c r="G30" s="44"/>
      <c r="H30" s="44"/>
      <c r="I30" s="44"/>
      <c r="J30" s="44"/>
    </row>
    <row r="31" spans="1:10" s="45" customFormat="1" ht="11.25" customHeight="1" x14ac:dyDescent="0.25">
      <c r="B31" s="46"/>
      <c r="C31" s="51"/>
      <c r="D31" s="44"/>
      <c r="E31" s="44"/>
      <c r="F31" s="44"/>
      <c r="G31" s="44"/>
      <c r="H31" s="44"/>
      <c r="I31" s="44"/>
      <c r="J31" s="44"/>
    </row>
    <row r="32" spans="1:10" s="45" customFormat="1" ht="11.25" customHeight="1" x14ac:dyDescent="0.25">
      <c r="B32" s="46"/>
      <c r="C32" s="51"/>
      <c r="D32" s="44"/>
      <c r="E32" s="44"/>
      <c r="F32" s="44"/>
      <c r="G32" s="44"/>
      <c r="H32" s="44"/>
      <c r="I32" s="44"/>
      <c r="J32" s="44"/>
    </row>
    <row r="33" spans="1:12" s="45" customFormat="1" ht="11.25" customHeight="1" x14ac:dyDescent="0.25">
      <c r="B33" s="46"/>
      <c r="C33" s="44"/>
      <c r="D33" s="44"/>
      <c r="E33" s="44"/>
      <c r="F33" s="44"/>
      <c r="G33" s="44"/>
      <c r="H33" s="44"/>
      <c r="I33" s="44"/>
      <c r="J33" s="44"/>
    </row>
    <row r="34" spans="1:12" s="45" customFormat="1" ht="11.25" customHeight="1" x14ac:dyDescent="0.25">
      <c r="B34" s="46"/>
      <c r="C34" s="44"/>
      <c r="D34" s="44"/>
      <c r="E34" s="44"/>
      <c r="F34" s="44"/>
      <c r="G34" s="44"/>
      <c r="H34" s="44"/>
      <c r="I34" s="44"/>
      <c r="J34" s="44"/>
    </row>
    <row r="35" spans="1:12" s="45" customFormat="1" ht="11.25" customHeight="1" x14ac:dyDescent="0.25">
      <c r="B35" s="46"/>
      <c r="C35" s="44"/>
      <c r="D35" s="44"/>
      <c r="E35" s="44"/>
      <c r="F35" s="44"/>
      <c r="G35" s="44"/>
      <c r="H35" s="44"/>
      <c r="I35" s="44"/>
      <c r="J35" s="44"/>
    </row>
    <row r="36" spans="1:12" s="45" customFormat="1" ht="13.5" customHeight="1" x14ac:dyDescent="0.25">
      <c r="B36" s="46"/>
      <c r="C36" s="44"/>
      <c r="D36" s="44"/>
      <c r="E36" s="44"/>
      <c r="F36" s="44"/>
      <c r="G36" s="44"/>
      <c r="H36" s="44"/>
      <c r="I36" s="44"/>
      <c r="J36" s="44"/>
    </row>
    <row r="37" spans="1:12" s="45" customFormat="1" ht="10.5" customHeight="1" x14ac:dyDescent="0.25">
      <c r="B37" s="46"/>
      <c r="C37" s="44"/>
      <c r="D37" s="44"/>
      <c r="E37" s="44"/>
      <c r="F37" s="44"/>
      <c r="G37" s="44"/>
      <c r="H37" s="44"/>
      <c r="I37" s="44"/>
      <c r="J37" s="44"/>
    </row>
    <row r="38" spans="1:12" x14ac:dyDescent="0.25">
      <c r="A38" s="44"/>
    </row>
    <row r="39" spans="1:12" s="45" customFormat="1" ht="12.75" customHeight="1" x14ac:dyDescent="0.25">
      <c r="B39" s="46"/>
      <c r="C39" s="44"/>
      <c r="E39" s="44"/>
      <c r="F39" s="44"/>
      <c r="G39" s="44"/>
      <c r="H39" s="44"/>
      <c r="I39" s="44"/>
      <c r="J39" s="44"/>
    </row>
    <row r="40" spans="1:12" s="45" customFormat="1" x14ac:dyDescent="0.25">
      <c r="B40" s="46"/>
      <c r="C40" s="44"/>
      <c r="E40" s="44"/>
      <c r="F40" s="44"/>
      <c r="G40" s="44"/>
      <c r="H40" s="44"/>
      <c r="I40" s="44"/>
      <c r="J40" s="44"/>
    </row>
    <row r="41" spans="1:12" s="45" customFormat="1" x14ac:dyDescent="0.25">
      <c r="B41" s="46"/>
      <c r="C41" s="44"/>
      <c r="D41" s="44"/>
      <c r="E41" s="44"/>
      <c r="F41" s="44"/>
      <c r="G41" s="44"/>
      <c r="H41" s="44"/>
      <c r="I41" s="44"/>
      <c r="J41" s="44"/>
    </row>
    <row r="42" spans="1:12" s="45" customFormat="1" ht="12.75" customHeight="1" x14ac:dyDescent="0.25">
      <c r="B42" s="46"/>
      <c r="C42" s="44"/>
      <c r="D42" s="44"/>
      <c r="E42" s="44"/>
      <c r="F42" s="44"/>
      <c r="G42" s="44"/>
      <c r="H42" s="44"/>
      <c r="I42" s="44"/>
      <c r="J42" s="44"/>
    </row>
    <row r="43" spans="1:12" ht="20.25" x14ac:dyDescent="0.25">
      <c r="D43" s="52" t="s">
        <v>50</v>
      </c>
    </row>
    <row r="44" spans="1:12" x14ac:dyDescent="0.25">
      <c r="A44" s="44"/>
      <c r="B44" s="44"/>
    </row>
    <row r="45" spans="1:12" ht="18" x14ac:dyDescent="0.25">
      <c r="A45" s="44"/>
      <c r="B45" s="44"/>
      <c r="D45" s="53">
        <v>43297.738263888888</v>
      </c>
    </row>
    <row r="46" spans="1:12" ht="12.75" x14ac:dyDescent="0.25">
      <c r="A46" s="44"/>
      <c r="B46" s="44"/>
      <c r="G46" s="54"/>
      <c r="H46" s="54"/>
      <c r="I46" s="54"/>
      <c r="J46" s="54"/>
      <c r="K46" s="54"/>
      <c r="L46" s="54"/>
    </row>
    <row r="47" spans="1:12" x14ac:dyDescent="0.25">
      <c r="A47" s="44"/>
      <c r="B47" s="44"/>
    </row>
    <row r="48" spans="1:12" x14ac:dyDescent="0.25">
      <c r="A48" s="44"/>
      <c r="B48" s="44"/>
    </row>
    <row r="49" spans="1:12" ht="15" x14ac:dyDescent="0.25">
      <c r="B49" s="55" t="s">
        <v>49</v>
      </c>
    </row>
    <row r="50" spans="1:12" ht="15" x14ac:dyDescent="0.25">
      <c r="B50" s="55"/>
    </row>
    <row r="51" spans="1:12" ht="15" x14ac:dyDescent="0.25">
      <c r="A51" s="54"/>
      <c r="B51" s="55" t="s">
        <v>42</v>
      </c>
      <c r="C51" s="54"/>
      <c r="D51" s="54"/>
      <c r="E51" s="54"/>
      <c r="F51" s="54"/>
    </row>
    <row r="52" spans="1:12" ht="15" x14ac:dyDescent="0.25">
      <c r="B52" s="55"/>
    </row>
    <row r="53" spans="1:12" ht="15" x14ac:dyDescent="0.25">
      <c r="B53" s="55" t="s">
        <v>51</v>
      </c>
    </row>
    <row r="54" spans="1:12" ht="15" x14ac:dyDescent="0.25">
      <c r="B54" s="55" t="s">
        <v>43</v>
      </c>
    </row>
    <row r="55" spans="1:12" ht="12.75" x14ac:dyDescent="0.25">
      <c r="B55" s="45"/>
      <c r="G55" s="54"/>
      <c r="H55" s="54"/>
      <c r="I55" s="54"/>
      <c r="J55" s="54"/>
      <c r="K55" s="54"/>
      <c r="L55" s="54"/>
    </row>
    <row r="56" spans="1:12" ht="15" x14ac:dyDescent="0.25">
      <c r="B56" s="55" t="s">
        <v>44</v>
      </c>
    </row>
    <row r="57" spans="1:12" ht="15" x14ac:dyDescent="0.25">
      <c r="B57" s="55" t="s">
        <v>45</v>
      </c>
    </row>
    <row r="62" spans="1:12" ht="12.75" x14ac:dyDescent="0.25">
      <c r="A62" s="54" t="s">
        <v>46</v>
      </c>
      <c r="B62" s="56"/>
      <c r="C62" s="58" t="s">
        <v>48</v>
      </c>
      <c r="D62" s="58"/>
      <c r="E62" s="57"/>
      <c r="F62" s="57" t="s">
        <v>47</v>
      </c>
    </row>
    <row r="65" spans="1:10" s="45" customFormat="1" ht="11.25" customHeight="1" x14ac:dyDescent="0.25">
      <c r="B65" s="46"/>
      <c r="C65" s="44"/>
      <c r="D65" s="44"/>
      <c r="E65" s="44"/>
      <c r="F65" s="44"/>
      <c r="G65" s="44"/>
      <c r="H65" s="44"/>
      <c r="I65" s="44"/>
      <c r="J65" s="44"/>
    </row>
    <row r="69" spans="1:10" x14ac:dyDescent="0.25">
      <c r="A69" s="44"/>
      <c r="B69" s="44"/>
    </row>
    <row r="70" spans="1:10" x14ac:dyDescent="0.25">
      <c r="A70" s="44"/>
      <c r="B70" s="44"/>
    </row>
    <row r="71" spans="1:10" x14ac:dyDescent="0.25">
      <c r="A71" s="44"/>
      <c r="B71" s="44"/>
    </row>
    <row r="72" spans="1:10" x14ac:dyDescent="0.25">
      <c r="A72" s="44"/>
      <c r="B72" s="44"/>
    </row>
    <row r="73" spans="1:10" x14ac:dyDescent="0.25">
      <c r="A73" s="44"/>
      <c r="B73" s="44"/>
    </row>
    <row r="74" spans="1:10" x14ac:dyDescent="0.25">
      <c r="A74" s="44"/>
      <c r="B74" s="44"/>
    </row>
    <row r="75" spans="1:10" x14ac:dyDescent="0.25">
      <c r="A75" s="44"/>
      <c r="B75" s="4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6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7" t="s">
        <v>53</v>
      </c>
      <c r="B1" s="4"/>
      <c r="C1" s="4"/>
      <c r="D1" s="8" t="s">
        <v>5</v>
      </c>
    </row>
    <row r="2" spans="1:4" ht="18.75" x14ac:dyDescent="0.3">
      <c r="A2" s="7"/>
      <c r="B2" s="4"/>
      <c r="C2" s="4"/>
      <c r="D2" s="8"/>
    </row>
    <row r="3" spans="1:4" ht="18.75" x14ac:dyDescent="0.3">
      <c r="A3" s="7"/>
      <c r="B3" s="5" t="s">
        <v>4</v>
      </c>
      <c r="C3" s="6"/>
      <c r="D3" s="5" t="s">
        <v>3</v>
      </c>
    </row>
    <row r="4" spans="1:4" x14ac:dyDescent="0.25">
      <c r="B4" s="2" t="str">
        <f ca="1">HYPERLINK("#"&amp;CELL("address",MBunk_act!$B$2),MID(CELL("filename",MBunk_act!$B$2),FIND("]",CELL("filename",MBunk_act!$B$2))+1,256))</f>
        <v>MBunk_act</v>
      </c>
      <c r="C4" s="2"/>
      <c r="D4" s="4" t="s">
        <v>2</v>
      </c>
    </row>
    <row r="5" spans="1:4" x14ac:dyDescent="0.25">
      <c r="B5" s="3" t="str">
        <f ca="1">HYPERLINK("#"&amp;CELL("address",MBunk_ene!$B$2),MID(CELL("filename",MBunk_ene!$B$2),FIND("]",CELL("filename",MBunk_ene!$B$2))+1,256))</f>
        <v>MBunk_ene</v>
      </c>
      <c r="C5" s="2"/>
      <c r="D5" s="1" t="s">
        <v>1</v>
      </c>
    </row>
    <row r="6" spans="1:4" x14ac:dyDescent="0.25">
      <c r="B6" s="3" t="str">
        <f ca="1">HYPERLINK("#"&amp;CELL("address",MBunk_emi!$B$2),MID(CELL("filename",MBunk_emi!$B$2),FIND("]",CELL("filename",MBunk_emi!$B$2))+1,256))</f>
        <v>MBunk_emi</v>
      </c>
      <c r="C6" s="2"/>
      <c r="D6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33</v>
      </c>
      <c r="B3" s="25">
        <f t="shared" ref="B3:Q3" si="0">SUM(B4:B5)</f>
        <v>0</v>
      </c>
      <c r="C3" s="25">
        <f t="shared" si="0"/>
        <v>0</v>
      </c>
      <c r="D3" s="25">
        <f t="shared" si="0"/>
        <v>0</v>
      </c>
      <c r="E3" s="25">
        <f t="shared" si="0"/>
        <v>0</v>
      </c>
      <c r="F3" s="25">
        <f t="shared" si="0"/>
        <v>0</v>
      </c>
      <c r="G3" s="25">
        <f t="shared" si="0"/>
        <v>0</v>
      </c>
      <c r="H3" s="25">
        <f t="shared" si="0"/>
        <v>0</v>
      </c>
      <c r="I3" s="25">
        <f t="shared" si="0"/>
        <v>0</v>
      </c>
      <c r="J3" s="25">
        <f t="shared" si="0"/>
        <v>0</v>
      </c>
      <c r="K3" s="25">
        <f t="shared" si="0"/>
        <v>0</v>
      </c>
      <c r="L3" s="25">
        <f t="shared" si="0"/>
        <v>0</v>
      </c>
      <c r="M3" s="25">
        <f t="shared" si="0"/>
        <v>0</v>
      </c>
      <c r="N3" s="25">
        <f t="shared" si="0"/>
        <v>0</v>
      </c>
      <c r="O3" s="25">
        <f t="shared" si="0"/>
        <v>0</v>
      </c>
      <c r="P3" s="25">
        <f t="shared" si="0"/>
        <v>0</v>
      </c>
      <c r="Q3" s="25">
        <f t="shared" si="0"/>
        <v>0</v>
      </c>
    </row>
    <row r="4" spans="1:17" ht="11.45" customHeight="1" x14ac:dyDescent="0.25">
      <c r="A4" s="40" t="s">
        <v>40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</row>
    <row r="5" spans="1:17" ht="11.45" customHeight="1" x14ac:dyDescent="0.25">
      <c r="A5" s="39" t="s">
        <v>39</v>
      </c>
      <c r="B5" s="29">
        <v>0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</row>
    <row r="7" spans="1:17" ht="11.45" customHeight="1" x14ac:dyDescent="0.25">
      <c r="A7" s="17" t="s">
        <v>27</v>
      </c>
      <c r="B7" s="16">
        <f t="shared" ref="B7:Q7" si="1">SUM(B8:B9)</f>
        <v>0</v>
      </c>
      <c r="C7" s="16">
        <f t="shared" si="1"/>
        <v>0</v>
      </c>
      <c r="D7" s="16">
        <f t="shared" si="1"/>
        <v>0</v>
      </c>
      <c r="E7" s="16">
        <f t="shared" si="1"/>
        <v>0</v>
      </c>
      <c r="F7" s="16">
        <f t="shared" si="1"/>
        <v>0</v>
      </c>
      <c r="G7" s="16">
        <f t="shared" si="1"/>
        <v>0</v>
      </c>
      <c r="H7" s="16">
        <f t="shared" si="1"/>
        <v>0</v>
      </c>
      <c r="I7" s="16">
        <f t="shared" si="1"/>
        <v>0</v>
      </c>
      <c r="J7" s="16">
        <f t="shared" si="1"/>
        <v>0</v>
      </c>
      <c r="K7" s="16">
        <f t="shared" si="1"/>
        <v>0</v>
      </c>
      <c r="L7" s="16">
        <f t="shared" si="1"/>
        <v>0</v>
      </c>
      <c r="M7" s="16">
        <f t="shared" si="1"/>
        <v>0</v>
      </c>
      <c r="N7" s="16">
        <f t="shared" si="1"/>
        <v>0</v>
      </c>
      <c r="O7" s="16">
        <f t="shared" si="1"/>
        <v>0</v>
      </c>
      <c r="P7" s="16">
        <f t="shared" si="1"/>
        <v>0</v>
      </c>
      <c r="Q7" s="16">
        <f t="shared" si="1"/>
        <v>0</v>
      </c>
    </row>
    <row r="8" spans="1:17" ht="11.45" customHeight="1" x14ac:dyDescent="0.25">
      <c r="A8" s="40" t="s">
        <v>40</v>
      </c>
      <c r="B8" s="35">
        <v>0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</row>
    <row r="9" spans="1:17" ht="11.45" customHeight="1" x14ac:dyDescent="0.25">
      <c r="A9" s="39" t="s">
        <v>39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32</v>
      </c>
      <c r="B13" s="25" t="str">
        <f t="shared" ref="B13:Q13" si="2">IF(B3=0,"",B3/B7)</f>
        <v/>
      </c>
      <c r="C13" s="25" t="str">
        <f t="shared" si="2"/>
        <v/>
      </c>
      <c r="D13" s="25" t="str">
        <f t="shared" si="2"/>
        <v/>
      </c>
      <c r="E13" s="25" t="str">
        <f t="shared" si="2"/>
        <v/>
      </c>
      <c r="F13" s="25" t="str">
        <f t="shared" si="2"/>
        <v/>
      </c>
      <c r="G13" s="25" t="str">
        <f t="shared" si="2"/>
        <v/>
      </c>
      <c r="H13" s="25" t="str">
        <f t="shared" si="2"/>
        <v/>
      </c>
      <c r="I13" s="25" t="str">
        <f t="shared" si="2"/>
        <v/>
      </c>
      <c r="J13" s="25" t="str">
        <f t="shared" si="2"/>
        <v/>
      </c>
      <c r="K13" s="25" t="str">
        <f t="shared" si="2"/>
        <v/>
      </c>
      <c r="L13" s="25" t="str">
        <f t="shared" si="2"/>
        <v/>
      </c>
      <c r="M13" s="25" t="str">
        <f t="shared" si="2"/>
        <v/>
      </c>
      <c r="N13" s="25" t="str">
        <f t="shared" si="2"/>
        <v/>
      </c>
      <c r="O13" s="25" t="str">
        <f t="shared" si="2"/>
        <v/>
      </c>
      <c r="P13" s="25" t="str">
        <f t="shared" si="2"/>
        <v/>
      </c>
      <c r="Q13" s="25" t="str">
        <f t="shared" si="2"/>
        <v/>
      </c>
    </row>
    <row r="14" spans="1:17" ht="11.45" customHeight="1" x14ac:dyDescent="0.25">
      <c r="A14" s="40" t="s">
        <v>40</v>
      </c>
      <c r="B14" s="30" t="str">
        <f t="shared" ref="B14:Q14" si="3">IF(B4=0,"",B4/B8)</f>
        <v/>
      </c>
      <c r="C14" s="30" t="str">
        <f t="shared" si="3"/>
        <v/>
      </c>
      <c r="D14" s="30" t="str">
        <f t="shared" si="3"/>
        <v/>
      </c>
      <c r="E14" s="30" t="str">
        <f t="shared" si="3"/>
        <v/>
      </c>
      <c r="F14" s="30" t="str">
        <f t="shared" si="3"/>
        <v/>
      </c>
      <c r="G14" s="30" t="str">
        <f t="shared" si="3"/>
        <v/>
      </c>
      <c r="H14" s="30" t="str">
        <f t="shared" si="3"/>
        <v/>
      </c>
      <c r="I14" s="30" t="str">
        <f t="shared" si="3"/>
        <v/>
      </c>
      <c r="J14" s="30" t="str">
        <f t="shared" si="3"/>
        <v/>
      </c>
      <c r="K14" s="30" t="str">
        <f t="shared" si="3"/>
        <v/>
      </c>
      <c r="L14" s="30" t="str">
        <f t="shared" si="3"/>
        <v/>
      </c>
      <c r="M14" s="30" t="str">
        <f t="shared" si="3"/>
        <v/>
      </c>
      <c r="N14" s="30" t="str">
        <f t="shared" si="3"/>
        <v/>
      </c>
      <c r="O14" s="30" t="str">
        <f t="shared" si="3"/>
        <v/>
      </c>
      <c r="P14" s="30" t="str">
        <f t="shared" si="3"/>
        <v/>
      </c>
      <c r="Q14" s="30" t="str">
        <f t="shared" si="3"/>
        <v/>
      </c>
    </row>
    <row r="15" spans="1:17" ht="11.45" customHeight="1" x14ac:dyDescent="0.25">
      <c r="A15" s="39" t="s">
        <v>39</v>
      </c>
      <c r="B15" s="29" t="str">
        <f t="shared" ref="B15:Q15" si="4">IF(B5=0,"",B5/B9)</f>
        <v/>
      </c>
      <c r="C15" s="29" t="str">
        <f t="shared" si="4"/>
        <v/>
      </c>
      <c r="D15" s="29" t="str">
        <f t="shared" si="4"/>
        <v/>
      </c>
      <c r="E15" s="29" t="str">
        <f t="shared" si="4"/>
        <v/>
      </c>
      <c r="F15" s="29" t="str">
        <f t="shared" si="4"/>
        <v/>
      </c>
      <c r="G15" s="29" t="str">
        <f t="shared" si="4"/>
        <v/>
      </c>
      <c r="H15" s="29" t="str">
        <f t="shared" si="4"/>
        <v/>
      </c>
      <c r="I15" s="29" t="str">
        <f t="shared" si="4"/>
        <v/>
      </c>
      <c r="J15" s="29" t="str">
        <f t="shared" si="4"/>
        <v/>
      </c>
      <c r="K15" s="29" t="str">
        <f t="shared" si="4"/>
        <v/>
      </c>
      <c r="L15" s="29" t="str">
        <f t="shared" si="4"/>
        <v/>
      </c>
      <c r="M15" s="29" t="str">
        <f t="shared" si="4"/>
        <v/>
      </c>
      <c r="N15" s="29" t="str">
        <f t="shared" si="4"/>
        <v/>
      </c>
      <c r="O15" s="29" t="str">
        <f t="shared" si="4"/>
        <v/>
      </c>
      <c r="P15" s="29" t="str">
        <f t="shared" si="4"/>
        <v/>
      </c>
      <c r="Q15" s="29" t="str">
        <f t="shared" si="4"/>
        <v/>
      </c>
    </row>
    <row r="17" spans="1:17" ht="11.45" customHeight="1" x14ac:dyDescent="0.25">
      <c r="A17" s="17" t="s">
        <v>31</v>
      </c>
      <c r="B17" s="19">
        <f t="shared" ref="B17:Q17" si="5">IF(B3=0,0,B3/B$3)</f>
        <v>0</v>
      </c>
      <c r="C17" s="19">
        <f t="shared" si="5"/>
        <v>0</v>
      </c>
      <c r="D17" s="19">
        <f t="shared" si="5"/>
        <v>0</v>
      </c>
      <c r="E17" s="19">
        <f t="shared" si="5"/>
        <v>0</v>
      </c>
      <c r="F17" s="19">
        <f t="shared" si="5"/>
        <v>0</v>
      </c>
      <c r="G17" s="19">
        <f t="shared" si="5"/>
        <v>0</v>
      </c>
      <c r="H17" s="19">
        <f t="shared" si="5"/>
        <v>0</v>
      </c>
      <c r="I17" s="19">
        <f t="shared" si="5"/>
        <v>0</v>
      </c>
      <c r="J17" s="19">
        <f t="shared" si="5"/>
        <v>0</v>
      </c>
      <c r="K17" s="19">
        <f t="shared" si="5"/>
        <v>0</v>
      </c>
      <c r="L17" s="19">
        <f t="shared" si="5"/>
        <v>0</v>
      </c>
      <c r="M17" s="19">
        <f t="shared" si="5"/>
        <v>0</v>
      </c>
      <c r="N17" s="19">
        <f t="shared" si="5"/>
        <v>0</v>
      </c>
      <c r="O17" s="19">
        <f t="shared" si="5"/>
        <v>0</v>
      </c>
      <c r="P17" s="19">
        <f t="shared" si="5"/>
        <v>0</v>
      </c>
      <c r="Q17" s="19">
        <f t="shared" si="5"/>
        <v>0</v>
      </c>
    </row>
    <row r="18" spans="1:17" ht="11.45" customHeight="1" x14ac:dyDescent="0.25">
      <c r="A18" s="40" t="s">
        <v>40</v>
      </c>
      <c r="B18" s="36">
        <f t="shared" ref="B18:Q18" si="6">IF(B4=0,0,B4/B$3)</f>
        <v>0</v>
      </c>
      <c r="C18" s="36">
        <f t="shared" si="6"/>
        <v>0</v>
      </c>
      <c r="D18" s="36">
        <f t="shared" si="6"/>
        <v>0</v>
      </c>
      <c r="E18" s="36">
        <f t="shared" si="6"/>
        <v>0</v>
      </c>
      <c r="F18" s="36">
        <f t="shared" si="6"/>
        <v>0</v>
      </c>
      <c r="G18" s="36">
        <f t="shared" si="6"/>
        <v>0</v>
      </c>
      <c r="H18" s="36">
        <f t="shared" si="6"/>
        <v>0</v>
      </c>
      <c r="I18" s="36">
        <f t="shared" si="6"/>
        <v>0</v>
      </c>
      <c r="J18" s="36">
        <f t="shared" si="6"/>
        <v>0</v>
      </c>
      <c r="K18" s="36">
        <f t="shared" si="6"/>
        <v>0</v>
      </c>
      <c r="L18" s="36">
        <f t="shared" si="6"/>
        <v>0</v>
      </c>
      <c r="M18" s="36">
        <f t="shared" si="6"/>
        <v>0</v>
      </c>
      <c r="N18" s="36">
        <f t="shared" si="6"/>
        <v>0</v>
      </c>
      <c r="O18" s="36">
        <f t="shared" si="6"/>
        <v>0</v>
      </c>
      <c r="P18" s="36">
        <f t="shared" si="6"/>
        <v>0</v>
      </c>
      <c r="Q18" s="36">
        <f t="shared" si="6"/>
        <v>0</v>
      </c>
    </row>
    <row r="19" spans="1:17" ht="11.45" customHeight="1" x14ac:dyDescent="0.25">
      <c r="A19" s="39" t="s">
        <v>39</v>
      </c>
      <c r="B19" s="18">
        <f t="shared" ref="B19:Q19" si="7">IF(B5=0,0,B5/B$3)</f>
        <v>0</v>
      </c>
      <c r="C19" s="18">
        <f t="shared" si="7"/>
        <v>0</v>
      </c>
      <c r="D19" s="18">
        <f t="shared" si="7"/>
        <v>0</v>
      </c>
      <c r="E19" s="18">
        <f t="shared" si="7"/>
        <v>0</v>
      </c>
      <c r="F19" s="18">
        <f t="shared" si="7"/>
        <v>0</v>
      </c>
      <c r="G19" s="18">
        <f t="shared" si="7"/>
        <v>0</v>
      </c>
      <c r="H19" s="18">
        <f t="shared" si="7"/>
        <v>0</v>
      </c>
      <c r="I19" s="18">
        <f t="shared" si="7"/>
        <v>0</v>
      </c>
      <c r="J19" s="18">
        <f t="shared" si="7"/>
        <v>0</v>
      </c>
      <c r="K19" s="18">
        <f t="shared" si="7"/>
        <v>0</v>
      </c>
      <c r="L19" s="18">
        <f t="shared" si="7"/>
        <v>0</v>
      </c>
      <c r="M19" s="18">
        <f t="shared" si="7"/>
        <v>0</v>
      </c>
      <c r="N19" s="18">
        <f t="shared" si="7"/>
        <v>0</v>
      </c>
      <c r="O19" s="18">
        <f t="shared" si="7"/>
        <v>0</v>
      </c>
      <c r="P19" s="18">
        <f t="shared" si="7"/>
        <v>0</v>
      </c>
      <c r="Q19" s="18">
        <f t="shared" si="7"/>
        <v>0</v>
      </c>
    </row>
    <row r="20" spans="1:17" ht="11.4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1.45" customHeight="1" x14ac:dyDescent="0.25">
      <c r="A21" s="17" t="s">
        <v>11</v>
      </c>
      <c r="B21" s="19">
        <f t="shared" ref="B21:Q21" si="8">IF(B7=0,0,B7/B$7)</f>
        <v>0</v>
      </c>
      <c r="C21" s="19">
        <f t="shared" si="8"/>
        <v>0</v>
      </c>
      <c r="D21" s="19">
        <f t="shared" si="8"/>
        <v>0</v>
      </c>
      <c r="E21" s="19">
        <f t="shared" si="8"/>
        <v>0</v>
      </c>
      <c r="F21" s="19">
        <f t="shared" si="8"/>
        <v>0</v>
      </c>
      <c r="G21" s="19">
        <f t="shared" si="8"/>
        <v>0</v>
      </c>
      <c r="H21" s="19">
        <f t="shared" si="8"/>
        <v>0</v>
      </c>
      <c r="I21" s="19">
        <f t="shared" si="8"/>
        <v>0</v>
      </c>
      <c r="J21" s="19">
        <f t="shared" si="8"/>
        <v>0</v>
      </c>
      <c r="K21" s="19">
        <f t="shared" si="8"/>
        <v>0</v>
      </c>
      <c r="L21" s="19">
        <f t="shared" si="8"/>
        <v>0</v>
      </c>
      <c r="M21" s="19">
        <f t="shared" si="8"/>
        <v>0</v>
      </c>
      <c r="N21" s="19">
        <f t="shared" si="8"/>
        <v>0</v>
      </c>
      <c r="O21" s="19">
        <f t="shared" si="8"/>
        <v>0</v>
      </c>
      <c r="P21" s="19">
        <f t="shared" si="8"/>
        <v>0</v>
      </c>
      <c r="Q21" s="19">
        <f t="shared" si="8"/>
        <v>0</v>
      </c>
    </row>
    <row r="22" spans="1:17" ht="11.45" customHeight="1" x14ac:dyDescent="0.25">
      <c r="A22" s="40" t="s">
        <v>40</v>
      </c>
      <c r="B22" s="36">
        <f t="shared" ref="B22:Q22" si="9">IF(B8=0,0,B8/B$7)</f>
        <v>0</v>
      </c>
      <c r="C22" s="36">
        <f t="shared" si="9"/>
        <v>0</v>
      </c>
      <c r="D22" s="36">
        <f t="shared" si="9"/>
        <v>0</v>
      </c>
      <c r="E22" s="36">
        <f t="shared" si="9"/>
        <v>0</v>
      </c>
      <c r="F22" s="36">
        <f t="shared" si="9"/>
        <v>0</v>
      </c>
      <c r="G22" s="36">
        <f t="shared" si="9"/>
        <v>0</v>
      </c>
      <c r="H22" s="36">
        <f t="shared" si="9"/>
        <v>0</v>
      </c>
      <c r="I22" s="36">
        <f t="shared" si="9"/>
        <v>0</v>
      </c>
      <c r="J22" s="36">
        <f t="shared" si="9"/>
        <v>0</v>
      </c>
      <c r="K22" s="36">
        <f t="shared" si="9"/>
        <v>0</v>
      </c>
      <c r="L22" s="36">
        <f t="shared" si="9"/>
        <v>0</v>
      </c>
      <c r="M22" s="36">
        <f t="shared" si="9"/>
        <v>0</v>
      </c>
      <c r="N22" s="36">
        <f t="shared" si="9"/>
        <v>0</v>
      </c>
      <c r="O22" s="36">
        <f t="shared" si="9"/>
        <v>0</v>
      </c>
      <c r="P22" s="36">
        <f t="shared" si="9"/>
        <v>0</v>
      </c>
      <c r="Q22" s="36">
        <f t="shared" si="9"/>
        <v>0</v>
      </c>
    </row>
    <row r="23" spans="1:17" ht="11.45" customHeight="1" x14ac:dyDescent="0.25">
      <c r="A23" s="39" t="s">
        <v>39</v>
      </c>
      <c r="B23" s="18">
        <f t="shared" ref="B23:Q23" si="10">IF(B9=0,0,B9/B$7)</f>
        <v>0</v>
      </c>
      <c r="C23" s="18">
        <f t="shared" si="10"/>
        <v>0</v>
      </c>
      <c r="D23" s="18">
        <f t="shared" si="10"/>
        <v>0</v>
      </c>
      <c r="E23" s="18">
        <f t="shared" si="10"/>
        <v>0</v>
      </c>
      <c r="F23" s="18">
        <f t="shared" si="10"/>
        <v>0</v>
      </c>
      <c r="G23" s="18">
        <f t="shared" si="10"/>
        <v>0</v>
      </c>
      <c r="H23" s="18">
        <f t="shared" si="10"/>
        <v>0</v>
      </c>
      <c r="I23" s="18">
        <f t="shared" si="10"/>
        <v>0</v>
      </c>
      <c r="J23" s="18">
        <f t="shared" si="10"/>
        <v>0</v>
      </c>
      <c r="K23" s="18">
        <f t="shared" si="10"/>
        <v>0</v>
      </c>
      <c r="L23" s="18">
        <f t="shared" si="10"/>
        <v>0</v>
      </c>
      <c r="M23" s="18">
        <f t="shared" si="10"/>
        <v>0</v>
      </c>
      <c r="N23" s="18">
        <f t="shared" si="10"/>
        <v>0</v>
      </c>
      <c r="O23" s="18">
        <f t="shared" si="10"/>
        <v>0</v>
      </c>
      <c r="P23" s="18">
        <f t="shared" si="10"/>
        <v>0</v>
      </c>
      <c r="Q23" s="18">
        <f t="shared" si="10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22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</row>
    <row r="5" spans="1:17" ht="11.45" customHeight="1" x14ac:dyDescent="0.25">
      <c r="A5" s="31" t="s">
        <v>29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</row>
    <row r="6" spans="1:17" ht="11.45" customHeight="1" x14ac:dyDescent="0.25">
      <c r="A6" s="14" t="s">
        <v>20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ht="11.45" customHeight="1" x14ac:dyDescent="0.25">
      <c r="A7" s="14" t="s">
        <v>19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ht="11.45" customHeight="1" x14ac:dyDescent="0.25">
      <c r="A8" s="14" t="s">
        <v>37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</row>
    <row r="9" spans="1:17" ht="11.45" customHeight="1" x14ac:dyDescent="0.25">
      <c r="A9" s="14" t="s">
        <v>18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</row>
    <row r="10" spans="1:17" ht="11.45" customHeight="1" x14ac:dyDescent="0.25">
      <c r="A10" s="14" t="s">
        <v>36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</row>
    <row r="11" spans="1:17" ht="11.45" customHeight="1" x14ac:dyDescent="0.25">
      <c r="A11" s="14" t="s">
        <v>35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</row>
    <row r="12" spans="1:17" ht="11.45" customHeight="1" x14ac:dyDescent="0.25">
      <c r="A12" s="31" t="s">
        <v>6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</row>
    <row r="13" spans="1:17" ht="11.45" customHeight="1" x14ac:dyDescent="0.25">
      <c r="A13" s="31" t="s">
        <v>17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</row>
    <row r="14" spans="1:17" ht="11.45" customHeight="1" x14ac:dyDescent="0.25">
      <c r="A14" s="14" t="s">
        <v>16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17" ht="11.45" customHeight="1" x14ac:dyDescent="0.25">
      <c r="A15" s="14" t="s">
        <v>15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</row>
    <row r="16" spans="1:17" ht="11.45" customHeight="1" x14ac:dyDescent="0.25">
      <c r="A16" s="14" t="s">
        <v>14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</row>
    <row r="17" spans="1:17" ht="11.45" customHeight="1" x14ac:dyDescent="0.25">
      <c r="A17" s="13" t="s">
        <v>13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</row>
    <row r="19" spans="1:17" ht="11.45" customHeight="1" x14ac:dyDescent="0.25">
      <c r="A19" s="17" t="s">
        <v>12</v>
      </c>
      <c r="B19" s="28">
        <f t="shared" ref="B19:Q19" si="0">SUM(B20:B21)</f>
        <v>0</v>
      </c>
      <c r="C19" s="28">
        <f t="shared" si="0"/>
        <v>0</v>
      </c>
      <c r="D19" s="28">
        <f t="shared" si="0"/>
        <v>0</v>
      </c>
      <c r="E19" s="28">
        <f t="shared" si="0"/>
        <v>0</v>
      </c>
      <c r="F19" s="28">
        <f t="shared" si="0"/>
        <v>0</v>
      </c>
      <c r="G19" s="28">
        <f t="shared" si="0"/>
        <v>0</v>
      </c>
      <c r="H19" s="28">
        <f t="shared" si="0"/>
        <v>0</v>
      </c>
      <c r="I19" s="28">
        <f t="shared" si="0"/>
        <v>0</v>
      </c>
      <c r="J19" s="28">
        <f t="shared" si="0"/>
        <v>0</v>
      </c>
      <c r="K19" s="28">
        <f t="shared" si="0"/>
        <v>0</v>
      </c>
      <c r="L19" s="28">
        <f t="shared" si="0"/>
        <v>0</v>
      </c>
      <c r="M19" s="28">
        <f t="shared" si="0"/>
        <v>0</v>
      </c>
      <c r="N19" s="28">
        <f t="shared" si="0"/>
        <v>0</v>
      </c>
      <c r="O19" s="28">
        <f t="shared" si="0"/>
        <v>0</v>
      </c>
      <c r="P19" s="28">
        <f t="shared" si="0"/>
        <v>0</v>
      </c>
      <c r="Q19" s="28">
        <f t="shared" si="0"/>
        <v>0</v>
      </c>
    </row>
    <row r="20" spans="1:17" ht="11.45" customHeight="1" x14ac:dyDescent="0.25">
      <c r="A20" s="40" t="s">
        <v>40</v>
      </c>
      <c r="B20" s="27">
        <v>0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</row>
    <row r="21" spans="1:17" ht="11.45" customHeight="1" x14ac:dyDescent="0.25">
      <c r="A21" s="39" t="s">
        <v>39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</row>
    <row r="23" spans="1:17" ht="11.45" customHeight="1" x14ac:dyDescent="0.25">
      <c r="A23" s="21" t="s">
        <v>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5" spans="1:17" ht="11.45" customHeight="1" x14ac:dyDescent="0.25">
      <c r="A25" s="17" t="s">
        <v>28</v>
      </c>
      <c r="B25" s="25" t="str">
        <f>IF(B19=0,"",B19/MBunk_act!B7*100)</f>
        <v/>
      </c>
      <c r="C25" s="25" t="str">
        <f>IF(C19=0,"",C19/MBunk_act!C7*100)</f>
        <v/>
      </c>
      <c r="D25" s="25" t="str">
        <f>IF(D19=0,"",D19/MBunk_act!D7*100)</f>
        <v/>
      </c>
      <c r="E25" s="25" t="str">
        <f>IF(E19=0,"",E19/MBunk_act!E7*100)</f>
        <v/>
      </c>
      <c r="F25" s="25" t="str">
        <f>IF(F19=0,"",F19/MBunk_act!F7*100)</f>
        <v/>
      </c>
      <c r="G25" s="25" t="str">
        <f>IF(G19=0,"",G19/MBunk_act!G7*100)</f>
        <v/>
      </c>
      <c r="H25" s="25" t="str">
        <f>IF(H19=0,"",H19/MBunk_act!H7*100)</f>
        <v/>
      </c>
      <c r="I25" s="25" t="str">
        <f>IF(I19=0,"",I19/MBunk_act!I7*100)</f>
        <v/>
      </c>
      <c r="J25" s="25" t="str">
        <f>IF(J19=0,"",J19/MBunk_act!J7*100)</f>
        <v/>
      </c>
      <c r="K25" s="25" t="str">
        <f>IF(K19=0,"",K19/MBunk_act!K7*100)</f>
        <v/>
      </c>
      <c r="L25" s="25" t="str">
        <f>IF(L19=0,"",L19/MBunk_act!L7*100)</f>
        <v/>
      </c>
      <c r="M25" s="25" t="str">
        <f>IF(M19=0,"",M19/MBunk_act!M7*100)</f>
        <v/>
      </c>
      <c r="N25" s="25" t="str">
        <f>IF(N19=0,"",N19/MBunk_act!N7*100)</f>
        <v/>
      </c>
      <c r="O25" s="25" t="str">
        <f>IF(O19=0,"",O19/MBunk_act!O7*100)</f>
        <v/>
      </c>
      <c r="P25" s="25" t="str">
        <f>IF(P19=0,"",P19/MBunk_act!P7*100)</f>
        <v/>
      </c>
      <c r="Q25" s="25" t="str">
        <f>IF(Q19=0,"",Q19/MBunk_act!Q7*100)</f>
        <v/>
      </c>
    </row>
    <row r="26" spans="1:17" ht="11.45" customHeight="1" x14ac:dyDescent="0.25">
      <c r="A26" s="40" t="s">
        <v>40</v>
      </c>
      <c r="B26" s="30" t="str">
        <f>IF(B20=0,"",B20/MBunk_act!B8*100)</f>
        <v/>
      </c>
      <c r="C26" s="30" t="str">
        <f>IF(C20=0,"",C20/MBunk_act!C8*100)</f>
        <v/>
      </c>
      <c r="D26" s="30" t="str">
        <f>IF(D20=0,"",D20/MBunk_act!D8*100)</f>
        <v/>
      </c>
      <c r="E26" s="30" t="str">
        <f>IF(E20=0,"",E20/MBunk_act!E8*100)</f>
        <v/>
      </c>
      <c r="F26" s="30" t="str">
        <f>IF(F20=0,"",F20/MBunk_act!F8*100)</f>
        <v/>
      </c>
      <c r="G26" s="30" t="str">
        <f>IF(G20=0,"",G20/MBunk_act!G8*100)</f>
        <v/>
      </c>
      <c r="H26" s="30" t="str">
        <f>IF(H20=0,"",H20/MBunk_act!H8*100)</f>
        <v/>
      </c>
      <c r="I26" s="30" t="str">
        <f>IF(I20=0,"",I20/MBunk_act!I8*100)</f>
        <v/>
      </c>
      <c r="J26" s="30" t="str">
        <f>IF(J20=0,"",J20/MBunk_act!J8*100)</f>
        <v/>
      </c>
      <c r="K26" s="30" t="str">
        <f>IF(K20=0,"",K20/MBunk_act!K8*100)</f>
        <v/>
      </c>
      <c r="L26" s="30" t="str">
        <f>IF(L20=0,"",L20/MBunk_act!L8*100)</f>
        <v/>
      </c>
      <c r="M26" s="30" t="str">
        <f>IF(M20=0,"",M20/MBunk_act!M8*100)</f>
        <v/>
      </c>
      <c r="N26" s="30" t="str">
        <f>IF(N20=0,"",N20/MBunk_act!N8*100)</f>
        <v/>
      </c>
      <c r="O26" s="30" t="str">
        <f>IF(O20=0,"",O20/MBunk_act!O8*100)</f>
        <v/>
      </c>
      <c r="P26" s="30" t="str">
        <f>IF(P20=0,"",P20/MBunk_act!P8*100)</f>
        <v/>
      </c>
      <c r="Q26" s="30" t="str">
        <f>IF(Q20=0,"",Q20/MBunk_act!Q8*100)</f>
        <v/>
      </c>
    </row>
    <row r="27" spans="1:17" ht="11.45" customHeight="1" x14ac:dyDescent="0.25">
      <c r="A27" s="39" t="s">
        <v>39</v>
      </c>
      <c r="B27" s="29" t="str">
        <f>IF(B21=0,"",B21/MBunk_act!B9*100)</f>
        <v/>
      </c>
      <c r="C27" s="29" t="str">
        <f>IF(C21=0,"",C21/MBunk_act!C9*100)</f>
        <v/>
      </c>
      <c r="D27" s="29" t="str">
        <f>IF(D21=0,"",D21/MBunk_act!D9*100)</f>
        <v/>
      </c>
      <c r="E27" s="29" t="str">
        <f>IF(E21=0,"",E21/MBunk_act!E9*100)</f>
        <v/>
      </c>
      <c r="F27" s="29" t="str">
        <f>IF(F21=0,"",F21/MBunk_act!F9*100)</f>
        <v/>
      </c>
      <c r="G27" s="29" t="str">
        <f>IF(G21=0,"",G21/MBunk_act!G9*100)</f>
        <v/>
      </c>
      <c r="H27" s="29" t="str">
        <f>IF(H21=0,"",H21/MBunk_act!H9*100)</f>
        <v/>
      </c>
      <c r="I27" s="29" t="str">
        <f>IF(I21=0,"",I21/MBunk_act!I9*100)</f>
        <v/>
      </c>
      <c r="J27" s="29" t="str">
        <f>IF(J21=0,"",J21/MBunk_act!J9*100)</f>
        <v/>
      </c>
      <c r="K27" s="29" t="str">
        <f>IF(K21=0,"",K21/MBunk_act!K9*100)</f>
        <v/>
      </c>
      <c r="L27" s="29" t="str">
        <f>IF(L21=0,"",L21/MBunk_act!L9*100)</f>
        <v/>
      </c>
      <c r="M27" s="29" t="str">
        <f>IF(M21=0,"",M21/MBunk_act!M9*100)</f>
        <v/>
      </c>
      <c r="N27" s="29" t="str">
        <f>IF(N21=0,"",N21/MBunk_act!N9*100)</f>
        <v/>
      </c>
      <c r="O27" s="29" t="str">
        <f>IF(O21=0,"",O21/MBunk_act!O9*100)</f>
        <v/>
      </c>
      <c r="P27" s="29" t="str">
        <f>IF(P21=0,"",P21/MBunk_act!P9*100)</f>
        <v/>
      </c>
      <c r="Q27" s="29" t="str">
        <f>IF(Q21=0,"",Q21/MBunk_act!Q9*100)</f>
        <v/>
      </c>
    </row>
    <row r="29" spans="1:17" ht="11.45" customHeight="1" x14ac:dyDescent="0.25">
      <c r="A29" s="17" t="s">
        <v>34</v>
      </c>
      <c r="B29" s="25" t="str">
        <f>IF(B19=0,"",B19/MBunk_act!B3*1000)</f>
        <v/>
      </c>
      <c r="C29" s="25" t="str">
        <f>IF(C19=0,"",C19/MBunk_act!C3*1000)</f>
        <v/>
      </c>
      <c r="D29" s="25" t="str">
        <f>IF(D19=0,"",D19/MBunk_act!D3*1000)</f>
        <v/>
      </c>
      <c r="E29" s="25" t="str">
        <f>IF(E19=0,"",E19/MBunk_act!E3*1000)</f>
        <v/>
      </c>
      <c r="F29" s="25" t="str">
        <f>IF(F19=0,"",F19/MBunk_act!F3*1000)</f>
        <v/>
      </c>
      <c r="G29" s="25" t="str">
        <f>IF(G19=0,"",G19/MBunk_act!G3*1000)</f>
        <v/>
      </c>
      <c r="H29" s="25" t="str">
        <f>IF(H19=0,"",H19/MBunk_act!H3*1000)</f>
        <v/>
      </c>
      <c r="I29" s="25" t="str">
        <f>IF(I19=0,"",I19/MBunk_act!I3*1000)</f>
        <v/>
      </c>
      <c r="J29" s="25" t="str">
        <f>IF(J19=0,"",J19/MBunk_act!J3*1000)</f>
        <v/>
      </c>
      <c r="K29" s="25" t="str">
        <f>IF(K19=0,"",K19/MBunk_act!K3*1000)</f>
        <v/>
      </c>
      <c r="L29" s="25" t="str">
        <f>IF(L19=0,"",L19/MBunk_act!L3*1000)</f>
        <v/>
      </c>
      <c r="M29" s="25" t="str">
        <f>IF(M19=0,"",M19/MBunk_act!M3*1000)</f>
        <v/>
      </c>
      <c r="N29" s="25" t="str">
        <f>IF(N19=0,"",N19/MBunk_act!N3*1000)</f>
        <v/>
      </c>
      <c r="O29" s="25" t="str">
        <f>IF(O19=0,"",O19/MBunk_act!O3*1000)</f>
        <v/>
      </c>
      <c r="P29" s="25" t="str">
        <f>IF(P19=0,"",P19/MBunk_act!P3*1000)</f>
        <v/>
      </c>
      <c r="Q29" s="25" t="str">
        <f>IF(Q19=0,"",Q19/MBunk_act!Q3*1000)</f>
        <v/>
      </c>
    </row>
    <row r="30" spans="1:17" ht="11.45" customHeight="1" x14ac:dyDescent="0.25">
      <c r="A30" s="40" t="s">
        <v>40</v>
      </c>
      <c r="B30" s="30" t="str">
        <f>IF(B20=0,"",B20/MBunk_act!B4*1000)</f>
        <v/>
      </c>
      <c r="C30" s="30" t="str">
        <f>IF(C20=0,"",C20/MBunk_act!C4*1000)</f>
        <v/>
      </c>
      <c r="D30" s="30" t="str">
        <f>IF(D20=0,"",D20/MBunk_act!D4*1000)</f>
        <v/>
      </c>
      <c r="E30" s="30" t="str">
        <f>IF(E20=0,"",E20/MBunk_act!E4*1000)</f>
        <v/>
      </c>
      <c r="F30" s="30" t="str">
        <f>IF(F20=0,"",F20/MBunk_act!F4*1000)</f>
        <v/>
      </c>
      <c r="G30" s="30" t="str">
        <f>IF(G20=0,"",G20/MBunk_act!G4*1000)</f>
        <v/>
      </c>
      <c r="H30" s="30" t="str">
        <f>IF(H20=0,"",H20/MBunk_act!H4*1000)</f>
        <v/>
      </c>
      <c r="I30" s="30" t="str">
        <f>IF(I20=0,"",I20/MBunk_act!I4*1000)</f>
        <v/>
      </c>
      <c r="J30" s="30" t="str">
        <f>IF(J20=0,"",J20/MBunk_act!J4*1000)</f>
        <v/>
      </c>
      <c r="K30" s="30" t="str">
        <f>IF(K20=0,"",K20/MBunk_act!K4*1000)</f>
        <v/>
      </c>
      <c r="L30" s="30" t="str">
        <f>IF(L20=0,"",L20/MBunk_act!L4*1000)</f>
        <v/>
      </c>
      <c r="M30" s="30" t="str">
        <f>IF(M20=0,"",M20/MBunk_act!M4*1000)</f>
        <v/>
      </c>
      <c r="N30" s="30" t="str">
        <f>IF(N20=0,"",N20/MBunk_act!N4*1000)</f>
        <v/>
      </c>
      <c r="O30" s="30" t="str">
        <f>IF(O20=0,"",O20/MBunk_act!O4*1000)</f>
        <v/>
      </c>
      <c r="P30" s="30" t="str">
        <f>IF(P20=0,"",P20/MBunk_act!P4*1000)</f>
        <v/>
      </c>
      <c r="Q30" s="30" t="str">
        <f>IF(Q20=0,"",Q20/MBunk_act!Q4*1000)</f>
        <v/>
      </c>
    </row>
    <row r="31" spans="1:17" ht="11.45" customHeight="1" x14ac:dyDescent="0.25">
      <c r="A31" s="39" t="s">
        <v>39</v>
      </c>
      <c r="B31" s="29" t="str">
        <f>IF(B21=0,"",B21/MBunk_act!B5*1000)</f>
        <v/>
      </c>
      <c r="C31" s="29" t="str">
        <f>IF(C21=0,"",C21/MBunk_act!C5*1000)</f>
        <v/>
      </c>
      <c r="D31" s="29" t="str">
        <f>IF(D21=0,"",D21/MBunk_act!D5*1000)</f>
        <v/>
      </c>
      <c r="E31" s="29" t="str">
        <f>IF(E21=0,"",E21/MBunk_act!E5*1000)</f>
        <v/>
      </c>
      <c r="F31" s="29" t="str">
        <f>IF(F21=0,"",F21/MBunk_act!F5*1000)</f>
        <v/>
      </c>
      <c r="G31" s="29" t="str">
        <f>IF(G21=0,"",G21/MBunk_act!G5*1000)</f>
        <v/>
      </c>
      <c r="H31" s="29" t="str">
        <f>IF(H21=0,"",H21/MBunk_act!H5*1000)</f>
        <v/>
      </c>
      <c r="I31" s="29" t="str">
        <f>IF(I21=0,"",I21/MBunk_act!I5*1000)</f>
        <v/>
      </c>
      <c r="J31" s="29" t="str">
        <f>IF(J21=0,"",J21/MBunk_act!J5*1000)</f>
        <v/>
      </c>
      <c r="K31" s="29" t="str">
        <f>IF(K21=0,"",K21/MBunk_act!K5*1000)</f>
        <v/>
      </c>
      <c r="L31" s="29" t="str">
        <f>IF(L21=0,"",L21/MBunk_act!L5*1000)</f>
        <v/>
      </c>
      <c r="M31" s="29" t="str">
        <f>IF(M21=0,"",M21/MBunk_act!M5*1000)</f>
        <v/>
      </c>
      <c r="N31" s="29" t="str">
        <f>IF(N21=0,"",N21/MBunk_act!N5*1000)</f>
        <v/>
      </c>
      <c r="O31" s="29" t="str">
        <f>IF(O21=0,"",O21/MBunk_act!O5*1000)</f>
        <v/>
      </c>
      <c r="P31" s="29" t="str">
        <f>IF(P21=0,"",P21/MBunk_act!P5*1000)</f>
        <v/>
      </c>
      <c r="Q31" s="29" t="str">
        <f>IF(Q21=0,"",Q21/MBunk_act!Q5*1000)</f>
        <v/>
      </c>
    </row>
    <row r="33" spans="1:17" ht="11.45" customHeight="1" x14ac:dyDescent="0.25">
      <c r="A33" s="17" t="s">
        <v>8</v>
      </c>
      <c r="B33" s="24">
        <f t="shared" ref="B33:Q33" si="1">IF(B19=0,0,B19/B$19)</f>
        <v>0</v>
      </c>
      <c r="C33" s="24">
        <f t="shared" si="1"/>
        <v>0</v>
      </c>
      <c r="D33" s="24">
        <f t="shared" si="1"/>
        <v>0</v>
      </c>
      <c r="E33" s="24">
        <f t="shared" si="1"/>
        <v>0</v>
      </c>
      <c r="F33" s="24">
        <f t="shared" si="1"/>
        <v>0</v>
      </c>
      <c r="G33" s="24">
        <f t="shared" si="1"/>
        <v>0</v>
      </c>
      <c r="H33" s="24">
        <f t="shared" si="1"/>
        <v>0</v>
      </c>
      <c r="I33" s="24">
        <f t="shared" si="1"/>
        <v>0</v>
      </c>
      <c r="J33" s="24">
        <f t="shared" si="1"/>
        <v>0</v>
      </c>
      <c r="K33" s="24">
        <f t="shared" si="1"/>
        <v>0</v>
      </c>
      <c r="L33" s="24">
        <f t="shared" si="1"/>
        <v>0</v>
      </c>
      <c r="M33" s="24">
        <f t="shared" si="1"/>
        <v>0</v>
      </c>
      <c r="N33" s="24">
        <f t="shared" si="1"/>
        <v>0</v>
      </c>
      <c r="O33" s="24">
        <f t="shared" si="1"/>
        <v>0</v>
      </c>
      <c r="P33" s="24">
        <f t="shared" si="1"/>
        <v>0</v>
      </c>
      <c r="Q33" s="24">
        <f t="shared" si="1"/>
        <v>0</v>
      </c>
    </row>
    <row r="34" spans="1:17" ht="11.45" customHeight="1" x14ac:dyDescent="0.25">
      <c r="A34" s="40" t="s">
        <v>40</v>
      </c>
      <c r="B34" s="23">
        <f t="shared" ref="B34:Q34" si="2">IF(B20=0,0,B20/B$19)</f>
        <v>0</v>
      </c>
      <c r="C34" s="23">
        <f t="shared" si="2"/>
        <v>0</v>
      </c>
      <c r="D34" s="23">
        <f t="shared" si="2"/>
        <v>0</v>
      </c>
      <c r="E34" s="23">
        <f t="shared" si="2"/>
        <v>0</v>
      </c>
      <c r="F34" s="23">
        <f t="shared" si="2"/>
        <v>0</v>
      </c>
      <c r="G34" s="23">
        <f t="shared" si="2"/>
        <v>0</v>
      </c>
      <c r="H34" s="23">
        <f t="shared" si="2"/>
        <v>0</v>
      </c>
      <c r="I34" s="23">
        <f t="shared" si="2"/>
        <v>0</v>
      </c>
      <c r="J34" s="23">
        <f t="shared" si="2"/>
        <v>0</v>
      </c>
      <c r="K34" s="23">
        <f t="shared" si="2"/>
        <v>0</v>
      </c>
      <c r="L34" s="23">
        <f t="shared" si="2"/>
        <v>0</v>
      </c>
      <c r="M34" s="23">
        <f t="shared" si="2"/>
        <v>0</v>
      </c>
      <c r="N34" s="23">
        <f t="shared" si="2"/>
        <v>0</v>
      </c>
      <c r="O34" s="23">
        <f t="shared" si="2"/>
        <v>0</v>
      </c>
      <c r="P34" s="23">
        <f t="shared" si="2"/>
        <v>0</v>
      </c>
      <c r="Q34" s="23">
        <f t="shared" si="2"/>
        <v>0</v>
      </c>
    </row>
    <row r="35" spans="1:17" ht="11.45" customHeight="1" x14ac:dyDescent="0.25">
      <c r="A35" s="39" t="s">
        <v>39</v>
      </c>
      <c r="B35" s="22">
        <f t="shared" ref="B35:Q35" si="3">IF(B21=0,0,B21/B$19)</f>
        <v>0</v>
      </c>
      <c r="C35" s="22">
        <f t="shared" si="3"/>
        <v>0</v>
      </c>
      <c r="D35" s="22">
        <f t="shared" si="3"/>
        <v>0</v>
      </c>
      <c r="E35" s="22">
        <f t="shared" si="3"/>
        <v>0</v>
      </c>
      <c r="F35" s="22">
        <f t="shared" si="3"/>
        <v>0</v>
      </c>
      <c r="G35" s="22">
        <f t="shared" si="3"/>
        <v>0</v>
      </c>
      <c r="H35" s="22">
        <f t="shared" si="3"/>
        <v>0</v>
      </c>
      <c r="I35" s="22">
        <f t="shared" si="3"/>
        <v>0</v>
      </c>
      <c r="J35" s="22">
        <f t="shared" si="3"/>
        <v>0</v>
      </c>
      <c r="K35" s="22">
        <f t="shared" si="3"/>
        <v>0</v>
      </c>
      <c r="L35" s="22">
        <f t="shared" si="3"/>
        <v>0</v>
      </c>
      <c r="M35" s="22">
        <f t="shared" si="3"/>
        <v>0</v>
      </c>
      <c r="N35" s="22">
        <f t="shared" si="3"/>
        <v>0</v>
      </c>
      <c r="O35" s="22">
        <f t="shared" si="3"/>
        <v>0</v>
      </c>
      <c r="P35" s="22">
        <f t="shared" si="3"/>
        <v>0</v>
      </c>
      <c r="Q35" s="22">
        <f t="shared" si="3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26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23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</row>
    <row r="5" spans="1:17" ht="11.45" customHeight="1" x14ac:dyDescent="0.25">
      <c r="A5" s="38" t="s">
        <v>21</v>
      </c>
      <c r="B5" s="37">
        <f t="shared" ref="B5:Q5" si="0">B4</f>
        <v>0</v>
      </c>
      <c r="C5" s="37">
        <f t="shared" si="0"/>
        <v>0</v>
      </c>
      <c r="D5" s="37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7">
        <f t="shared" si="0"/>
        <v>0</v>
      </c>
      <c r="J5" s="37">
        <f t="shared" si="0"/>
        <v>0</v>
      </c>
      <c r="K5" s="37">
        <f t="shared" si="0"/>
        <v>0</v>
      </c>
      <c r="L5" s="37">
        <f t="shared" si="0"/>
        <v>0</v>
      </c>
      <c r="M5" s="37">
        <f t="shared" si="0"/>
        <v>0</v>
      </c>
      <c r="N5" s="37">
        <f t="shared" si="0"/>
        <v>0</v>
      </c>
      <c r="O5" s="37">
        <f t="shared" si="0"/>
        <v>0</v>
      </c>
      <c r="P5" s="37">
        <f t="shared" si="0"/>
        <v>0</v>
      </c>
      <c r="Q5" s="37">
        <f t="shared" si="0"/>
        <v>0</v>
      </c>
    </row>
    <row r="7" spans="1:17" ht="11.45" customHeight="1" x14ac:dyDescent="0.25">
      <c r="A7" s="17" t="s">
        <v>25</v>
      </c>
      <c r="B7" s="28">
        <f t="shared" ref="B7:Q7" si="1">SUM(B8:B9)</f>
        <v>0</v>
      </c>
      <c r="C7" s="28">
        <f t="shared" si="1"/>
        <v>0</v>
      </c>
      <c r="D7" s="28">
        <f t="shared" si="1"/>
        <v>0</v>
      </c>
      <c r="E7" s="28">
        <f t="shared" si="1"/>
        <v>0</v>
      </c>
      <c r="F7" s="28">
        <f t="shared" si="1"/>
        <v>0</v>
      </c>
      <c r="G7" s="28">
        <f t="shared" si="1"/>
        <v>0</v>
      </c>
      <c r="H7" s="28">
        <f t="shared" si="1"/>
        <v>0</v>
      </c>
      <c r="I7" s="28">
        <f t="shared" si="1"/>
        <v>0</v>
      </c>
      <c r="J7" s="28">
        <f t="shared" si="1"/>
        <v>0</v>
      </c>
      <c r="K7" s="28">
        <f t="shared" si="1"/>
        <v>0</v>
      </c>
      <c r="L7" s="28">
        <f t="shared" si="1"/>
        <v>0</v>
      </c>
      <c r="M7" s="28">
        <f t="shared" si="1"/>
        <v>0</v>
      </c>
      <c r="N7" s="28">
        <f t="shared" si="1"/>
        <v>0</v>
      </c>
      <c r="O7" s="28">
        <f t="shared" si="1"/>
        <v>0</v>
      </c>
      <c r="P7" s="28">
        <f t="shared" si="1"/>
        <v>0</v>
      </c>
      <c r="Q7" s="28">
        <f t="shared" si="1"/>
        <v>0</v>
      </c>
    </row>
    <row r="8" spans="1:17" ht="11.45" customHeight="1" x14ac:dyDescent="0.25">
      <c r="A8" s="40" t="s">
        <v>40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</row>
    <row r="9" spans="1:17" ht="11.45" customHeight="1" x14ac:dyDescent="0.25">
      <c r="A9" s="39" t="s">
        <v>39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24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1.45" customHeight="1" x14ac:dyDescent="0.25">
      <c r="A14" s="32" t="s">
        <v>23</v>
      </c>
      <c r="B14" s="33">
        <f>IF(B4=0,0,B4/MBunk_ene!B4)</f>
        <v>0</v>
      </c>
      <c r="C14" s="33">
        <f>IF(C4=0,0,C4/MBunk_ene!C4)</f>
        <v>0</v>
      </c>
      <c r="D14" s="33">
        <f>IF(D4=0,0,D4/MBunk_ene!D4)</f>
        <v>0</v>
      </c>
      <c r="E14" s="33">
        <f>IF(E4=0,0,E4/MBunk_ene!E4)</f>
        <v>0</v>
      </c>
      <c r="F14" s="33">
        <f>IF(F4=0,0,F4/MBunk_ene!F4)</f>
        <v>0</v>
      </c>
      <c r="G14" s="33">
        <f>IF(G4=0,0,G4/MBunk_ene!G4)</f>
        <v>0</v>
      </c>
      <c r="H14" s="33">
        <f>IF(H4=0,0,H4/MBunk_ene!H4)</f>
        <v>0</v>
      </c>
      <c r="I14" s="33">
        <f>IF(I4=0,0,I4/MBunk_ene!I4)</f>
        <v>0</v>
      </c>
      <c r="J14" s="33">
        <f>IF(J4=0,0,J4/MBunk_ene!J4)</f>
        <v>0</v>
      </c>
      <c r="K14" s="33">
        <f>IF(K4=0,0,K4/MBunk_ene!K4)</f>
        <v>0</v>
      </c>
      <c r="L14" s="33">
        <f>IF(L4=0,0,L4/MBunk_ene!L4)</f>
        <v>0</v>
      </c>
      <c r="M14" s="33">
        <f>IF(M4=0,0,M4/MBunk_ene!M4)</f>
        <v>0</v>
      </c>
      <c r="N14" s="33">
        <f>IF(N4=0,0,N4/MBunk_ene!N4)</f>
        <v>0</v>
      </c>
      <c r="O14" s="33">
        <f>IF(O4=0,0,O4/MBunk_ene!O4)</f>
        <v>0</v>
      </c>
      <c r="P14" s="33">
        <f>IF(P4=0,0,P4/MBunk_ene!P4)</f>
        <v>0</v>
      </c>
      <c r="Q14" s="33">
        <f>IF(Q4=0,0,Q4/MBunk_ene!Q4)</f>
        <v>0</v>
      </c>
    </row>
    <row r="15" spans="1:17" ht="11.45" customHeight="1" x14ac:dyDescent="0.25">
      <c r="A15" s="38" t="s">
        <v>21</v>
      </c>
      <c r="B15" s="37">
        <f t="shared" ref="B15:Q15" si="2">B14</f>
        <v>0</v>
      </c>
      <c r="C15" s="37">
        <f t="shared" si="2"/>
        <v>0</v>
      </c>
      <c r="D15" s="37">
        <f t="shared" si="2"/>
        <v>0</v>
      </c>
      <c r="E15" s="37">
        <f t="shared" si="2"/>
        <v>0</v>
      </c>
      <c r="F15" s="37">
        <f t="shared" si="2"/>
        <v>0</v>
      </c>
      <c r="G15" s="37">
        <f t="shared" si="2"/>
        <v>0</v>
      </c>
      <c r="H15" s="37">
        <f t="shared" si="2"/>
        <v>0</v>
      </c>
      <c r="I15" s="37">
        <f t="shared" si="2"/>
        <v>0</v>
      </c>
      <c r="J15" s="37">
        <f t="shared" si="2"/>
        <v>0</v>
      </c>
      <c r="K15" s="37">
        <f t="shared" si="2"/>
        <v>0</v>
      </c>
      <c r="L15" s="37">
        <f t="shared" si="2"/>
        <v>0</v>
      </c>
      <c r="M15" s="37">
        <f t="shared" si="2"/>
        <v>0</v>
      </c>
      <c r="N15" s="37">
        <f t="shared" si="2"/>
        <v>0</v>
      </c>
      <c r="O15" s="37">
        <f t="shared" si="2"/>
        <v>0</v>
      </c>
      <c r="P15" s="37">
        <f t="shared" si="2"/>
        <v>0</v>
      </c>
      <c r="Q15" s="37">
        <f t="shared" si="2"/>
        <v>0</v>
      </c>
    </row>
    <row r="17" spans="1:17" ht="11.45" customHeight="1" x14ac:dyDescent="0.25">
      <c r="A17" s="17" t="s">
        <v>30</v>
      </c>
      <c r="B17" s="25" t="str">
        <f>IF(B7=0,"",B7/MBunk_act!B7*100)</f>
        <v/>
      </c>
      <c r="C17" s="25" t="str">
        <f>IF(C7=0,"",C7/MBunk_act!C7*100)</f>
        <v/>
      </c>
      <c r="D17" s="25" t="str">
        <f>IF(D7=0,"",D7/MBunk_act!D7*100)</f>
        <v/>
      </c>
      <c r="E17" s="25" t="str">
        <f>IF(E7=0,"",E7/MBunk_act!E7*100)</f>
        <v/>
      </c>
      <c r="F17" s="25" t="str">
        <f>IF(F7=0,"",F7/MBunk_act!F7*100)</f>
        <v/>
      </c>
      <c r="G17" s="25" t="str">
        <f>IF(G7=0,"",G7/MBunk_act!G7*100)</f>
        <v/>
      </c>
      <c r="H17" s="25" t="str">
        <f>IF(H7=0,"",H7/MBunk_act!H7*100)</f>
        <v/>
      </c>
      <c r="I17" s="25" t="str">
        <f>IF(I7=0,"",I7/MBunk_act!I7*100)</f>
        <v/>
      </c>
      <c r="J17" s="25" t="str">
        <f>IF(J7=0,"",J7/MBunk_act!J7*100)</f>
        <v/>
      </c>
      <c r="K17" s="25" t="str">
        <f>IF(K7=0,"",K7/MBunk_act!K7*100)</f>
        <v/>
      </c>
      <c r="L17" s="25" t="str">
        <f>IF(L7=0,"",L7/MBunk_act!L7*100)</f>
        <v/>
      </c>
      <c r="M17" s="25" t="str">
        <f>IF(M7=0,"",M7/MBunk_act!M7*100)</f>
        <v/>
      </c>
      <c r="N17" s="25" t="str">
        <f>IF(N7=0,"",N7/MBunk_act!N7*100)</f>
        <v/>
      </c>
      <c r="O17" s="25" t="str">
        <f>IF(O7=0,"",O7/MBunk_act!O7*100)</f>
        <v/>
      </c>
      <c r="P17" s="25" t="str">
        <f>IF(P7=0,"",P7/MBunk_act!P7*100)</f>
        <v/>
      </c>
      <c r="Q17" s="25" t="str">
        <f>IF(Q7=0,"",Q7/MBunk_act!Q7*100)</f>
        <v/>
      </c>
    </row>
    <row r="18" spans="1:17" ht="11.45" customHeight="1" x14ac:dyDescent="0.25">
      <c r="A18" s="40" t="s">
        <v>40</v>
      </c>
      <c r="B18" s="30" t="str">
        <f>IF(B8=0,"",B8/MBunk_act!B8*100)</f>
        <v/>
      </c>
      <c r="C18" s="30" t="str">
        <f>IF(C8=0,"",C8/MBunk_act!C8*100)</f>
        <v/>
      </c>
      <c r="D18" s="30" t="str">
        <f>IF(D8=0,"",D8/MBunk_act!D8*100)</f>
        <v/>
      </c>
      <c r="E18" s="30" t="str">
        <f>IF(E8=0,"",E8/MBunk_act!E8*100)</f>
        <v/>
      </c>
      <c r="F18" s="30" t="str">
        <f>IF(F8=0,"",F8/MBunk_act!F8*100)</f>
        <v/>
      </c>
      <c r="G18" s="30" t="str">
        <f>IF(G8=0,"",G8/MBunk_act!G8*100)</f>
        <v/>
      </c>
      <c r="H18" s="30" t="str">
        <f>IF(H8=0,"",H8/MBunk_act!H8*100)</f>
        <v/>
      </c>
      <c r="I18" s="30" t="str">
        <f>IF(I8=0,"",I8/MBunk_act!I8*100)</f>
        <v/>
      </c>
      <c r="J18" s="30" t="str">
        <f>IF(J8=0,"",J8/MBunk_act!J8*100)</f>
        <v/>
      </c>
      <c r="K18" s="30" t="str">
        <f>IF(K8=0,"",K8/MBunk_act!K8*100)</f>
        <v/>
      </c>
      <c r="L18" s="30" t="str">
        <f>IF(L8=0,"",L8/MBunk_act!L8*100)</f>
        <v/>
      </c>
      <c r="M18" s="30" t="str">
        <f>IF(M8=0,"",M8/MBunk_act!M8*100)</f>
        <v/>
      </c>
      <c r="N18" s="30" t="str">
        <f>IF(N8=0,"",N8/MBunk_act!N8*100)</f>
        <v/>
      </c>
      <c r="O18" s="30" t="str">
        <f>IF(O8=0,"",O8/MBunk_act!O8*100)</f>
        <v/>
      </c>
      <c r="P18" s="30" t="str">
        <f>IF(P8=0,"",P8/MBunk_act!P8*100)</f>
        <v/>
      </c>
      <c r="Q18" s="30" t="str">
        <f>IF(Q8=0,"",Q8/MBunk_act!Q8*100)</f>
        <v/>
      </c>
    </row>
    <row r="19" spans="1:17" ht="11.45" customHeight="1" x14ac:dyDescent="0.25">
      <c r="A19" s="39" t="s">
        <v>39</v>
      </c>
      <c r="B19" s="29" t="str">
        <f>IF(B9=0,"",B9/MBunk_act!B9*100)</f>
        <v/>
      </c>
      <c r="C19" s="29" t="str">
        <f>IF(C9=0,"",C9/MBunk_act!C9*100)</f>
        <v/>
      </c>
      <c r="D19" s="29" t="str">
        <f>IF(D9=0,"",D9/MBunk_act!D9*100)</f>
        <v/>
      </c>
      <c r="E19" s="29" t="str">
        <f>IF(E9=0,"",E9/MBunk_act!E9*100)</f>
        <v/>
      </c>
      <c r="F19" s="29" t="str">
        <f>IF(F9=0,"",F9/MBunk_act!F9*100)</f>
        <v/>
      </c>
      <c r="G19" s="29" t="str">
        <f>IF(G9=0,"",G9/MBunk_act!G9*100)</f>
        <v/>
      </c>
      <c r="H19" s="29" t="str">
        <f>IF(H9=0,"",H9/MBunk_act!H9*100)</f>
        <v/>
      </c>
      <c r="I19" s="29" t="str">
        <f>IF(I9=0,"",I9/MBunk_act!I9*100)</f>
        <v/>
      </c>
      <c r="J19" s="29" t="str">
        <f>IF(J9=0,"",J9/MBunk_act!J9*100)</f>
        <v/>
      </c>
      <c r="K19" s="29" t="str">
        <f>IF(K9=0,"",K9/MBunk_act!K9*100)</f>
        <v/>
      </c>
      <c r="L19" s="29" t="str">
        <f>IF(L9=0,"",L9/MBunk_act!L9*100)</f>
        <v/>
      </c>
      <c r="M19" s="29" t="str">
        <f>IF(M9=0,"",M9/MBunk_act!M9*100)</f>
        <v/>
      </c>
      <c r="N19" s="29" t="str">
        <f>IF(N9=0,"",N9/MBunk_act!N9*100)</f>
        <v/>
      </c>
      <c r="O19" s="29" t="str">
        <f>IF(O9=0,"",O9/MBunk_act!O9*100)</f>
        <v/>
      </c>
      <c r="P19" s="29" t="str">
        <f>IF(P9=0,"",P9/MBunk_act!P9*100)</f>
        <v/>
      </c>
      <c r="Q19" s="29" t="str">
        <f>IF(Q9=0,"",Q9/MBunk_act!Q9*100)</f>
        <v/>
      </c>
    </row>
    <row r="21" spans="1:17" ht="11.45" customHeight="1" x14ac:dyDescent="0.25">
      <c r="A21" s="17" t="s">
        <v>38</v>
      </c>
      <c r="B21" s="25" t="str">
        <f>IF(B7=0,"",B7/MBunk_act!B3*1000)</f>
        <v/>
      </c>
      <c r="C21" s="25" t="str">
        <f>IF(C7=0,"",C7/MBunk_act!C3*1000)</f>
        <v/>
      </c>
      <c r="D21" s="25" t="str">
        <f>IF(D7=0,"",D7/MBunk_act!D3*1000)</f>
        <v/>
      </c>
      <c r="E21" s="25" t="str">
        <f>IF(E7=0,"",E7/MBunk_act!E3*1000)</f>
        <v/>
      </c>
      <c r="F21" s="25" t="str">
        <f>IF(F7=0,"",F7/MBunk_act!F3*1000)</f>
        <v/>
      </c>
      <c r="G21" s="25" t="str">
        <f>IF(G7=0,"",G7/MBunk_act!G3*1000)</f>
        <v/>
      </c>
      <c r="H21" s="25" t="str">
        <f>IF(H7=0,"",H7/MBunk_act!H3*1000)</f>
        <v/>
      </c>
      <c r="I21" s="25" t="str">
        <f>IF(I7=0,"",I7/MBunk_act!I3*1000)</f>
        <v/>
      </c>
      <c r="J21" s="25" t="str">
        <f>IF(J7=0,"",J7/MBunk_act!J3*1000)</f>
        <v/>
      </c>
      <c r="K21" s="25" t="str">
        <f>IF(K7=0,"",K7/MBunk_act!K3*1000)</f>
        <v/>
      </c>
      <c r="L21" s="25" t="str">
        <f>IF(L7=0,"",L7/MBunk_act!L3*1000)</f>
        <v/>
      </c>
      <c r="M21" s="25" t="str">
        <f>IF(M7=0,"",M7/MBunk_act!M3*1000)</f>
        <v/>
      </c>
      <c r="N21" s="25" t="str">
        <f>IF(N7=0,"",N7/MBunk_act!N3*1000)</f>
        <v/>
      </c>
      <c r="O21" s="25" t="str">
        <f>IF(O7=0,"",O7/MBunk_act!O3*1000)</f>
        <v/>
      </c>
      <c r="P21" s="25" t="str">
        <f>IF(P7=0,"",P7/MBunk_act!P3*1000)</f>
        <v/>
      </c>
      <c r="Q21" s="25" t="str">
        <f>IF(Q7=0,"",Q7/MBunk_act!Q3*1000)</f>
        <v/>
      </c>
    </row>
    <row r="22" spans="1:17" ht="11.45" customHeight="1" x14ac:dyDescent="0.25">
      <c r="A22" s="40" t="s">
        <v>40</v>
      </c>
      <c r="B22" s="30" t="str">
        <f>IF(B8=0,"",B8/MBunk_act!B4*1000)</f>
        <v/>
      </c>
      <c r="C22" s="30" t="str">
        <f>IF(C8=0,"",C8/MBunk_act!C4*1000)</f>
        <v/>
      </c>
      <c r="D22" s="30" t="str">
        <f>IF(D8=0,"",D8/MBunk_act!D4*1000)</f>
        <v/>
      </c>
      <c r="E22" s="30" t="str">
        <f>IF(E8=0,"",E8/MBunk_act!E4*1000)</f>
        <v/>
      </c>
      <c r="F22" s="30" t="str">
        <f>IF(F8=0,"",F8/MBunk_act!F4*1000)</f>
        <v/>
      </c>
      <c r="G22" s="30" t="str">
        <f>IF(G8=0,"",G8/MBunk_act!G4*1000)</f>
        <v/>
      </c>
      <c r="H22" s="30" t="str">
        <f>IF(H8=0,"",H8/MBunk_act!H4*1000)</f>
        <v/>
      </c>
      <c r="I22" s="30" t="str">
        <f>IF(I8=0,"",I8/MBunk_act!I4*1000)</f>
        <v/>
      </c>
      <c r="J22" s="30" t="str">
        <f>IF(J8=0,"",J8/MBunk_act!J4*1000)</f>
        <v/>
      </c>
      <c r="K22" s="30" t="str">
        <f>IF(K8=0,"",K8/MBunk_act!K4*1000)</f>
        <v/>
      </c>
      <c r="L22" s="30" t="str">
        <f>IF(L8=0,"",L8/MBunk_act!L4*1000)</f>
        <v/>
      </c>
      <c r="M22" s="30" t="str">
        <f>IF(M8=0,"",M8/MBunk_act!M4*1000)</f>
        <v/>
      </c>
      <c r="N22" s="30" t="str">
        <f>IF(N8=0,"",N8/MBunk_act!N4*1000)</f>
        <v/>
      </c>
      <c r="O22" s="30" t="str">
        <f>IF(O8=0,"",O8/MBunk_act!O4*1000)</f>
        <v/>
      </c>
      <c r="P22" s="30" t="str">
        <f>IF(P8=0,"",P8/MBunk_act!P4*1000)</f>
        <v/>
      </c>
      <c r="Q22" s="30" t="str">
        <f>IF(Q8=0,"",Q8/MBunk_act!Q4*1000)</f>
        <v/>
      </c>
    </row>
    <row r="23" spans="1:17" ht="11.45" customHeight="1" x14ac:dyDescent="0.25">
      <c r="A23" s="39" t="s">
        <v>39</v>
      </c>
      <c r="B23" s="29" t="str">
        <f>IF(B9=0,"",B9/MBunk_act!B5*1000)</f>
        <v/>
      </c>
      <c r="C23" s="29" t="str">
        <f>IF(C9=0,"",C9/MBunk_act!C5*1000)</f>
        <v/>
      </c>
      <c r="D23" s="29" t="str">
        <f>IF(D9=0,"",D9/MBunk_act!D5*1000)</f>
        <v/>
      </c>
      <c r="E23" s="29" t="str">
        <f>IF(E9=0,"",E9/MBunk_act!E5*1000)</f>
        <v/>
      </c>
      <c r="F23" s="29" t="str">
        <f>IF(F9=0,"",F9/MBunk_act!F5*1000)</f>
        <v/>
      </c>
      <c r="G23" s="29" t="str">
        <f>IF(G9=0,"",G9/MBunk_act!G5*1000)</f>
        <v/>
      </c>
      <c r="H23" s="29" t="str">
        <f>IF(H9=0,"",H9/MBunk_act!H5*1000)</f>
        <v/>
      </c>
      <c r="I23" s="29" t="str">
        <f>IF(I9=0,"",I9/MBunk_act!I5*1000)</f>
        <v/>
      </c>
      <c r="J23" s="29" t="str">
        <f>IF(J9=0,"",J9/MBunk_act!J5*1000)</f>
        <v/>
      </c>
      <c r="K23" s="29" t="str">
        <f>IF(K9=0,"",K9/MBunk_act!K5*1000)</f>
        <v/>
      </c>
      <c r="L23" s="29" t="str">
        <f>IF(L9=0,"",L9/MBunk_act!L5*1000)</f>
        <v/>
      </c>
      <c r="M23" s="29" t="str">
        <f>IF(M9=0,"",M9/MBunk_act!M5*1000)</f>
        <v/>
      </c>
      <c r="N23" s="29" t="str">
        <f>IF(N9=0,"",N9/MBunk_act!N5*1000)</f>
        <v/>
      </c>
      <c r="O23" s="29" t="str">
        <f>IF(O9=0,"",O9/MBunk_act!O5*1000)</f>
        <v/>
      </c>
      <c r="P23" s="29" t="str">
        <f>IF(P9=0,"",P9/MBunk_act!P5*1000)</f>
        <v/>
      </c>
      <c r="Q23" s="29" t="str">
        <f>IF(Q9=0,"",Q9/MBunk_act!Q5*1000)</f>
        <v/>
      </c>
    </row>
    <row r="25" spans="1:17" ht="11.45" customHeight="1" x14ac:dyDescent="0.25">
      <c r="A25" s="17" t="s">
        <v>7</v>
      </c>
      <c r="B25" s="24">
        <f t="shared" ref="B25:Q25" si="3">IF(B7=0,0,B7/B$7)</f>
        <v>0</v>
      </c>
      <c r="C25" s="24">
        <f t="shared" si="3"/>
        <v>0</v>
      </c>
      <c r="D25" s="24">
        <f t="shared" si="3"/>
        <v>0</v>
      </c>
      <c r="E25" s="24">
        <f t="shared" si="3"/>
        <v>0</v>
      </c>
      <c r="F25" s="24">
        <f t="shared" si="3"/>
        <v>0</v>
      </c>
      <c r="G25" s="24">
        <f t="shared" si="3"/>
        <v>0</v>
      </c>
      <c r="H25" s="24">
        <f t="shared" si="3"/>
        <v>0</v>
      </c>
      <c r="I25" s="24">
        <f t="shared" si="3"/>
        <v>0</v>
      </c>
      <c r="J25" s="24">
        <f t="shared" si="3"/>
        <v>0</v>
      </c>
      <c r="K25" s="24">
        <f t="shared" si="3"/>
        <v>0</v>
      </c>
      <c r="L25" s="24">
        <f t="shared" si="3"/>
        <v>0</v>
      </c>
      <c r="M25" s="24">
        <f t="shared" si="3"/>
        <v>0</v>
      </c>
      <c r="N25" s="24">
        <f t="shared" si="3"/>
        <v>0</v>
      </c>
      <c r="O25" s="24">
        <f t="shared" si="3"/>
        <v>0</v>
      </c>
      <c r="P25" s="24">
        <f t="shared" si="3"/>
        <v>0</v>
      </c>
      <c r="Q25" s="24">
        <f t="shared" si="3"/>
        <v>0</v>
      </c>
    </row>
    <row r="26" spans="1:17" ht="11.45" customHeight="1" x14ac:dyDescent="0.25">
      <c r="A26" s="40" t="s">
        <v>40</v>
      </c>
      <c r="B26" s="23">
        <f t="shared" ref="B26:Q26" si="4">IF(B8=0,0,B8/B$7)</f>
        <v>0</v>
      </c>
      <c r="C26" s="23">
        <f t="shared" si="4"/>
        <v>0</v>
      </c>
      <c r="D26" s="23">
        <f t="shared" si="4"/>
        <v>0</v>
      </c>
      <c r="E26" s="23">
        <f t="shared" si="4"/>
        <v>0</v>
      </c>
      <c r="F26" s="23">
        <f t="shared" si="4"/>
        <v>0</v>
      </c>
      <c r="G26" s="23">
        <f t="shared" si="4"/>
        <v>0</v>
      </c>
      <c r="H26" s="23">
        <f t="shared" si="4"/>
        <v>0</v>
      </c>
      <c r="I26" s="23">
        <f t="shared" si="4"/>
        <v>0</v>
      </c>
      <c r="J26" s="23">
        <f t="shared" si="4"/>
        <v>0</v>
      </c>
      <c r="K26" s="23">
        <f t="shared" si="4"/>
        <v>0</v>
      </c>
      <c r="L26" s="23">
        <f t="shared" si="4"/>
        <v>0</v>
      </c>
      <c r="M26" s="23">
        <f t="shared" si="4"/>
        <v>0</v>
      </c>
      <c r="N26" s="23">
        <f t="shared" si="4"/>
        <v>0</v>
      </c>
      <c r="O26" s="23">
        <f t="shared" si="4"/>
        <v>0</v>
      </c>
      <c r="P26" s="23">
        <f t="shared" si="4"/>
        <v>0</v>
      </c>
      <c r="Q26" s="23">
        <f t="shared" si="4"/>
        <v>0</v>
      </c>
    </row>
    <row r="27" spans="1:17" ht="11.45" customHeight="1" x14ac:dyDescent="0.25">
      <c r="A27" s="39" t="s">
        <v>39</v>
      </c>
      <c r="B27" s="22">
        <f t="shared" ref="B27:Q27" si="5">IF(B9=0,0,B9/B$7)</f>
        <v>0</v>
      </c>
      <c r="C27" s="22">
        <f t="shared" si="5"/>
        <v>0</v>
      </c>
      <c r="D27" s="22">
        <f t="shared" si="5"/>
        <v>0</v>
      </c>
      <c r="E27" s="22">
        <f t="shared" si="5"/>
        <v>0</v>
      </c>
      <c r="F27" s="22">
        <f t="shared" si="5"/>
        <v>0</v>
      </c>
      <c r="G27" s="22">
        <f t="shared" si="5"/>
        <v>0</v>
      </c>
      <c r="H27" s="22">
        <f t="shared" si="5"/>
        <v>0</v>
      </c>
      <c r="I27" s="22">
        <f t="shared" si="5"/>
        <v>0</v>
      </c>
      <c r="J27" s="22">
        <f t="shared" si="5"/>
        <v>0</v>
      </c>
      <c r="K27" s="22">
        <f t="shared" si="5"/>
        <v>0</v>
      </c>
      <c r="L27" s="22">
        <f t="shared" si="5"/>
        <v>0</v>
      </c>
      <c r="M27" s="22">
        <f t="shared" si="5"/>
        <v>0</v>
      </c>
      <c r="N27" s="22">
        <f t="shared" si="5"/>
        <v>0</v>
      </c>
      <c r="O27" s="22">
        <f t="shared" si="5"/>
        <v>0</v>
      </c>
      <c r="P27" s="22">
        <f t="shared" si="5"/>
        <v>0</v>
      </c>
      <c r="Q27" s="22">
        <f t="shared" si="5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index</vt:lpstr>
      <vt:lpstr>MBunk_act</vt:lpstr>
      <vt:lpstr>MBunk_ene</vt:lpstr>
      <vt:lpstr>MBunk_emi</vt:lpstr>
      <vt:lpstr>MBunk_act!Print_Titles</vt:lpstr>
      <vt:lpstr>MBunk_emi!Print_Titles</vt:lpstr>
      <vt:lpstr>MBunk_ene!Print_Titles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2018-07-16T15:43:06Z</dcterms:created>
  <dcterms:modified xsi:type="dcterms:W3CDTF">2018-07-16T15:43:06Z</dcterms:modified>
</cp:coreProperties>
</file>