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4" i="4"/>
  <c r="B5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<sst xmlns="http://schemas.openxmlformats.org/spreadsheetml/2006/main" count="725" uniqueCount="283">
  <si>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</si>
  <si>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</si>
  <si>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</si>
  <si>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</si>
  <si>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</si>
  <si>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</si>
  <si>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</si>
  <si>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</si>
  <si>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</si>
  <si>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</si>
  <si>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</si>
  <si>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</si>
  <si>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</si>
  <si>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</si>
  <si>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</si>
  <si>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</si>
  <si>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</si>
  <si>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</si>
  <si>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</si>
  <si>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</si>
  <si>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</si>
  <si>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</si>
  <si>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</si>
  <si>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</si>
  <si>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</si>
  <si>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</si>
  <si>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</si>
  <si>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</si>
  <si>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</si>
  <si>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</si>
  <si>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</si>
  <si>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</si>
  <si>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</si>
  <si>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</si>
  <si>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</si>
  <si>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</si>
  <si>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</si>
  <si>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</si>
  <si>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</si>
  <si>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</si>
  <si>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</si>
  <si>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</si>
  <si>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</si>
  <si>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</si>
  <si>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</si>
  <si>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</si>
  <si>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</si>
  <si>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</si>
  <si>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</si>
  <si>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</si>
  <si>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</si>
  <si>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</si>
  <si>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</si>
  <si>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</si>
  <si>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</si>
  <si>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</si>
  <si>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</si>
  <si>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</si>
  <si>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</si>
  <si>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</si>
  <si>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</si>
  <si>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</si>
  <si>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</si>
  <si>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</si>
  <si>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</si>
  <si>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</si>
  <si>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</si>
  <si>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</si>
  <si>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</si>
  <si>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</si>
  <si>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</si>
  <si>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</si>
  <si>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</si>
  <si>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</si>
  <si>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</si>
  <si>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</si>
  <si>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</si>
  <si>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</si>
  <si>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</si>
  <si>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</si>
  <si>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</si>
  <si>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</si>
  <si>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</si>
  <si>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</si>
  <si>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</si>
  <si>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</si>
  <si>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</si>
  <si>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</si>
  <si>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</si>
  <si>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</si>
  <si>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</si>
  <si>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</si>
  <si>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</si>
  <si>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</si>
  <si>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</si>
  <si>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</si>
  <si>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</si>
  <si>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</si>
  <si>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</si>
  <si>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</si>
  <si>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</si>
  <si>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</si>
  <si>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</si>
  <si>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</si>
  <si>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</si>
  <si>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</si>
  <si>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</si>
  <si>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</si>
  <si>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</si>
  <si>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</si>
  <si>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</si>
  <si>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</si>
  <si>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</si>
  <si>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</si>
  <si>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</si>
  <si>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</si>
  <si>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</si>
  <si>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</si>
  <si>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</si>
  <si>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</si>
  <si>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</si>
  <si>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</si>
  <si>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</si>
  <si>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</si>
  <si>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</si>
  <si>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</si>
  <si>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</si>
  <si>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</si>
  <si>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</si>
  <si>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</si>
  <si>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</si>
  <si>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</si>
  <si>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</si>
  <si>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</si>
  <si>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</si>
  <si>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</si>
  <si>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</si>
  <si>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</si>
  <si>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</si>
  <si>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</si>
  <si>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</si>
  <si>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</si>
  <si>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</si>
  <si>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</si>
  <si>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</si>
  <si>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</si>
  <si>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</si>
  <si>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</si>
  <si>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</si>
  <si>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</si>
  <si>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</si>
  <si>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</si>
  <si>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</si>
  <si>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</si>
  <si>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</si>
  <si>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</si>
  <si>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</si>
  <si>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</si>
  <si>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</si>
  <si>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</si>
  <si>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</si>
  <si>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</si>
  <si>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</si>
  <si>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</si>
  <si>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</si>
  <si>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</si>
  <si>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</si>
  <si>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</si>
  <si>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</si>
  <si>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</si>
  <si>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</si>
  <si>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</si>
  <si>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</si>
  <si>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</si>
  <si>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</si>
  <si>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</si>
  <si>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</si>
  <si>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</si>
  <si>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</si>
  <si>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</si>
  <si>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</si>
  <si>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</si>
  <si>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</si>
  <si>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</si>
  <si>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</si>
  <si>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</si>
  <si>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</si>
  <si>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</si>
  <si>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</si>
  <si>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</si>
  <si>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</si>
  <si>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</si>
  <si>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</si>
  <si>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</si>
  <si>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</si>
  <si>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</si>
  <si>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</si>
  <si>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</si>
  <si>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</si>
  <si>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</si>
  <si>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</si>
  <si>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</si>
  <si>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</si>
  <si>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</si>
  <si>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</si>
  <si>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</si>
  <si>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</si>
  <si>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</si>
  <si>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</si>
  <si>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</si>
  <si>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</si>
  <si>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</si>
  <si>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</si>
  <si>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</si>
  <si>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</si>
  <si>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</si>
  <si>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</si>
  <si>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</si>
  <si>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</si>
  <si>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</si>
  <si>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</si>
  <si>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</si>
  <si>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</si>
  <si>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</si>
  <si>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</si>
  <si>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</si>
  <si>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</si>
  <si>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</si>
  <si>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</si>
  <si>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</si>
  <si>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</si>
  <si>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</si>
  <si>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</si>
  <si>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</si>
  <si>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</si>
  <si>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</si>
  <si>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</si>
  <si>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</si>
  <si>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</si>
  <si>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</si>
  <si>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</si>
  <si>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</si>
  <si>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</si>
  <si>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</si>
  <si>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</si>
  <si>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</si>
  <si>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</si>
  <si>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</si>
  <si>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</si>
  <si>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</si>
  <si>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</si>
  <si>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</si>
  <si>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</si>
  <si>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</si>
  <si>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</si>
  <si>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</si>
  <si>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</si>
  <si>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</si>
  <si>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</si>
  <si>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</si>
  <si>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</si>
  <si>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</si>
  <si>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</si>
  <si>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</si>
  <si>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</si>
  <si>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</si>
  <si>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</si>
  <si>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</si>
  <si>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</si>
  <si>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</si>
  <si>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</si>
  <si>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</si>
  <si>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</si>
  <si>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</si>
  <si>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</si>
  <si>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</si>
  <si>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</si>
  <si>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</si>
  <si>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</si>
  <si>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BE</t>
  </si>
  <si>
    <t>Belgium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</si>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</sst>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43297.732812499999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258222</v>
      </c>
      <c r="E2" s="152">
        <v>265788.40000000002</v>
      </c>
      <c r="F2" s="152">
        <v>275065.09999999998</v>
      </c>
      <c r="G2" s="152">
        <v>282636.5</v>
      </c>
      <c r="H2" s="152">
        <v>298710.8</v>
      </c>
      <c r="I2" s="152">
        <v>311480.8</v>
      </c>
      <c r="J2" s="152">
        <v>326662.09999999998</v>
      </c>
      <c r="K2" s="152">
        <v>344712.5</v>
      </c>
      <c r="L2" s="152">
        <v>354065.9</v>
      </c>
      <c r="M2" s="152">
        <v>348781.1</v>
      </c>
      <c r="N2" s="152">
        <v>365100.5</v>
      </c>
      <c r="O2" s="152">
        <v>379106.3</v>
      </c>
      <c r="P2" s="152">
        <v>387500.1</v>
      </c>
      <c r="Q2" s="152">
        <v>392339.8</v>
      </c>
      <c r="R2" s="152">
        <v>400288.2</v>
      </c>
      <c r="S2" s="152">
        <v>410435.2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136102.79999999996</v>
      </c>
      <c r="E3" s="156">
        <v>140290.9</v>
      </c>
      <c r="F3" s="156">
        <v>142798.29999999996</v>
      </c>
      <c r="G3" s="156">
        <v>145800.4</v>
      </c>
      <c r="H3" s="156">
        <v>151649</v>
      </c>
      <c r="I3" s="156">
        <v>157661.20000000001</v>
      </c>
      <c r="J3" s="156">
        <v>164948.70000000001</v>
      </c>
      <c r="K3" s="156">
        <v>172866.1</v>
      </c>
      <c r="L3" s="156">
        <v>181392.3</v>
      </c>
      <c r="M3" s="156">
        <v>181545.7</v>
      </c>
      <c r="N3" s="156">
        <v>189692.9</v>
      </c>
      <c r="O3" s="156">
        <v>196069.2</v>
      </c>
      <c r="P3" s="156">
        <v>201182.2</v>
      </c>
      <c r="Q3" s="156">
        <v>204384.8</v>
      </c>
      <c r="R3" s="156">
        <v>206889</v>
      </c>
      <c r="S3" s="156">
        <v>209888.1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230488.9</v>
      </c>
      <c r="E4" s="160">
        <v>238598.7</v>
      </c>
      <c r="F4" s="160">
        <v>246590.59999999998</v>
      </c>
      <c r="G4" s="160">
        <v>253812.7</v>
      </c>
      <c r="H4" s="160">
        <v>267044.2</v>
      </c>
      <c r="I4" s="160">
        <v>278494.8</v>
      </c>
      <c r="J4" s="160">
        <v>291825.8</v>
      </c>
      <c r="K4" s="160">
        <v>307959.90000000002</v>
      </c>
      <c r="L4" s="160">
        <v>317008.8</v>
      </c>
      <c r="M4" s="160">
        <v>312596.40000000002</v>
      </c>
      <c r="N4" s="160">
        <v>326533.7</v>
      </c>
      <c r="O4" s="160">
        <v>339644.3</v>
      </c>
      <c r="P4" s="160">
        <v>346698.4</v>
      </c>
      <c r="Q4" s="160">
        <v>350876.6</v>
      </c>
      <c r="R4" s="160">
        <v>358051</v>
      </c>
      <c r="S4" s="160">
        <v>367471.6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3015.9</v>
      </c>
      <c r="E6" s="152">
        <v>2933.4</v>
      </c>
      <c r="F6" s="152">
        <v>2824</v>
      </c>
      <c r="G6" s="152">
        <v>2895.7</v>
      </c>
      <c r="H6" s="152">
        <v>3037</v>
      </c>
      <c r="I6" s="152">
        <v>2606.9999999999995</v>
      </c>
      <c r="J6" s="152">
        <v>2951</v>
      </c>
      <c r="K6" s="152">
        <v>3050.7</v>
      </c>
      <c r="L6" s="152">
        <v>2506.5</v>
      </c>
      <c r="M6" s="152">
        <v>2265.1999999999998</v>
      </c>
      <c r="N6" s="152">
        <v>2783.6</v>
      </c>
      <c r="O6" s="152">
        <v>2441.1</v>
      </c>
      <c r="P6" s="152">
        <v>3040</v>
      </c>
      <c r="Q6" s="152">
        <v>2699.2</v>
      </c>
      <c r="R6" s="152">
        <v>2597.6999999999998</v>
      </c>
      <c r="S6" s="152">
        <v>2803.9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52283.999999999993</v>
      </c>
      <c r="E7" s="156">
        <v>52434.499999999978</v>
      </c>
      <c r="F7" s="156">
        <v>53216.499999999978</v>
      </c>
      <c r="G7" s="156">
        <v>52906.200000000019</v>
      </c>
      <c r="H7" s="156">
        <v>55033.200000000012</v>
      </c>
      <c r="I7" s="156">
        <v>56253.1</v>
      </c>
      <c r="J7" s="156">
        <v>57431</v>
      </c>
      <c r="K7" s="156">
        <v>60182.10000000002</v>
      </c>
      <c r="L7" s="156">
        <v>59011.499999999971</v>
      </c>
      <c r="M7" s="156">
        <v>53592.000000000036</v>
      </c>
      <c r="N7" s="156">
        <v>57549.200000000012</v>
      </c>
      <c r="O7" s="156">
        <v>58694.69999999999</v>
      </c>
      <c r="P7" s="156">
        <v>58205.89999999998</v>
      </c>
      <c r="Q7" s="156">
        <v>58506.299999999988</v>
      </c>
      <c r="R7" s="156">
        <v>59251.400000000016</v>
      </c>
      <c r="S7" s="156">
        <v>61829.000000000022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11811.7</v>
      </c>
      <c r="E8" s="156">
        <v>12047.8</v>
      </c>
      <c r="F8" s="156">
        <v>12046.3</v>
      </c>
      <c r="G8" s="156">
        <v>12387.5</v>
      </c>
      <c r="H8" s="156">
        <v>13147</v>
      </c>
      <c r="I8" s="156">
        <v>13653</v>
      </c>
      <c r="J8" s="156">
        <v>15378.3</v>
      </c>
      <c r="K8" s="156">
        <v>16711.000000000004</v>
      </c>
      <c r="L8" s="156">
        <v>18056.7</v>
      </c>
      <c r="M8" s="156">
        <v>17937.999999999996</v>
      </c>
      <c r="N8" s="156">
        <v>18129.2</v>
      </c>
      <c r="O8" s="156">
        <v>19456.099999999995</v>
      </c>
      <c r="P8" s="156">
        <v>19633</v>
      </c>
      <c r="Q8" s="156">
        <v>19488.7</v>
      </c>
      <c r="R8" s="156">
        <v>19562</v>
      </c>
      <c r="S8" s="156">
        <v>19643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43491.1</v>
      </c>
      <c r="E9" s="156">
        <v>45818.1</v>
      </c>
      <c r="F9" s="156">
        <v>48885.7</v>
      </c>
      <c r="G9" s="156">
        <v>52627.5</v>
      </c>
      <c r="H9" s="156">
        <v>55999.3</v>
      </c>
      <c r="I9" s="156">
        <v>59185.5</v>
      </c>
      <c r="J9" s="156">
        <v>61375.199999999997</v>
      </c>
      <c r="K9" s="156">
        <v>65154.6</v>
      </c>
      <c r="L9" s="156">
        <v>67268.500000000015</v>
      </c>
      <c r="M9" s="156">
        <v>64195</v>
      </c>
      <c r="N9" s="156">
        <v>66678.2</v>
      </c>
      <c r="O9" s="156">
        <v>68751.199999999997</v>
      </c>
      <c r="P9" s="156">
        <v>69281.5</v>
      </c>
      <c r="Q9" s="156">
        <v>69402.2</v>
      </c>
      <c r="R9" s="156">
        <v>70671.899999999994</v>
      </c>
      <c r="S9" s="156">
        <v>72658.499999999985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8793.7000000000007</v>
      </c>
      <c r="E10" s="156">
        <v>9822.1</v>
      </c>
      <c r="F10" s="156">
        <v>10161.299999999997</v>
      </c>
      <c r="G10" s="156">
        <v>10265.700000000001</v>
      </c>
      <c r="H10" s="156">
        <v>10950.7</v>
      </c>
      <c r="I10" s="156">
        <v>11304.6</v>
      </c>
      <c r="J10" s="156">
        <v>11730.7</v>
      </c>
      <c r="K10" s="156">
        <v>12479.2</v>
      </c>
      <c r="L10" s="156">
        <v>12890.4</v>
      </c>
      <c r="M10" s="156">
        <v>13417.9</v>
      </c>
      <c r="N10" s="156">
        <v>13941.8</v>
      </c>
      <c r="O10" s="156">
        <v>14316</v>
      </c>
      <c r="P10" s="156">
        <v>14976.9</v>
      </c>
      <c r="Q10" s="156">
        <v>14556.1</v>
      </c>
      <c r="R10" s="156">
        <v>14559.1</v>
      </c>
      <c r="S10" s="156">
        <v>15227.3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14170.7</v>
      </c>
      <c r="E11" s="156">
        <v>13767.6</v>
      </c>
      <c r="F11" s="156">
        <v>14536.9</v>
      </c>
      <c r="G11" s="156">
        <v>13960.8</v>
      </c>
      <c r="H11" s="156">
        <v>15385.8</v>
      </c>
      <c r="I11" s="156">
        <v>15572.1</v>
      </c>
      <c r="J11" s="156">
        <v>16060.5</v>
      </c>
      <c r="K11" s="156">
        <v>15780.4</v>
      </c>
      <c r="L11" s="156">
        <v>15085.5</v>
      </c>
      <c r="M11" s="156">
        <v>17850.599999999999</v>
      </c>
      <c r="N11" s="156">
        <v>20097.8</v>
      </c>
      <c r="O11" s="156">
        <v>21396.400000000001</v>
      </c>
      <c r="P11" s="156">
        <v>21896.1</v>
      </c>
      <c r="Q11" s="156">
        <v>21516.799999999999</v>
      </c>
      <c r="R11" s="156">
        <v>21398.1</v>
      </c>
      <c r="S11" s="156">
        <v>21973.8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21530.799999999999</v>
      </c>
      <c r="E12" s="156">
        <v>22393</v>
      </c>
      <c r="F12" s="156">
        <v>22580.400000000001</v>
      </c>
      <c r="G12" s="156">
        <v>23059.5</v>
      </c>
      <c r="H12" s="156">
        <v>23331.1</v>
      </c>
      <c r="I12" s="156">
        <v>24884.400000000001</v>
      </c>
      <c r="J12" s="156">
        <v>26532</v>
      </c>
      <c r="K12" s="156">
        <v>28117.200000000001</v>
      </c>
      <c r="L12" s="156">
        <v>29125.7</v>
      </c>
      <c r="M12" s="156">
        <v>28467.200000000001</v>
      </c>
      <c r="N12" s="156">
        <v>28796.400000000001</v>
      </c>
      <c r="O12" s="156">
        <v>29628.400000000001</v>
      </c>
      <c r="P12" s="156">
        <v>30058.5</v>
      </c>
      <c r="Q12" s="156">
        <v>30007.7</v>
      </c>
      <c r="R12" s="156">
        <v>31157.200000000001</v>
      </c>
      <c r="S12" s="156">
        <v>31747.8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24968.9</v>
      </c>
      <c r="E13" s="156">
        <v>26710.6</v>
      </c>
      <c r="F13" s="156">
        <v>26846.799999999999</v>
      </c>
      <c r="G13" s="156">
        <v>27995.1</v>
      </c>
      <c r="H13" s="156">
        <v>30146.899999999994</v>
      </c>
      <c r="I13" s="156">
        <v>32065</v>
      </c>
      <c r="J13" s="156">
        <v>34528.300000000003</v>
      </c>
      <c r="K13" s="156">
        <v>37625.800000000003</v>
      </c>
      <c r="L13" s="156">
        <v>39967.300000000003</v>
      </c>
      <c r="M13" s="156">
        <v>39178.6</v>
      </c>
      <c r="N13" s="156">
        <v>40720.5</v>
      </c>
      <c r="O13" s="156">
        <v>43583.5</v>
      </c>
      <c r="P13" s="156">
        <v>44645</v>
      </c>
      <c r="Q13" s="156">
        <v>47139.8</v>
      </c>
      <c r="R13" s="156">
        <v>49369</v>
      </c>
      <c r="S13" s="156">
        <v>51443.9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45382.1</v>
      </c>
      <c r="E14" s="156">
        <v>47501.2</v>
      </c>
      <c r="F14" s="156">
        <v>50050.1</v>
      </c>
      <c r="G14" s="156">
        <v>52142.7</v>
      </c>
      <c r="H14" s="156">
        <v>54049.7</v>
      </c>
      <c r="I14" s="156">
        <v>56746</v>
      </c>
      <c r="J14" s="156">
        <v>59407.5</v>
      </c>
      <c r="K14" s="156">
        <v>62186.6</v>
      </c>
      <c r="L14" s="156">
        <v>66159.399999999994</v>
      </c>
      <c r="M14" s="156">
        <v>68689.3</v>
      </c>
      <c r="N14" s="156">
        <v>70682</v>
      </c>
      <c r="O14" s="156">
        <v>73886.399999999994</v>
      </c>
      <c r="P14" s="156">
        <v>77238.7</v>
      </c>
      <c r="Q14" s="156">
        <v>79671.199999999997</v>
      </c>
      <c r="R14" s="156">
        <v>81326.8</v>
      </c>
      <c r="S14" s="156">
        <v>81887.5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5040</v>
      </c>
      <c r="E15" s="156">
        <v>5170.3999999999987</v>
      </c>
      <c r="F15" s="156">
        <v>5442.6</v>
      </c>
      <c r="G15" s="156">
        <v>5572</v>
      </c>
      <c r="H15" s="156">
        <v>5963.5</v>
      </c>
      <c r="I15" s="156">
        <v>6224.1</v>
      </c>
      <c r="J15" s="156">
        <v>6431.3</v>
      </c>
      <c r="K15" s="156">
        <v>6672.3</v>
      </c>
      <c r="L15" s="156">
        <v>6937.3</v>
      </c>
      <c r="M15" s="156">
        <v>7002.6</v>
      </c>
      <c r="N15" s="156">
        <v>7155</v>
      </c>
      <c r="O15" s="156">
        <v>7490.5</v>
      </c>
      <c r="P15" s="156">
        <v>7722.8</v>
      </c>
      <c r="Q15" s="156">
        <v>7888.6</v>
      </c>
      <c r="R15" s="156">
        <v>8157.8</v>
      </c>
      <c r="S15" s="156">
        <v>8256.9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230488.89999999997</v>
      </c>
      <c r="E16" s="164">
        <f t="shared" ref="E16:S16" si="0">SUM(E6:E15)</f>
        <v>238598.69999999998</v>
      </c>
      <c r="F16" s="164">
        <f t="shared" si="0"/>
        <v>246590.59999999998</v>
      </c>
      <c r="G16" s="164">
        <f t="shared" si="0"/>
        <v>253812.7</v>
      </c>
      <c r="H16" s="164">
        <f t="shared" si="0"/>
        <v>267044.2</v>
      </c>
      <c r="I16" s="164">
        <f t="shared" si="0"/>
        <v>278494.8</v>
      </c>
      <c r="J16" s="164">
        <f t="shared" si="0"/>
        <v>291825.8</v>
      </c>
      <c r="K16" s="164">
        <f t="shared" si="0"/>
        <v>307959.90000000002</v>
      </c>
      <c r="L16" s="164">
        <f t="shared" si="0"/>
        <v>317008.8</v>
      </c>
      <c r="M16" s="164">
        <f t="shared" si="0"/>
        <v>312596.40000000002</v>
      </c>
      <c r="N16" s="164">
        <f t="shared" si="0"/>
        <v>326533.69999999995</v>
      </c>
      <c r="O16" s="164">
        <f t="shared" si="0"/>
        <v>339644.29999999993</v>
      </c>
      <c r="P16" s="164">
        <f t="shared" si="0"/>
        <v>346698.39999999997</v>
      </c>
      <c r="Q16" s="164">
        <f t="shared" si="0"/>
        <v>350876.6</v>
      </c>
      <c r="R16" s="164">
        <f t="shared" si="0"/>
        <v>358051</v>
      </c>
      <c r="S16" s="164">
        <f t="shared" si="0"/>
        <v>367471.60000000003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3015.9</v>
      </c>
      <c r="E18" s="152">
        <v>2933.4</v>
      </c>
      <c r="F18" s="152">
        <v>2824</v>
      </c>
      <c r="G18" s="152">
        <v>2895.7</v>
      </c>
      <c r="H18" s="152">
        <v>3037</v>
      </c>
      <c r="I18" s="152">
        <v>2606.9999999999995</v>
      </c>
      <c r="J18" s="152">
        <v>2951</v>
      </c>
      <c r="K18" s="152">
        <v>3050.7</v>
      </c>
      <c r="L18" s="152">
        <v>2506.5</v>
      </c>
      <c r="M18" s="152">
        <v>2265.1999999999998</v>
      </c>
      <c r="N18" s="152">
        <v>2783.6</v>
      </c>
      <c r="O18" s="152">
        <v>2441.1</v>
      </c>
      <c r="P18" s="152">
        <v>3040</v>
      </c>
      <c r="Q18" s="152">
        <v>2699.2</v>
      </c>
      <c r="R18" s="152">
        <v>2597.6999999999998</v>
      </c>
      <c r="S18" s="152">
        <v>2803.9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349.4</v>
      </c>
      <c r="E19" s="156">
        <v>302.89999999999998</v>
      </c>
      <c r="F19" s="156">
        <v>314.7</v>
      </c>
      <c r="G19" s="156">
        <v>322.8</v>
      </c>
      <c r="H19" s="156">
        <v>308.7</v>
      </c>
      <c r="I19" s="156">
        <v>322</v>
      </c>
      <c r="J19" s="156">
        <v>365.1</v>
      </c>
      <c r="K19" s="156">
        <v>330</v>
      </c>
      <c r="L19" s="156">
        <v>340.1</v>
      </c>
      <c r="M19" s="156">
        <v>254.4</v>
      </c>
      <c r="N19" s="156">
        <v>248.7</v>
      </c>
      <c r="O19" s="156">
        <v>271.50000000000006</v>
      </c>
      <c r="P19" s="156">
        <v>243.7</v>
      </c>
      <c r="Q19" s="156">
        <v>225.1</v>
      </c>
      <c r="R19" s="156">
        <v>279.89999999999998</v>
      </c>
      <c r="S19" s="156">
        <v>221.6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45081.899999999994</v>
      </c>
      <c r="E20" s="156">
        <v>45242.799999999981</v>
      </c>
      <c r="F20" s="156">
        <v>46140.499999999978</v>
      </c>
      <c r="G20" s="156">
        <v>45526.400000000016</v>
      </c>
      <c r="H20" s="156">
        <v>47785.200000000012</v>
      </c>
      <c r="I20" s="156">
        <v>49129.099999999991</v>
      </c>
      <c r="J20" s="156">
        <v>49618.1</v>
      </c>
      <c r="K20" s="156">
        <v>52039.300000000025</v>
      </c>
      <c r="L20" s="156">
        <v>50300.299999999981</v>
      </c>
      <c r="M20" s="156">
        <v>44651.000000000044</v>
      </c>
      <c r="N20" s="156">
        <v>48069.30000000001</v>
      </c>
      <c r="O20" s="156">
        <v>48401.299999999981</v>
      </c>
      <c r="P20" s="156">
        <v>48809.699999999983</v>
      </c>
      <c r="Q20" s="156">
        <v>49065.299999999988</v>
      </c>
      <c r="R20" s="156">
        <v>50318.80000000001</v>
      </c>
      <c r="S20" s="156">
        <v>52660.000000000022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5245.7</v>
      </c>
      <c r="E21" s="156">
        <v>5272.9</v>
      </c>
      <c r="F21" s="156">
        <v>5148.3</v>
      </c>
      <c r="G21" s="156">
        <v>5197.5</v>
      </c>
      <c r="H21" s="156">
        <v>4903.2</v>
      </c>
      <c r="I21" s="156">
        <v>4688.6000000000004</v>
      </c>
      <c r="J21" s="156">
        <v>5255</v>
      </c>
      <c r="K21" s="156">
        <v>5459.6</v>
      </c>
      <c r="L21" s="156">
        <v>6047.2</v>
      </c>
      <c r="M21" s="156">
        <v>5969.4</v>
      </c>
      <c r="N21" s="156">
        <v>6177.9</v>
      </c>
      <c r="O21" s="156">
        <v>6815.1</v>
      </c>
      <c r="P21" s="156">
        <v>5724.3</v>
      </c>
      <c r="Q21" s="156">
        <v>5856</v>
      </c>
      <c r="R21" s="156">
        <v>5202.0000000000009</v>
      </c>
      <c r="S21" s="156">
        <v>5395.4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1607</v>
      </c>
      <c r="E22" s="156">
        <v>1615.9</v>
      </c>
      <c r="F22" s="156">
        <v>1613</v>
      </c>
      <c r="G22" s="156">
        <v>1859.4999999999998</v>
      </c>
      <c r="H22" s="156">
        <v>2036.1</v>
      </c>
      <c r="I22" s="156">
        <v>2113.3999999999996</v>
      </c>
      <c r="J22" s="156">
        <v>2192.8000000000002</v>
      </c>
      <c r="K22" s="156">
        <v>2353.1999999999998</v>
      </c>
      <c r="L22" s="156">
        <v>2323.9</v>
      </c>
      <c r="M22" s="156">
        <v>2717.2</v>
      </c>
      <c r="N22" s="156">
        <v>3053.3</v>
      </c>
      <c r="O22" s="156">
        <v>3206.8</v>
      </c>
      <c r="P22" s="156">
        <v>3428.2</v>
      </c>
      <c r="Q22" s="156">
        <v>3359.9</v>
      </c>
      <c r="R22" s="156">
        <v>3450.7</v>
      </c>
      <c r="S22" s="156">
        <v>3552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11811.7</v>
      </c>
      <c r="E23" s="156">
        <v>12047.8</v>
      </c>
      <c r="F23" s="156">
        <v>12046.3</v>
      </c>
      <c r="G23" s="156">
        <v>12387.5</v>
      </c>
      <c r="H23" s="156">
        <v>13147</v>
      </c>
      <c r="I23" s="156">
        <v>13653</v>
      </c>
      <c r="J23" s="156">
        <v>15378.3</v>
      </c>
      <c r="K23" s="156">
        <v>16711.000000000004</v>
      </c>
      <c r="L23" s="156">
        <v>18056.7</v>
      </c>
      <c r="M23" s="156">
        <v>17937.999999999996</v>
      </c>
      <c r="N23" s="156">
        <v>18129.2</v>
      </c>
      <c r="O23" s="156">
        <v>19456.099999999995</v>
      </c>
      <c r="P23" s="156">
        <v>19633</v>
      </c>
      <c r="Q23" s="156">
        <v>19488.7</v>
      </c>
      <c r="R23" s="156">
        <v>19562</v>
      </c>
      <c r="S23" s="156">
        <v>19643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25961.7</v>
      </c>
      <c r="E24" s="156">
        <v>27723.1</v>
      </c>
      <c r="F24" s="156">
        <v>30626.200000000004</v>
      </c>
      <c r="G24" s="156">
        <v>33171.300000000003</v>
      </c>
      <c r="H24" s="156">
        <v>35853.899999999994</v>
      </c>
      <c r="I24" s="156">
        <v>37286.19999999999</v>
      </c>
      <c r="J24" s="156">
        <v>38198.800000000003</v>
      </c>
      <c r="K24" s="156">
        <v>41028.699999999997</v>
      </c>
      <c r="L24" s="156">
        <v>41928</v>
      </c>
      <c r="M24" s="156">
        <v>39650.200000000004</v>
      </c>
      <c r="N24" s="156">
        <v>41487.300000000003</v>
      </c>
      <c r="O24" s="156">
        <v>42758.19999999999</v>
      </c>
      <c r="P24" s="156">
        <v>43193.599999999999</v>
      </c>
      <c r="Q24" s="156">
        <v>43373.1</v>
      </c>
      <c r="R24" s="156">
        <v>44147.89999999998</v>
      </c>
      <c r="S24" s="156">
        <v>44928.19999999999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13780.5</v>
      </c>
      <c r="E25" s="156">
        <v>14269.900000000001</v>
      </c>
      <c r="F25" s="156">
        <v>14051</v>
      </c>
      <c r="G25" s="156">
        <v>14911.899999999998</v>
      </c>
      <c r="H25" s="156">
        <v>15375.9</v>
      </c>
      <c r="I25" s="156">
        <v>16850.900000000001</v>
      </c>
      <c r="J25" s="156">
        <v>17883.2</v>
      </c>
      <c r="K25" s="156">
        <v>18774.2</v>
      </c>
      <c r="L25" s="156">
        <v>19623.300000000003</v>
      </c>
      <c r="M25" s="156">
        <v>19080.199999999997</v>
      </c>
      <c r="N25" s="156">
        <v>19353.2</v>
      </c>
      <c r="O25" s="156">
        <v>19844.3</v>
      </c>
      <c r="P25" s="156">
        <v>19885</v>
      </c>
      <c r="Q25" s="156">
        <v>19602.2</v>
      </c>
      <c r="R25" s="156">
        <v>19740.400000000005</v>
      </c>
      <c r="S25" s="156">
        <v>20738.5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3748.9</v>
      </c>
      <c r="E26" s="156">
        <v>3825.0999999999995</v>
      </c>
      <c r="F26" s="156">
        <v>4208.4999999999991</v>
      </c>
      <c r="G26" s="156">
        <v>4544.3</v>
      </c>
      <c r="H26" s="156">
        <v>4769.5000000000009</v>
      </c>
      <c r="I26" s="156">
        <v>5048.3999999999996</v>
      </c>
      <c r="J26" s="156">
        <v>5293.2</v>
      </c>
      <c r="K26" s="156">
        <v>5351.7</v>
      </c>
      <c r="L26" s="156">
        <v>5717.2</v>
      </c>
      <c r="M26" s="156">
        <v>5464.6</v>
      </c>
      <c r="N26" s="156">
        <v>5837.7</v>
      </c>
      <c r="O26" s="156">
        <v>6148.7</v>
      </c>
      <c r="P26" s="156">
        <v>6202.9</v>
      </c>
      <c r="Q26" s="156">
        <v>6426.9</v>
      </c>
      <c r="R26" s="156">
        <v>6783.6</v>
      </c>
      <c r="S26" s="156">
        <v>6991.8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8793.7000000000007</v>
      </c>
      <c r="E27" s="156">
        <v>9822.1</v>
      </c>
      <c r="F27" s="156">
        <v>10161.299999999997</v>
      </c>
      <c r="G27" s="156">
        <v>10265.700000000001</v>
      </c>
      <c r="H27" s="156">
        <v>10950.7</v>
      </c>
      <c r="I27" s="156">
        <v>11304.6</v>
      </c>
      <c r="J27" s="156">
        <v>11730.7</v>
      </c>
      <c r="K27" s="156">
        <v>12479.2</v>
      </c>
      <c r="L27" s="156">
        <v>12890.4</v>
      </c>
      <c r="M27" s="156">
        <v>13417.9</v>
      </c>
      <c r="N27" s="156">
        <v>13941.8</v>
      </c>
      <c r="O27" s="156">
        <v>14316</v>
      </c>
      <c r="P27" s="156">
        <v>14976.9</v>
      </c>
      <c r="Q27" s="156">
        <v>14556.1</v>
      </c>
      <c r="R27" s="156">
        <v>14559.1</v>
      </c>
      <c r="S27" s="156">
        <v>15227.3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14170.7</v>
      </c>
      <c r="E28" s="156">
        <v>13767.6</v>
      </c>
      <c r="F28" s="156">
        <v>14536.9</v>
      </c>
      <c r="G28" s="156">
        <v>13960.8</v>
      </c>
      <c r="H28" s="156">
        <v>15385.8</v>
      </c>
      <c r="I28" s="156">
        <v>15572.1</v>
      </c>
      <c r="J28" s="156">
        <v>16060.5</v>
      </c>
      <c r="K28" s="156">
        <v>15780.4</v>
      </c>
      <c r="L28" s="156">
        <v>15085.5</v>
      </c>
      <c r="M28" s="156">
        <v>17850.599999999999</v>
      </c>
      <c r="N28" s="156">
        <v>20097.8</v>
      </c>
      <c r="O28" s="156">
        <v>21396.400000000001</v>
      </c>
      <c r="P28" s="156">
        <v>21896.1</v>
      </c>
      <c r="Q28" s="156">
        <v>21516.799999999999</v>
      </c>
      <c r="R28" s="156">
        <v>21398.1</v>
      </c>
      <c r="S28" s="156">
        <v>21973.8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21530.799999999999</v>
      </c>
      <c r="E29" s="156">
        <v>22393</v>
      </c>
      <c r="F29" s="156">
        <v>22580.400000000001</v>
      </c>
      <c r="G29" s="156">
        <v>23059.5</v>
      </c>
      <c r="H29" s="156">
        <v>23331.1</v>
      </c>
      <c r="I29" s="156">
        <v>24884.400000000001</v>
      </c>
      <c r="J29" s="156">
        <v>26532</v>
      </c>
      <c r="K29" s="156">
        <v>28117.200000000001</v>
      </c>
      <c r="L29" s="156">
        <v>29125.7</v>
      </c>
      <c r="M29" s="156">
        <v>28467.200000000001</v>
      </c>
      <c r="N29" s="156">
        <v>28796.400000000001</v>
      </c>
      <c r="O29" s="156">
        <v>29628.400000000001</v>
      </c>
      <c r="P29" s="156">
        <v>30058.5</v>
      </c>
      <c r="Q29" s="156">
        <v>30007.7</v>
      </c>
      <c r="R29" s="156">
        <v>31157.200000000001</v>
      </c>
      <c r="S29" s="156">
        <v>31747.8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16348.3</v>
      </c>
      <c r="E30" s="156">
        <v>17630</v>
      </c>
      <c r="F30" s="156">
        <v>17447.599999999999</v>
      </c>
      <c r="G30" s="156">
        <v>18548.7</v>
      </c>
      <c r="H30" s="156">
        <v>19815.999999999996</v>
      </c>
      <c r="I30" s="156">
        <v>21203.5</v>
      </c>
      <c r="J30" s="156">
        <v>22920.700000000004</v>
      </c>
      <c r="K30" s="156">
        <v>24770.800000000003</v>
      </c>
      <c r="L30" s="156">
        <v>26549.700000000004</v>
      </c>
      <c r="M30" s="156">
        <v>27632.9</v>
      </c>
      <c r="N30" s="156">
        <v>28272</v>
      </c>
      <c r="O30" s="156">
        <v>30005.3</v>
      </c>
      <c r="P30" s="156">
        <v>30704.800000000003</v>
      </c>
      <c r="Q30" s="156">
        <v>32751.8</v>
      </c>
      <c r="R30" s="156">
        <v>33895.1</v>
      </c>
      <c r="S30" s="156">
        <v>34867.300000000003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8620.6</v>
      </c>
      <c r="E31" s="156">
        <v>9080.6</v>
      </c>
      <c r="F31" s="156">
        <v>9399.2000000000007</v>
      </c>
      <c r="G31" s="156">
        <v>9446.4</v>
      </c>
      <c r="H31" s="156">
        <v>10330.900000000001</v>
      </c>
      <c r="I31" s="156">
        <v>10861.5</v>
      </c>
      <c r="J31" s="156">
        <v>11607.6</v>
      </c>
      <c r="K31" s="156">
        <v>12855</v>
      </c>
      <c r="L31" s="156">
        <v>13417.6</v>
      </c>
      <c r="M31" s="156">
        <v>11545.7</v>
      </c>
      <c r="N31" s="156">
        <v>12448.5</v>
      </c>
      <c r="O31" s="156">
        <v>13578.2</v>
      </c>
      <c r="P31" s="156">
        <v>13940.2</v>
      </c>
      <c r="Q31" s="156">
        <v>14388</v>
      </c>
      <c r="R31" s="156">
        <v>15473.9</v>
      </c>
      <c r="S31" s="156">
        <v>16576.599999999999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16477.099999999999</v>
      </c>
      <c r="E32" s="156">
        <v>17009.7</v>
      </c>
      <c r="F32" s="156">
        <v>18245.199999999997</v>
      </c>
      <c r="G32" s="156">
        <v>19017.399999999998</v>
      </c>
      <c r="H32" s="156">
        <v>19632.500000000007</v>
      </c>
      <c r="I32" s="156">
        <v>20817.699999999997</v>
      </c>
      <c r="J32" s="156">
        <v>21841.000000000004</v>
      </c>
      <c r="K32" s="156">
        <v>22657.1</v>
      </c>
      <c r="L32" s="156">
        <v>23737.899999999994</v>
      </c>
      <c r="M32" s="156">
        <v>24460.700000000004</v>
      </c>
      <c r="N32" s="156">
        <v>25139.599999999999</v>
      </c>
      <c r="O32" s="156">
        <v>26132.499999999985</v>
      </c>
      <c r="P32" s="156">
        <v>27191.4</v>
      </c>
      <c r="Q32" s="156">
        <v>28251.000000000011</v>
      </c>
      <c r="R32" s="156">
        <v>28714</v>
      </c>
      <c r="S32" s="156">
        <v>28607.399999999994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14447.7</v>
      </c>
      <c r="E33" s="156">
        <v>15250.3</v>
      </c>
      <c r="F33" s="156">
        <v>15963.5</v>
      </c>
      <c r="G33" s="156">
        <v>16563.3</v>
      </c>
      <c r="H33" s="156">
        <v>16967.8</v>
      </c>
      <c r="I33" s="156">
        <v>17742.999999999996</v>
      </c>
      <c r="J33" s="156">
        <v>18524.599999999999</v>
      </c>
      <c r="K33" s="156">
        <v>19406.900000000001</v>
      </c>
      <c r="L33" s="156">
        <v>20760.099999999999</v>
      </c>
      <c r="M33" s="156">
        <v>21321.3</v>
      </c>
      <c r="N33" s="156">
        <v>22007.9</v>
      </c>
      <c r="O33" s="156">
        <v>23183</v>
      </c>
      <c r="P33" s="156">
        <v>24188</v>
      </c>
      <c r="Q33" s="156">
        <v>24783</v>
      </c>
      <c r="R33" s="156">
        <v>25218.3</v>
      </c>
      <c r="S33" s="156">
        <v>25799.200000000001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14457.3</v>
      </c>
      <c r="E34" s="156">
        <v>15241.199999999997</v>
      </c>
      <c r="F34" s="156">
        <v>15841.400000000001</v>
      </c>
      <c r="G34" s="156">
        <v>16562</v>
      </c>
      <c r="H34" s="156">
        <v>17449.400000000001</v>
      </c>
      <c r="I34" s="156">
        <v>18185.3</v>
      </c>
      <c r="J34" s="156">
        <v>19041.900000000001</v>
      </c>
      <c r="K34" s="156">
        <v>20122.599999999999</v>
      </c>
      <c r="L34" s="156">
        <v>21661.4</v>
      </c>
      <c r="M34" s="156">
        <v>22907.3</v>
      </c>
      <c r="N34" s="156">
        <v>23534.5</v>
      </c>
      <c r="O34" s="156">
        <v>24570.9</v>
      </c>
      <c r="P34" s="156">
        <v>25859.3</v>
      </c>
      <c r="Q34" s="156">
        <v>26637.200000000001</v>
      </c>
      <c r="R34" s="156">
        <v>27394.5</v>
      </c>
      <c r="S34" s="156">
        <v>27480.9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1368.9</v>
      </c>
      <c r="E35" s="156">
        <v>1277.1999999999991</v>
      </c>
      <c r="F35" s="156">
        <v>1324.1</v>
      </c>
      <c r="G35" s="156">
        <v>1480.5999999999997</v>
      </c>
      <c r="H35" s="156">
        <v>1695.8000000000002</v>
      </c>
      <c r="I35" s="156">
        <v>1807.1999999999991</v>
      </c>
      <c r="J35" s="156">
        <v>1939.1000000000006</v>
      </c>
      <c r="K35" s="156">
        <v>2049.2000000000003</v>
      </c>
      <c r="L35" s="156">
        <v>2145.8000000000002</v>
      </c>
      <c r="M35" s="156">
        <v>1992.6000000000006</v>
      </c>
      <c r="N35" s="156">
        <v>2059.8000000000002</v>
      </c>
      <c r="O35" s="156">
        <v>2232.1000000000004</v>
      </c>
      <c r="P35" s="156">
        <v>2348.1</v>
      </c>
      <c r="Q35" s="156">
        <v>2337.9</v>
      </c>
      <c r="R35" s="156">
        <v>2426.2999999999997</v>
      </c>
      <c r="S35" s="156">
        <v>2563.4999999999995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3169.3</v>
      </c>
      <c r="E36" s="156">
        <v>3348.2</v>
      </c>
      <c r="F36" s="156">
        <v>3527.5</v>
      </c>
      <c r="G36" s="156">
        <v>3478.1</v>
      </c>
      <c r="H36" s="156">
        <v>3613</v>
      </c>
      <c r="I36" s="156">
        <v>3772.7000000000007</v>
      </c>
      <c r="J36" s="156">
        <v>3911.3</v>
      </c>
      <c r="K36" s="156">
        <v>4093.4</v>
      </c>
      <c r="L36" s="156">
        <v>4272.8999999999996</v>
      </c>
      <c r="M36" s="156">
        <v>4510.8999999999996</v>
      </c>
      <c r="N36" s="156">
        <v>4646.7</v>
      </c>
      <c r="O36" s="156">
        <v>4822.3</v>
      </c>
      <c r="P36" s="156">
        <v>4908.7</v>
      </c>
      <c r="Q36" s="156">
        <v>5142.9999999999991</v>
      </c>
      <c r="R36" s="156">
        <v>5317.6</v>
      </c>
      <c r="S36" s="156">
        <v>5261.4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501.8</v>
      </c>
      <c r="E37" s="156">
        <v>545</v>
      </c>
      <c r="F37" s="156">
        <v>591</v>
      </c>
      <c r="G37" s="156">
        <v>613.29999999999995</v>
      </c>
      <c r="H37" s="156">
        <v>654.70000000000005</v>
      </c>
      <c r="I37" s="156">
        <v>644.20000000000016</v>
      </c>
      <c r="J37" s="156">
        <v>580.9</v>
      </c>
      <c r="K37" s="156">
        <v>529.70000000000005</v>
      </c>
      <c r="L37" s="156">
        <v>518.6</v>
      </c>
      <c r="M37" s="156">
        <v>499.1</v>
      </c>
      <c r="N37" s="156">
        <v>448.5</v>
      </c>
      <c r="O37" s="156">
        <v>436.1</v>
      </c>
      <c r="P37" s="156">
        <v>466</v>
      </c>
      <c r="Q37" s="156">
        <v>407.7</v>
      </c>
      <c r="R37" s="156">
        <v>413.9</v>
      </c>
      <c r="S37" s="156">
        <v>432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230488.89999999994</v>
      </c>
      <c r="E39" s="164">
        <f t="shared" ref="E39:S39" si="1">SUM(E18:E38)</f>
        <v>238598.7</v>
      </c>
      <c r="F39" s="164">
        <f t="shared" si="1"/>
        <v>246590.59999999998</v>
      </c>
      <c r="G39" s="164">
        <f t="shared" si="1"/>
        <v>253812.7</v>
      </c>
      <c r="H39" s="164">
        <f t="shared" si="1"/>
        <v>267044.2</v>
      </c>
      <c r="I39" s="164">
        <f t="shared" si="1"/>
        <v>278494.8</v>
      </c>
      <c r="J39" s="164">
        <f t="shared" si="1"/>
        <v>291825.80000000005</v>
      </c>
      <c r="K39" s="164">
        <f t="shared" si="1"/>
        <v>307959.90000000008</v>
      </c>
      <c r="L39" s="164">
        <f t="shared" si="1"/>
        <v>317008.8</v>
      </c>
      <c r="M39" s="164">
        <f t="shared" si="1"/>
        <v>312596.40000000002</v>
      </c>
      <c r="N39" s="164">
        <f t="shared" si="1"/>
        <v>326533.7</v>
      </c>
      <c r="O39" s="164">
        <f t="shared" si="1"/>
        <v>339644.29999999993</v>
      </c>
      <c r="P39" s="164">
        <f t="shared" si="1"/>
        <v>346698.39999999997</v>
      </c>
      <c r="Q39" s="164">
        <f t="shared" si="1"/>
        <v>350876.60000000003</v>
      </c>
      <c r="R39" s="164">
        <f t="shared" si="1"/>
        <v>358051</v>
      </c>
      <c r="S39" s="164">
        <f t="shared" si="1"/>
        <v>367471.60000000003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5469.8</v>
      </c>
      <c r="E41" s="152">
        <v>5623.1</v>
      </c>
      <c r="F41" s="152">
        <v>5815</v>
      </c>
      <c r="G41" s="152">
        <v>5956.4</v>
      </c>
      <c r="H41" s="152">
        <v>6367.3</v>
      </c>
      <c r="I41" s="152">
        <v>6360.1</v>
      </c>
      <c r="J41" s="152">
        <v>6355.9</v>
      </c>
      <c r="K41" s="152">
        <v>6580</v>
      </c>
      <c r="L41" s="152">
        <v>6676.1</v>
      </c>
      <c r="M41" s="152">
        <v>7209.4</v>
      </c>
      <c r="N41" s="152">
        <v>6921.4</v>
      </c>
      <c r="O41" s="152">
        <v>6893.1</v>
      </c>
      <c r="P41" s="152">
        <v>7226.6</v>
      </c>
      <c r="Q41" s="152">
        <v>7575.2</v>
      </c>
      <c r="R41" s="152">
        <v>7745.1</v>
      </c>
      <c r="S41" s="152">
        <v>8026.4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2351.4</v>
      </c>
      <c r="E42" s="156">
        <v>2324.1</v>
      </c>
      <c r="F42" s="156">
        <v>2380.6999999999998</v>
      </c>
      <c r="G42" s="156">
        <v>2144.5</v>
      </c>
      <c r="H42" s="156">
        <v>2218.3000000000002</v>
      </c>
      <c r="I42" s="156">
        <v>2123.1</v>
      </c>
      <c r="J42" s="156">
        <v>2132.0000000000005</v>
      </c>
      <c r="K42" s="156">
        <v>2131</v>
      </c>
      <c r="L42" s="156">
        <v>1879.9</v>
      </c>
      <c r="M42" s="156">
        <v>1516.6</v>
      </c>
      <c r="N42" s="156">
        <v>1574.4</v>
      </c>
      <c r="O42" s="156">
        <v>1459.7</v>
      </c>
      <c r="P42" s="156">
        <v>1394.1</v>
      </c>
      <c r="Q42" s="156">
        <v>1390.1</v>
      </c>
      <c r="R42" s="156">
        <v>1433.6</v>
      </c>
      <c r="S42" s="156">
        <v>1479.4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3243.1</v>
      </c>
      <c r="E43" s="156">
        <v>3258.5</v>
      </c>
      <c r="F43" s="156">
        <v>3233.8</v>
      </c>
      <c r="G43" s="156">
        <v>3219.5</v>
      </c>
      <c r="H43" s="156">
        <v>3287.2</v>
      </c>
      <c r="I43" s="156">
        <v>3229.3</v>
      </c>
      <c r="J43" s="156">
        <v>3311.5</v>
      </c>
      <c r="K43" s="156">
        <v>3441</v>
      </c>
      <c r="L43" s="156">
        <v>3270.3</v>
      </c>
      <c r="M43" s="156">
        <v>2970.2</v>
      </c>
      <c r="N43" s="156">
        <v>2887.4</v>
      </c>
      <c r="O43" s="156">
        <v>2966.1</v>
      </c>
      <c r="P43" s="156">
        <v>2918.4</v>
      </c>
      <c r="Q43" s="156">
        <v>2748.3</v>
      </c>
      <c r="R43" s="156">
        <v>2832.3</v>
      </c>
      <c r="S43" s="156">
        <v>2804.3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1103.5999999999999</v>
      </c>
      <c r="E44" s="156">
        <v>1077.4000000000001</v>
      </c>
      <c r="F44" s="156">
        <v>1050.8000000000002</v>
      </c>
      <c r="G44" s="156">
        <v>1125.5</v>
      </c>
      <c r="H44" s="156">
        <v>1625.1</v>
      </c>
      <c r="I44" s="156">
        <v>1927.4000000000003</v>
      </c>
      <c r="J44" s="156">
        <v>1809</v>
      </c>
      <c r="K44" s="156">
        <v>1961.5</v>
      </c>
      <c r="L44" s="156">
        <v>1717.6</v>
      </c>
      <c r="M44" s="156">
        <v>549.4</v>
      </c>
      <c r="N44" s="156">
        <v>1239</v>
      </c>
      <c r="O44" s="156">
        <v>788.8</v>
      </c>
      <c r="P44" s="156">
        <v>1233.8</v>
      </c>
      <c r="Q44" s="156">
        <v>959.6</v>
      </c>
      <c r="R44" s="156">
        <v>940.9</v>
      </c>
      <c r="S44" s="156">
        <v>2129.5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7084.2</v>
      </c>
      <c r="E45" s="156">
        <v>7134.4</v>
      </c>
      <c r="F45" s="156">
        <v>7273.9999999999991</v>
      </c>
      <c r="G45" s="156">
        <v>6999.6</v>
      </c>
      <c r="H45" s="156">
        <v>7190.9</v>
      </c>
      <c r="I45" s="156">
        <v>7519.4</v>
      </c>
      <c r="J45" s="156">
        <v>7339.9</v>
      </c>
      <c r="K45" s="156">
        <v>7396.1</v>
      </c>
      <c r="L45" s="156">
        <v>6936</v>
      </c>
      <c r="M45" s="156">
        <v>6797.9</v>
      </c>
      <c r="N45" s="156">
        <v>7424.8</v>
      </c>
      <c r="O45" s="156">
        <v>7635</v>
      </c>
      <c r="P45" s="156">
        <v>7602.1</v>
      </c>
      <c r="Q45" s="156">
        <v>7621.9</v>
      </c>
      <c r="R45" s="156">
        <v>8139.5</v>
      </c>
      <c r="S45" s="156">
        <v>9171.9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2777</v>
      </c>
      <c r="E46" s="156">
        <v>3077.5</v>
      </c>
      <c r="F46" s="156">
        <v>3861.3</v>
      </c>
      <c r="G46" s="156">
        <v>3954.4</v>
      </c>
      <c r="H46" s="156">
        <v>3908.4</v>
      </c>
      <c r="I46" s="156">
        <v>4494.3</v>
      </c>
      <c r="J46" s="156">
        <v>4223.3</v>
      </c>
      <c r="K46" s="156">
        <v>4701.3999999999996</v>
      </c>
      <c r="L46" s="156">
        <v>4973.5</v>
      </c>
      <c r="M46" s="156">
        <v>4759.3999999999996</v>
      </c>
      <c r="N46" s="156">
        <v>5806.6</v>
      </c>
      <c r="O46" s="156">
        <v>4985.2</v>
      </c>
      <c r="P46" s="156">
        <v>5406.7</v>
      </c>
      <c r="Q46" s="156">
        <v>6066.9</v>
      </c>
      <c r="R46" s="156">
        <v>6107.8</v>
      </c>
      <c r="S46" s="156">
        <v>5918.6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3877</v>
      </c>
      <c r="E47" s="156">
        <v>4125.2</v>
      </c>
      <c r="F47" s="156">
        <v>4245.3999999999996</v>
      </c>
      <c r="G47" s="156">
        <v>4058.2000000000007</v>
      </c>
      <c r="H47" s="156">
        <v>4211.3999999999996</v>
      </c>
      <c r="I47" s="156">
        <v>4257.6000000000004</v>
      </c>
      <c r="J47" s="156">
        <v>4410.8</v>
      </c>
      <c r="K47" s="156">
        <v>4717.7</v>
      </c>
      <c r="L47" s="156">
        <v>4560.5</v>
      </c>
      <c r="M47" s="156">
        <v>4268.8</v>
      </c>
      <c r="N47" s="156">
        <v>4233.8999999999996</v>
      </c>
      <c r="O47" s="156">
        <v>4412.8999999999996</v>
      </c>
      <c r="P47" s="156">
        <v>4214.5</v>
      </c>
      <c r="Q47" s="156">
        <v>4106.8</v>
      </c>
      <c r="R47" s="156">
        <v>4190.3</v>
      </c>
      <c r="S47" s="156">
        <v>4430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6573.3</v>
      </c>
      <c r="E48" s="156">
        <v>6164.1</v>
      </c>
      <c r="F48" s="156">
        <v>6461.8</v>
      </c>
      <c r="G48" s="156">
        <v>6467.5</v>
      </c>
      <c r="H48" s="156">
        <v>7374.4</v>
      </c>
      <c r="I48" s="156">
        <v>7379.4</v>
      </c>
      <c r="J48" s="156">
        <v>7667.5</v>
      </c>
      <c r="K48" s="156">
        <v>8688</v>
      </c>
      <c r="L48" s="156">
        <v>7917.3</v>
      </c>
      <c r="M48" s="156">
        <v>5701.4</v>
      </c>
      <c r="N48" s="156">
        <v>6278.7</v>
      </c>
      <c r="O48" s="156">
        <v>6549.4</v>
      </c>
      <c r="P48" s="156">
        <v>6248</v>
      </c>
      <c r="Q48" s="156">
        <v>6160.5</v>
      </c>
      <c r="R48" s="156">
        <v>6117.4</v>
      </c>
      <c r="S48" s="156">
        <v>6306.2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2412.5</v>
      </c>
      <c r="E49" s="156">
        <v>2167.6</v>
      </c>
      <c r="F49" s="156">
        <v>1785.4</v>
      </c>
      <c r="G49" s="156">
        <v>1723.9</v>
      </c>
      <c r="H49" s="156">
        <v>1636.6</v>
      </c>
      <c r="I49" s="156">
        <v>1648.1</v>
      </c>
      <c r="J49" s="156">
        <v>1748.2</v>
      </c>
      <c r="K49" s="156">
        <v>1870.2</v>
      </c>
      <c r="L49" s="156">
        <v>1653.1</v>
      </c>
      <c r="M49" s="156">
        <v>966.3</v>
      </c>
      <c r="N49" s="156">
        <v>1080.0999999999999</v>
      </c>
      <c r="O49" s="156">
        <v>1171.0999999999999</v>
      </c>
      <c r="P49" s="156">
        <v>1223.2</v>
      </c>
      <c r="Q49" s="156">
        <v>1200.0999999999999</v>
      </c>
      <c r="R49" s="156">
        <v>1238.2</v>
      </c>
      <c r="S49" s="156">
        <v>1251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1734.7</v>
      </c>
      <c r="E50" s="156">
        <v>1732.2</v>
      </c>
      <c r="F50" s="156">
        <v>1649</v>
      </c>
      <c r="G50" s="156">
        <v>1617.8</v>
      </c>
      <c r="H50" s="156">
        <v>1639.7</v>
      </c>
      <c r="I50" s="156">
        <v>1685.6</v>
      </c>
      <c r="J50" s="156">
        <v>1752.4</v>
      </c>
      <c r="K50" s="156">
        <v>1449.9</v>
      </c>
      <c r="L50" s="156">
        <v>1607.2</v>
      </c>
      <c r="M50" s="156">
        <v>1637.4</v>
      </c>
      <c r="N50" s="156">
        <v>1735.1</v>
      </c>
      <c r="O50" s="156">
        <v>1673.9</v>
      </c>
      <c r="P50" s="156">
        <v>1469.4</v>
      </c>
      <c r="Q50" s="156">
        <v>1426.5</v>
      </c>
      <c r="R50" s="156">
        <v>1449.1</v>
      </c>
      <c r="S50" s="156">
        <v>1374.3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2694</v>
      </c>
      <c r="E51" s="156">
        <v>2651.4</v>
      </c>
      <c r="F51" s="156">
        <v>2679.6</v>
      </c>
      <c r="G51" s="156">
        <v>2544.9</v>
      </c>
      <c r="H51" s="156">
        <v>2654.3</v>
      </c>
      <c r="I51" s="156">
        <v>2854</v>
      </c>
      <c r="J51" s="156">
        <v>3220.9</v>
      </c>
      <c r="K51" s="156">
        <v>3566</v>
      </c>
      <c r="L51" s="156">
        <v>3636.9</v>
      </c>
      <c r="M51" s="156">
        <v>2806.6</v>
      </c>
      <c r="N51" s="156">
        <v>3107.1</v>
      </c>
      <c r="O51" s="156">
        <v>3573</v>
      </c>
      <c r="P51" s="156">
        <v>3550.1</v>
      </c>
      <c r="Q51" s="156">
        <v>3432.1</v>
      </c>
      <c r="R51" s="156">
        <v>3613.2</v>
      </c>
      <c r="S51" s="156">
        <v>3507.6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4105.3</v>
      </c>
      <c r="E52" s="156">
        <v>4182.2999999999993</v>
      </c>
      <c r="F52" s="156">
        <v>4104.8</v>
      </c>
      <c r="G52" s="156">
        <v>4076.3</v>
      </c>
      <c r="H52" s="156">
        <v>3919.2</v>
      </c>
      <c r="I52" s="156">
        <v>3888.1</v>
      </c>
      <c r="J52" s="156">
        <v>3860</v>
      </c>
      <c r="K52" s="156">
        <v>3699.3</v>
      </c>
      <c r="L52" s="156">
        <v>3595.2</v>
      </c>
      <c r="M52" s="156">
        <v>2879.1</v>
      </c>
      <c r="N52" s="156">
        <v>3198</v>
      </c>
      <c r="O52" s="156">
        <v>3504.4</v>
      </c>
      <c r="P52" s="156">
        <v>3594.9</v>
      </c>
      <c r="Q52" s="156">
        <v>3588.1</v>
      </c>
      <c r="R52" s="156">
        <v>3662</v>
      </c>
      <c r="S52" s="156">
        <v>3217.1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1655.9999999999925</v>
      </c>
      <c r="E53" s="156">
        <v>1724.9999999999827</v>
      </c>
      <c r="F53" s="156">
        <v>1598.8999999999839</v>
      </c>
      <c r="G53" s="156">
        <v>1637.900000000021</v>
      </c>
      <c r="H53" s="156">
        <v>1752.4000000000087</v>
      </c>
      <c r="I53" s="156">
        <v>1762.6999999999871</v>
      </c>
      <c r="J53" s="156">
        <v>1786.7000000000089</v>
      </c>
      <c r="K53" s="156">
        <v>1837.2000000000148</v>
      </c>
      <c r="L53" s="156">
        <v>1876.6999999999798</v>
      </c>
      <c r="M53" s="156">
        <v>2588.50000000004</v>
      </c>
      <c r="N53" s="156">
        <v>2582.8000000000175</v>
      </c>
      <c r="O53" s="156">
        <v>2788.6999999999866</v>
      </c>
      <c r="P53" s="156">
        <v>2727.8999999999915</v>
      </c>
      <c r="Q53" s="156">
        <v>2789.1999999999862</v>
      </c>
      <c r="R53" s="156">
        <v>2849.4000000000092</v>
      </c>
      <c r="S53" s="156">
        <v>3043.7000000000203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45081.899999999994</v>
      </c>
      <c r="E54" s="164">
        <f t="shared" ref="E54:S54" si="2">SUM(E41:E53)</f>
        <v>45242.799999999988</v>
      </c>
      <c r="F54" s="164">
        <f t="shared" si="2"/>
        <v>46140.499999999993</v>
      </c>
      <c r="G54" s="164">
        <f t="shared" si="2"/>
        <v>45526.400000000038</v>
      </c>
      <c r="H54" s="164">
        <f t="shared" si="2"/>
        <v>47785.200000000004</v>
      </c>
      <c r="I54" s="164">
        <f t="shared" si="2"/>
        <v>49129.099999999984</v>
      </c>
      <c r="J54" s="164">
        <f t="shared" si="2"/>
        <v>49618.100000000006</v>
      </c>
      <c r="K54" s="164">
        <f t="shared" si="2"/>
        <v>52039.30000000001</v>
      </c>
      <c r="L54" s="164">
        <f t="shared" si="2"/>
        <v>50300.299999999981</v>
      </c>
      <c r="M54" s="164">
        <f t="shared" si="2"/>
        <v>44651.000000000044</v>
      </c>
      <c r="N54" s="164">
        <f t="shared" si="2"/>
        <v>48069.30000000001</v>
      </c>
      <c r="O54" s="164">
        <f t="shared" si="2"/>
        <v>48401.299999999996</v>
      </c>
      <c r="P54" s="164">
        <f t="shared" si="2"/>
        <v>48809.69999999999</v>
      </c>
      <c r="Q54" s="164">
        <f t="shared" si="2"/>
        <v>49065.299999999988</v>
      </c>
      <c r="R54" s="164">
        <f t="shared" si="2"/>
        <v>50318.8</v>
      </c>
      <c r="S54" s="164">
        <f t="shared" si="2"/>
        <v>52660.000000000015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5469.8</v>
      </c>
      <c r="E56" s="152">
        <v>5623.1</v>
      </c>
      <c r="F56" s="152">
        <v>5815</v>
      </c>
      <c r="G56" s="152">
        <v>5956.4</v>
      </c>
      <c r="H56" s="152">
        <v>6367.3</v>
      </c>
      <c r="I56" s="152">
        <v>6360.1</v>
      </c>
      <c r="J56" s="152">
        <v>6355.9</v>
      </c>
      <c r="K56" s="152">
        <v>6580</v>
      </c>
      <c r="L56" s="152">
        <v>6676.1</v>
      </c>
      <c r="M56" s="152">
        <v>7209.4</v>
      </c>
      <c r="N56" s="152">
        <v>6921.4</v>
      </c>
      <c r="O56" s="152">
        <v>6893.1</v>
      </c>
      <c r="P56" s="152">
        <v>7226.6</v>
      </c>
      <c r="Q56" s="152">
        <v>7575.2</v>
      </c>
      <c r="R56" s="152">
        <v>7745.1</v>
      </c>
      <c r="S56" s="152">
        <v>8026.4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2351.4</v>
      </c>
      <c r="E57" s="156">
        <v>2324.1</v>
      </c>
      <c r="F57" s="156">
        <v>2380.6999999999998</v>
      </c>
      <c r="G57" s="156">
        <v>2144.5</v>
      </c>
      <c r="H57" s="156">
        <v>2218.3000000000002</v>
      </c>
      <c r="I57" s="156">
        <v>2123.1</v>
      </c>
      <c r="J57" s="156">
        <v>2132.0000000000005</v>
      </c>
      <c r="K57" s="156">
        <v>2131</v>
      </c>
      <c r="L57" s="156">
        <v>1879.9</v>
      </c>
      <c r="M57" s="156">
        <v>1516.6</v>
      </c>
      <c r="N57" s="156">
        <v>1574.4</v>
      </c>
      <c r="O57" s="156">
        <v>1459.7</v>
      </c>
      <c r="P57" s="156">
        <v>1394.1</v>
      </c>
      <c r="Q57" s="156">
        <v>1390.1</v>
      </c>
      <c r="R57" s="156">
        <v>1433.6</v>
      </c>
      <c r="S57" s="156">
        <v>1479.4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673.8</v>
      </c>
      <c r="E58" s="156">
        <v>740.4</v>
      </c>
      <c r="F58" s="156">
        <v>736.1</v>
      </c>
      <c r="G58" s="156">
        <v>775.7</v>
      </c>
      <c r="H58" s="156">
        <v>846.5</v>
      </c>
      <c r="I58" s="156">
        <v>848.7</v>
      </c>
      <c r="J58" s="156">
        <v>906.5</v>
      </c>
      <c r="K58" s="156">
        <v>1014.3</v>
      </c>
      <c r="L58" s="156">
        <v>906.6</v>
      </c>
      <c r="M58" s="156">
        <v>826.7</v>
      </c>
      <c r="N58" s="156">
        <v>819.5</v>
      </c>
      <c r="O58" s="156">
        <v>835.5</v>
      </c>
      <c r="P58" s="156">
        <v>778.9</v>
      </c>
      <c r="Q58" s="156">
        <v>712.6</v>
      </c>
      <c r="R58" s="156">
        <v>733</v>
      </c>
      <c r="S58" s="156">
        <v>742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1247.4999999999998</v>
      </c>
      <c r="E59" s="156">
        <v>1231.4000000000001</v>
      </c>
      <c r="F59" s="156">
        <v>1234.5999999999997</v>
      </c>
      <c r="G59" s="156">
        <v>1162</v>
      </c>
      <c r="H59" s="156">
        <v>1174.0999999999999</v>
      </c>
      <c r="I59" s="156">
        <v>1121.9000000000001</v>
      </c>
      <c r="J59" s="156">
        <v>1156.5</v>
      </c>
      <c r="K59" s="156">
        <v>1125.9000000000003</v>
      </c>
      <c r="L59" s="156">
        <v>1078.3</v>
      </c>
      <c r="M59" s="156">
        <v>969.3</v>
      </c>
      <c r="N59" s="156">
        <v>905.5</v>
      </c>
      <c r="O59" s="156">
        <v>957.9</v>
      </c>
      <c r="P59" s="156">
        <v>1008</v>
      </c>
      <c r="Q59" s="156">
        <v>980.1</v>
      </c>
      <c r="R59" s="156">
        <v>1060.7</v>
      </c>
      <c r="S59" s="156">
        <v>1063.2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1321.8</v>
      </c>
      <c r="E60" s="156">
        <v>1286.6999999999998</v>
      </c>
      <c r="F60" s="156">
        <v>1263.1000000000001</v>
      </c>
      <c r="G60" s="156">
        <v>1281.8000000000002</v>
      </c>
      <c r="H60" s="156">
        <v>1266.6000000000001</v>
      </c>
      <c r="I60" s="156">
        <v>1258.6999999999998</v>
      </c>
      <c r="J60" s="156">
        <v>1248.4999999999998</v>
      </c>
      <c r="K60" s="156">
        <v>1300.8</v>
      </c>
      <c r="L60" s="156">
        <v>1285.4000000000005</v>
      </c>
      <c r="M60" s="156">
        <v>1174.1999999999998</v>
      </c>
      <c r="N60" s="156">
        <v>1162.4000000000001</v>
      </c>
      <c r="O60" s="156">
        <v>1172.7000000000003</v>
      </c>
      <c r="P60" s="156">
        <v>1131.5000000000005</v>
      </c>
      <c r="Q60" s="156">
        <v>1055.6000000000004</v>
      </c>
      <c r="R60" s="156">
        <v>1038.6000000000001</v>
      </c>
      <c r="S60" s="156">
        <v>999.09999999999991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1103.5999999999999</v>
      </c>
      <c r="E61" s="156">
        <v>1077.4000000000001</v>
      </c>
      <c r="F61" s="156">
        <v>1050.8000000000002</v>
      </c>
      <c r="G61" s="156">
        <v>1125.5</v>
      </c>
      <c r="H61" s="156">
        <v>1625.1</v>
      </c>
      <c r="I61" s="156">
        <v>1927.4000000000003</v>
      </c>
      <c r="J61" s="156">
        <v>1809</v>
      </c>
      <c r="K61" s="156">
        <v>1961.5</v>
      </c>
      <c r="L61" s="156">
        <v>1717.6</v>
      </c>
      <c r="M61" s="156">
        <v>549.4</v>
      </c>
      <c r="N61" s="156">
        <v>1239</v>
      </c>
      <c r="O61" s="156">
        <v>788.8</v>
      </c>
      <c r="P61" s="156">
        <v>1233.8</v>
      </c>
      <c r="Q61" s="156">
        <v>959.6</v>
      </c>
      <c r="R61" s="156">
        <v>940.9</v>
      </c>
      <c r="S61" s="156">
        <v>2129.5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7084.2</v>
      </c>
      <c r="E62" s="156">
        <v>7134.4</v>
      </c>
      <c r="F62" s="156">
        <v>7273.9999999999991</v>
      </c>
      <c r="G62" s="156">
        <v>6999.6</v>
      </c>
      <c r="H62" s="156">
        <v>7190.9</v>
      </c>
      <c r="I62" s="156">
        <v>7519.4</v>
      </c>
      <c r="J62" s="156">
        <v>7339.9</v>
      </c>
      <c r="K62" s="156">
        <v>7396.1</v>
      </c>
      <c r="L62" s="156">
        <v>6936</v>
      </c>
      <c r="M62" s="156">
        <v>6797.9</v>
      </c>
      <c r="N62" s="156">
        <v>7424.8</v>
      </c>
      <c r="O62" s="156">
        <v>7635</v>
      </c>
      <c r="P62" s="156">
        <v>7602.1</v>
      </c>
      <c r="Q62" s="156">
        <v>7621.9</v>
      </c>
      <c r="R62" s="156">
        <v>8139.5</v>
      </c>
      <c r="S62" s="156">
        <v>9171.9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2777</v>
      </c>
      <c r="E63" s="156">
        <v>3077.5</v>
      </c>
      <c r="F63" s="156">
        <v>3861.3</v>
      </c>
      <c r="G63" s="156">
        <v>3954.4</v>
      </c>
      <c r="H63" s="156">
        <v>3908.4</v>
      </c>
      <c r="I63" s="156">
        <v>4494.3</v>
      </c>
      <c r="J63" s="156">
        <v>4223.3</v>
      </c>
      <c r="K63" s="156">
        <v>4701.3999999999996</v>
      </c>
      <c r="L63" s="156">
        <v>4973.5</v>
      </c>
      <c r="M63" s="156">
        <v>4759.3999999999996</v>
      </c>
      <c r="N63" s="156">
        <v>5806.6</v>
      </c>
      <c r="O63" s="156">
        <v>4985.2</v>
      </c>
      <c r="P63" s="156">
        <v>5406.7</v>
      </c>
      <c r="Q63" s="156">
        <v>6066.9</v>
      </c>
      <c r="R63" s="156">
        <v>6107.8</v>
      </c>
      <c r="S63" s="156">
        <v>5918.6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1605.3</v>
      </c>
      <c r="E64" s="156">
        <v>1776.1</v>
      </c>
      <c r="F64" s="156">
        <v>1858.3</v>
      </c>
      <c r="G64" s="156">
        <v>1700</v>
      </c>
      <c r="H64" s="156">
        <v>1831.7</v>
      </c>
      <c r="I64" s="156">
        <v>1890.3999999999996</v>
      </c>
      <c r="J64" s="156">
        <v>1945.9</v>
      </c>
      <c r="K64" s="156">
        <v>2014.2000000000003</v>
      </c>
      <c r="L64" s="156">
        <v>1962.3</v>
      </c>
      <c r="M64" s="156">
        <v>1841.1</v>
      </c>
      <c r="N64" s="156">
        <v>1925.8</v>
      </c>
      <c r="O64" s="156">
        <v>1972.6</v>
      </c>
      <c r="P64" s="156">
        <v>1918.1</v>
      </c>
      <c r="Q64" s="156">
        <v>1909.2</v>
      </c>
      <c r="R64" s="156">
        <v>1925.6</v>
      </c>
      <c r="S64" s="156">
        <v>2064.8000000000002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2271.6999999999998</v>
      </c>
      <c r="E65" s="156">
        <v>2349.1000000000004</v>
      </c>
      <c r="F65" s="156">
        <v>2387.0999999999995</v>
      </c>
      <c r="G65" s="156">
        <v>2358.2000000000007</v>
      </c>
      <c r="H65" s="156">
        <v>2379.6999999999998</v>
      </c>
      <c r="I65" s="156">
        <v>2367.2000000000012</v>
      </c>
      <c r="J65" s="156">
        <v>2464.9000000000005</v>
      </c>
      <c r="K65" s="156">
        <v>2703.5</v>
      </c>
      <c r="L65" s="156">
        <v>2598.1999999999998</v>
      </c>
      <c r="M65" s="156">
        <v>2427.7000000000003</v>
      </c>
      <c r="N65" s="156">
        <v>2308.0999999999995</v>
      </c>
      <c r="O65" s="156">
        <v>2440.2999999999997</v>
      </c>
      <c r="P65" s="156">
        <v>2296.4</v>
      </c>
      <c r="Q65" s="156">
        <v>2197.6</v>
      </c>
      <c r="R65" s="156">
        <v>2264.6999999999998</v>
      </c>
      <c r="S65" s="156">
        <v>2365.1999999999994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3213.8</v>
      </c>
      <c r="E66" s="156">
        <v>2725</v>
      </c>
      <c r="F66" s="156">
        <v>2922.4</v>
      </c>
      <c r="G66" s="156">
        <v>2933.7</v>
      </c>
      <c r="H66" s="156">
        <v>3591.7</v>
      </c>
      <c r="I66" s="156">
        <v>3643.7</v>
      </c>
      <c r="J66" s="156">
        <v>3715.2</v>
      </c>
      <c r="K66" s="156">
        <v>4328.7000000000007</v>
      </c>
      <c r="L66" s="156">
        <v>3493.2</v>
      </c>
      <c r="M66" s="156">
        <v>2209.6999999999998</v>
      </c>
      <c r="N66" s="156">
        <v>2724.2</v>
      </c>
      <c r="O66" s="156">
        <v>2730.2</v>
      </c>
      <c r="P66" s="156">
        <v>2383.9</v>
      </c>
      <c r="Q66" s="156">
        <v>2480.3999999999996</v>
      </c>
      <c r="R66" s="156">
        <v>2520.1000000000004</v>
      </c>
      <c r="S66" s="156">
        <v>2615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3359.5</v>
      </c>
      <c r="E67" s="156">
        <v>3439.1000000000004</v>
      </c>
      <c r="F67" s="156">
        <v>3539.4000000000005</v>
      </c>
      <c r="G67" s="156">
        <v>3533.8</v>
      </c>
      <c r="H67" s="156">
        <v>3782.7000000000007</v>
      </c>
      <c r="I67" s="156">
        <v>3735.7</v>
      </c>
      <c r="J67" s="156">
        <v>3952.3</v>
      </c>
      <c r="K67" s="156">
        <v>4359.3</v>
      </c>
      <c r="L67" s="156">
        <v>4424.1000000000004</v>
      </c>
      <c r="M67" s="156">
        <v>3491.7000000000007</v>
      </c>
      <c r="N67" s="156">
        <v>3554.5</v>
      </c>
      <c r="O67" s="156">
        <v>3819.2</v>
      </c>
      <c r="P67" s="156">
        <v>3864.1000000000004</v>
      </c>
      <c r="Q67" s="156">
        <v>3680.1000000000004</v>
      </c>
      <c r="R67" s="156">
        <v>3597.2999999999993</v>
      </c>
      <c r="S67" s="156">
        <v>3691.2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2412.5</v>
      </c>
      <c r="E68" s="156">
        <v>2167.6</v>
      </c>
      <c r="F68" s="156">
        <v>1785.4</v>
      </c>
      <c r="G68" s="156">
        <v>1723.9</v>
      </c>
      <c r="H68" s="156">
        <v>1636.6</v>
      </c>
      <c r="I68" s="156">
        <v>1648.1</v>
      </c>
      <c r="J68" s="156">
        <v>1748.2</v>
      </c>
      <c r="K68" s="156">
        <v>1870.2</v>
      </c>
      <c r="L68" s="156">
        <v>1653.1</v>
      </c>
      <c r="M68" s="156">
        <v>966.3</v>
      </c>
      <c r="N68" s="156">
        <v>1080.0999999999999</v>
      </c>
      <c r="O68" s="156">
        <v>1171.0999999999999</v>
      </c>
      <c r="P68" s="156">
        <v>1223.2</v>
      </c>
      <c r="Q68" s="156">
        <v>1200.0999999999999</v>
      </c>
      <c r="R68" s="156">
        <v>1238.2</v>
      </c>
      <c r="S68" s="156">
        <v>1251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1734.7</v>
      </c>
      <c r="E69" s="156">
        <v>1732.2</v>
      </c>
      <c r="F69" s="156">
        <v>1649</v>
      </c>
      <c r="G69" s="156">
        <v>1617.8</v>
      </c>
      <c r="H69" s="156">
        <v>1639.7</v>
      </c>
      <c r="I69" s="156">
        <v>1685.6</v>
      </c>
      <c r="J69" s="156">
        <v>1752.4</v>
      </c>
      <c r="K69" s="156">
        <v>1449.9</v>
      </c>
      <c r="L69" s="156">
        <v>1607.2</v>
      </c>
      <c r="M69" s="156">
        <v>1637.4</v>
      </c>
      <c r="N69" s="156">
        <v>1735.1</v>
      </c>
      <c r="O69" s="156">
        <v>1673.9</v>
      </c>
      <c r="P69" s="156">
        <v>1469.4</v>
      </c>
      <c r="Q69" s="156">
        <v>1426.5</v>
      </c>
      <c r="R69" s="156">
        <v>1449.1</v>
      </c>
      <c r="S69" s="156">
        <v>1374.3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2694</v>
      </c>
      <c r="E70" s="156">
        <v>2651.4</v>
      </c>
      <c r="F70" s="156">
        <v>2679.6</v>
      </c>
      <c r="G70" s="156">
        <v>2544.9</v>
      </c>
      <c r="H70" s="156">
        <v>2654.3</v>
      </c>
      <c r="I70" s="156">
        <v>2854</v>
      </c>
      <c r="J70" s="156">
        <v>3220.9</v>
      </c>
      <c r="K70" s="156">
        <v>3566</v>
      </c>
      <c r="L70" s="156">
        <v>3636.9</v>
      </c>
      <c r="M70" s="156">
        <v>2806.6</v>
      </c>
      <c r="N70" s="156">
        <v>3107.1</v>
      </c>
      <c r="O70" s="156">
        <v>3573</v>
      </c>
      <c r="P70" s="156">
        <v>3550.1</v>
      </c>
      <c r="Q70" s="156">
        <v>3432.1</v>
      </c>
      <c r="R70" s="156">
        <v>3613.2</v>
      </c>
      <c r="S70" s="156">
        <v>3507.6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3494.8</v>
      </c>
      <c r="E71" s="156">
        <v>3501.7</v>
      </c>
      <c r="F71" s="156">
        <v>3570.1</v>
      </c>
      <c r="G71" s="156">
        <v>3610.7</v>
      </c>
      <c r="H71" s="156">
        <v>3426.9</v>
      </c>
      <c r="I71" s="156">
        <v>3380.8</v>
      </c>
      <c r="J71" s="156">
        <v>3336.6</v>
      </c>
      <c r="K71" s="156">
        <v>3118.3</v>
      </c>
      <c r="L71" s="156">
        <v>3024.3</v>
      </c>
      <c r="M71" s="156">
        <v>2356.3000000000002</v>
      </c>
      <c r="N71" s="156">
        <v>2642.5</v>
      </c>
      <c r="O71" s="156">
        <v>2739.4</v>
      </c>
      <c r="P71" s="156">
        <v>2733.1</v>
      </c>
      <c r="Q71" s="156">
        <v>2818.1</v>
      </c>
      <c r="R71" s="156">
        <v>2793.7</v>
      </c>
      <c r="S71" s="156">
        <v>2287.1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610.50000000000045</v>
      </c>
      <c r="E72" s="156">
        <v>680.59999999999968</v>
      </c>
      <c r="F72" s="156">
        <v>534.70000000000027</v>
      </c>
      <c r="G72" s="156">
        <v>465.60000000000008</v>
      </c>
      <c r="H72" s="156">
        <v>492.30000000000024</v>
      </c>
      <c r="I72" s="156">
        <v>507.29999999999984</v>
      </c>
      <c r="J72" s="156">
        <v>523.39999999999986</v>
      </c>
      <c r="K72" s="156">
        <v>581</v>
      </c>
      <c r="L72" s="156">
        <v>570.90000000000032</v>
      </c>
      <c r="M72" s="156">
        <v>522.79999999999973</v>
      </c>
      <c r="N72" s="156">
        <v>555.5</v>
      </c>
      <c r="O72" s="156">
        <v>765</v>
      </c>
      <c r="P72" s="156">
        <v>861.8000000000003</v>
      </c>
      <c r="Q72" s="156">
        <v>769.99999999999966</v>
      </c>
      <c r="R72" s="156">
        <v>868.3</v>
      </c>
      <c r="S72" s="156">
        <v>930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1185.5999999999997</v>
      </c>
      <c r="E73" s="156">
        <v>1279.4000000000001</v>
      </c>
      <c r="F73" s="156">
        <v>1196.9000000000001</v>
      </c>
      <c r="G73" s="156">
        <v>1134.9000000000001</v>
      </c>
      <c r="H73" s="156">
        <v>1206.0999999999999</v>
      </c>
      <c r="I73" s="156">
        <v>1205.4000000000001</v>
      </c>
      <c r="J73" s="156">
        <v>1219.0999999999999</v>
      </c>
      <c r="K73" s="156">
        <v>1290.0999999999999</v>
      </c>
      <c r="L73" s="156">
        <v>1337.1</v>
      </c>
      <c r="M73" s="156">
        <v>1288.4000000000003</v>
      </c>
      <c r="N73" s="156">
        <v>1265.0999999999999</v>
      </c>
      <c r="O73" s="156">
        <v>1320.9</v>
      </c>
      <c r="P73" s="156">
        <v>1281.8</v>
      </c>
      <c r="Q73" s="156">
        <v>1254.4000000000001</v>
      </c>
      <c r="R73" s="156">
        <v>1299.7</v>
      </c>
      <c r="S73" s="156">
        <v>1390.1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470.39999999999259</v>
      </c>
      <c r="E74" s="156">
        <v>445.59999999998274</v>
      </c>
      <c r="F74" s="156">
        <v>401.99999999998391</v>
      </c>
      <c r="G74" s="156">
        <v>503.00000000002086</v>
      </c>
      <c r="H74" s="156">
        <v>546.30000000000882</v>
      </c>
      <c r="I74" s="156">
        <v>557.29999999998722</v>
      </c>
      <c r="J74" s="156">
        <v>567.60000000000912</v>
      </c>
      <c r="K74" s="156">
        <v>547.10000000001492</v>
      </c>
      <c r="L74" s="156">
        <v>539.5999999999799</v>
      </c>
      <c r="M74" s="156">
        <v>1300.1000000000397</v>
      </c>
      <c r="N74" s="156">
        <v>1317.7000000000176</v>
      </c>
      <c r="O74" s="156">
        <v>1467.7999999999865</v>
      </c>
      <c r="P74" s="156">
        <v>1446.099999999991</v>
      </c>
      <c r="Q74" s="156">
        <v>1534.7999999999856</v>
      </c>
      <c r="R74" s="156">
        <v>1549.7000000000089</v>
      </c>
      <c r="S74" s="156">
        <v>1653.6000000000204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45081.899999999987</v>
      </c>
      <c r="E75" s="164">
        <f t="shared" ref="E75:S75" si="3">SUM(E56:E74)</f>
        <v>45242.799999999974</v>
      </c>
      <c r="F75" s="164">
        <f t="shared" si="3"/>
        <v>46140.499999999985</v>
      </c>
      <c r="G75" s="164">
        <f t="shared" si="3"/>
        <v>45526.400000000031</v>
      </c>
      <c r="H75" s="164">
        <f t="shared" si="3"/>
        <v>47785.200000000019</v>
      </c>
      <c r="I75" s="164">
        <f t="shared" si="3"/>
        <v>49129.099999999991</v>
      </c>
      <c r="J75" s="164">
        <f t="shared" si="3"/>
        <v>49618.100000000006</v>
      </c>
      <c r="K75" s="164">
        <f t="shared" si="3"/>
        <v>52039.300000000017</v>
      </c>
      <c r="L75" s="164">
        <f t="shared" si="3"/>
        <v>50300.299999999974</v>
      </c>
      <c r="M75" s="164">
        <f t="shared" si="3"/>
        <v>44651.000000000058</v>
      </c>
      <c r="N75" s="164">
        <f t="shared" si="3"/>
        <v>48069.30000000001</v>
      </c>
      <c r="O75" s="164">
        <f t="shared" si="3"/>
        <v>48401.299999999988</v>
      </c>
      <c r="P75" s="164">
        <f t="shared" si="3"/>
        <v>48809.7</v>
      </c>
      <c r="Q75" s="164">
        <f t="shared" si="3"/>
        <v>49065.299999999981</v>
      </c>
      <c r="R75" s="164">
        <f t="shared" si="3"/>
        <v>50318.799999999996</v>
      </c>
      <c r="S75" s="164">
        <f t="shared" si="3"/>
        <v>52660.000000000015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310923.54003612284</v>
      </c>
      <c r="E2" s="152">
        <v>313448.1985966154</v>
      </c>
      <c r="F2" s="152">
        <v>319030.72408633825</v>
      </c>
      <c r="G2" s="152">
        <v>321499.34024934022</v>
      </c>
      <c r="H2" s="152">
        <v>333185.50411029189</v>
      </c>
      <c r="I2" s="152">
        <v>340163.37585182599</v>
      </c>
      <c r="J2" s="152">
        <v>348688.7695739888</v>
      </c>
      <c r="K2" s="152">
        <v>360713.76250470889</v>
      </c>
      <c r="L2" s="152">
        <v>363539.74577489373</v>
      </c>
      <c r="M2" s="152">
        <v>355347.92974162521</v>
      </c>
      <c r="N2" s="152">
        <v>365100.5</v>
      </c>
      <c r="O2" s="152">
        <v>371665.55557734164</v>
      </c>
      <c r="P2" s="152">
        <v>372538.9363174896</v>
      </c>
      <c r="Q2" s="152">
        <v>373287.22027705889</v>
      </c>
      <c r="R2" s="152">
        <v>378329.93081547011</v>
      </c>
      <c r="S2" s="152">
        <v>383645.25204939098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166849.89947531011</v>
      </c>
      <c r="E3" s="156">
        <v>168541.89192436147</v>
      </c>
      <c r="F3" s="156">
        <v>169212.34743453012</v>
      </c>
      <c r="G3" s="156">
        <v>170087.14317378472</v>
      </c>
      <c r="H3" s="156">
        <v>172740.63105137259</v>
      </c>
      <c r="I3" s="156">
        <v>174864.35527162219</v>
      </c>
      <c r="J3" s="156">
        <v>177436.69456336999</v>
      </c>
      <c r="K3" s="156">
        <v>180725.8679992891</v>
      </c>
      <c r="L3" s="156">
        <v>183788.90735186837</v>
      </c>
      <c r="M3" s="156">
        <v>184694.74540922733</v>
      </c>
      <c r="N3" s="156">
        <v>189692.9</v>
      </c>
      <c r="O3" s="156">
        <v>190345.51049928644</v>
      </c>
      <c r="P3" s="156">
        <v>191458.04585121671</v>
      </c>
      <c r="Q3" s="156">
        <v>192886.81684770813</v>
      </c>
      <c r="R3" s="156">
        <v>194065.17334533992</v>
      </c>
      <c r="S3" s="156">
        <v>195800.2705350063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276956.69414337556</v>
      </c>
      <c r="E4" s="160">
        <v>280644.92225175846</v>
      </c>
      <c r="F4" s="160">
        <v>285306.72220293875</v>
      </c>
      <c r="G4" s="160">
        <v>287965.39596097119</v>
      </c>
      <c r="H4" s="160">
        <v>297055.74157090893</v>
      </c>
      <c r="I4" s="160">
        <v>303453.8817760828</v>
      </c>
      <c r="J4" s="160">
        <v>310796.83905597683</v>
      </c>
      <c r="K4" s="160">
        <v>321561.97138978809</v>
      </c>
      <c r="L4" s="160">
        <v>325705.1268879071</v>
      </c>
      <c r="M4" s="160">
        <v>318365.17700737366</v>
      </c>
      <c r="N4" s="160">
        <v>326533.7</v>
      </c>
      <c r="O4" s="160">
        <v>333537.23325902718</v>
      </c>
      <c r="P4" s="160">
        <v>334189.68026758434</v>
      </c>
      <c r="Q4" s="160">
        <v>334735.64709698345</v>
      </c>
      <c r="R4" s="160">
        <v>339256.20617775247</v>
      </c>
      <c r="S4" s="160">
        <v>344613.39360235573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3623.9215592030955</v>
      </c>
      <c r="E6" s="152">
        <v>3450.3281658001833</v>
      </c>
      <c r="F6" s="152">
        <v>3267.3840101816495</v>
      </c>
      <c r="G6" s="152">
        <v>3285.3415021556616</v>
      </c>
      <c r="H6" s="152">
        <v>3378.3107333948851</v>
      </c>
      <c r="I6" s="152">
        <v>2840.642876600381</v>
      </c>
      <c r="J6" s="152">
        <v>3142.8388855755302</v>
      </c>
      <c r="K6" s="152">
        <v>3185.4442936201317</v>
      </c>
      <c r="L6" s="152">
        <v>2575.2594266926949</v>
      </c>
      <c r="M6" s="152">
        <v>2307.0028924104777</v>
      </c>
      <c r="N6" s="152">
        <v>2783.6</v>
      </c>
      <c r="O6" s="152">
        <v>2397.2071373157487</v>
      </c>
      <c r="P6" s="152">
        <v>2930.3181901429493</v>
      </c>
      <c r="Q6" s="152">
        <v>2575.0319589399173</v>
      </c>
      <c r="R6" s="152">
        <v>2461.3416714042064</v>
      </c>
      <c r="S6" s="152">
        <v>2629.4861815760601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62824.733844416129</v>
      </c>
      <c r="E7" s="156">
        <v>61674.586558140611</v>
      </c>
      <c r="F7" s="156">
        <v>61571.792201781762</v>
      </c>
      <c r="G7" s="156">
        <v>60025.187202178378</v>
      </c>
      <c r="H7" s="156">
        <v>61218.060669432802</v>
      </c>
      <c r="I7" s="156">
        <v>61294.579133751016</v>
      </c>
      <c r="J7" s="156">
        <v>61164.479850046861</v>
      </c>
      <c r="K7" s="156">
        <v>62840.24224705025</v>
      </c>
      <c r="L7" s="156">
        <v>60630.329805815243</v>
      </c>
      <c r="M7" s="156">
        <v>54581.007862467959</v>
      </c>
      <c r="N7" s="156">
        <v>57549.200000000012</v>
      </c>
      <c r="O7" s="156">
        <v>57639.323977963475</v>
      </c>
      <c r="P7" s="156">
        <v>56105.857744618901</v>
      </c>
      <c r="Q7" s="156">
        <v>55814.905267978087</v>
      </c>
      <c r="R7" s="156">
        <v>56141.178700018965</v>
      </c>
      <c r="S7" s="156">
        <v>57982.988380707684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14193.001850472232</v>
      </c>
      <c r="E8" s="156">
        <v>14170.881460396622</v>
      </c>
      <c r="F8" s="156">
        <v>13937.637394423231</v>
      </c>
      <c r="G8" s="156">
        <v>14054.345359655093</v>
      </c>
      <c r="H8" s="156">
        <v>14624.514722404529</v>
      </c>
      <c r="I8" s="156">
        <v>14876.600381367474</v>
      </c>
      <c r="J8" s="156">
        <v>16378.013972906194</v>
      </c>
      <c r="K8" s="156">
        <v>17449.09679440326</v>
      </c>
      <c r="L8" s="156">
        <v>18552.039453405938</v>
      </c>
      <c r="M8" s="156">
        <v>18269.034912616611</v>
      </c>
      <c r="N8" s="156">
        <v>18129.2</v>
      </c>
      <c r="O8" s="156">
        <v>19106.264300655002</v>
      </c>
      <c r="P8" s="156">
        <v>18924.65033785412</v>
      </c>
      <c r="Q8" s="156">
        <v>18592.184846692489</v>
      </c>
      <c r="R8" s="156">
        <v>18535.152548796665</v>
      </c>
      <c r="S8" s="156">
        <v>18421.126668104622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52259.138208646757</v>
      </c>
      <c r="E9" s="156">
        <v>53892.23458561716</v>
      </c>
      <c r="F9" s="156">
        <v>56561.032049057038</v>
      </c>
      <c r="G9" s="156">
        <v>59708.985704560924</v>
      </c>
      <c r="H9" s="156">
        <v>62292.735018966145</v>
      </c>
      <c r="I9" s="156">
        <v>64489.784799782072</v>
      </c>
      <c r="J9" s="156">
        <v>65365.084774644289</v>
      </c>
      <c r="K9" s="156">
        <v>68032.369217917934</v>
      </c>
      <c r="L9" s="156">
        <v>69113.839515051892</v>
      </c>
      <c r="M9" s="156">
        <v>65379.679797938647</v>
      </c>
      <c r="N9" s="156">
        <v>66678.2</v>
      </c>
      <c r="O9" s="156">
        <v>67515.000343706721</v>
      </c>
      <c r="P9" s="156">
        <v>66781.855161312094</v>
      </c>
      <c r="Q9" s="156">
        <v>66209.574326000264</v>
      </c>
      <c r="R9" s="156">
        <v>66962.194428652627</v>
      </c>
      <c r="S9" s="156">
        <v>68138.850074554779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10566.556920045183</v>
      </c>
      <c r="E10" s="156">
        <v>11552.965254416711</v>
      </c>
      <c r="F10" s="156">
        <v>11756.681707740365</v>
      </c>
      <c r="G10" s="156">
        <v>11647.038801906059</v>
      </c>
      <c r="H10" s="156">
        <v>12181.385363249052</v>
      </c>
      <c r="I10" s="156">
        <v>12317.733587578316</v>
      </c>
      <c r="J10" s="156">
        <v>12493.290449007412</v>
      </c>
      <c r="K10" s="156">
        <v>13030.385298110055</v>
      </c>
      <c r="L10" s="156">
        <v>13244.015206000206</v>
      </c>
      <c r="M10" s="156">
        <v>13665.519208049864</v>
      </c>
      <c r="N10" s="156">
        <v>13941.8</v>
      </c>
      <c r="O10" s="156">
        <v>14058.58726713869</v>
      </c>
      <c r="P10" s="156">
        <v>14436.540296694717</v>
      </c>
      <c r="Q10" s="156">
        <v>13886.493293392608</v>
      </c>
      <c r="R10" s="156">
        <v>13794.864506348304</v>
      </c>
      <c r="S10" s="156">
        <v>14280.100906848726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17027.588858715244</v>
      </c>
      <c r="E11" s="156">
        <v>16193.747206473923</v>
      </c>
      <c r="F11" s="156">
        <v>16819.275714451</v>
      </c>
      <c r="G11" s="156">
        <v>15839.346494213751</v>
      </c>
      <c r="H11" s="156">
        <v>17114.920408912421</v>
      </c>
      <c r="I11" s="156">
        <v>16967.692726777444</v>
      </c>
      <c r="J11" s="156">
        <v>17104.562494674959</v>
      </c>
      <c r="K11" s="156">
        <v>16477.393755873447</v>
      </c>
      <c r="L11" s="156">
        <v>15499.332168909894</v>
      </c>
      <c r="M11" s="156">
        <v>18180.021998614899</v>
      </c>
      <c r="N11" s="156">
        <v>20097.8</v>
      </c>
      <c r="O11" s="156">
        <v>21011.676208620163</v>
      </c>
      <c r="P11" s="156">
        <v>21106.098724733238</v>
      </c>
      <c r="Q11" s="156">
        <v>20526.988609261414</v>
      </c>
      <c r="R11" s="156">
        <v>20274.872086412732</v>
      </c>
      <c r="S11" s="156">
        <v>20606.941565931749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25871.52435654034</v>
      </c>
      <c r="E12" s="156">
        <v>26339.128184619727</v>
      </c>
      <c r="F12" s="156">
        <v>26125.650815688994</v>
      </c>
      <c r="G12" s="156">
        <v>26162.355343771273</v>
      </c>
      <c r="H12" s="156">
        <v>25953.146378633322</v>
      </c>
      <c r="I12" s="156">
        <v>27114.573685644238</v>
      </c>
      <c r="J12" s="156">
        <v>28256.794751640111</v>
      </c>
      <c r="K12" s="156">
        <v>29359.08948522502</v>
      </c>
      <c r="L12" s="156">
        <v>29924.689201684989</v>
      </c>
      <c r="M12" s="156">
        <v>28992.544913838759</v>
      </c>
      <c r="N12" s="156">
        <v>28796.400000000001</v>
      </c>
      <c r="O12" s="156">
        <v>29095.658492993291</v>
      </c>
      <c r="P12" s="156">
        <v>28974.003065267054</v>
      </c>
      <c r="Q12" s="156">
        <v>28627.291980691076</v>
      </c>
      <c r="R12" s="156">
        <v>29521.697934432443</v>
      </c>
      <c r="S12" s="156">
        <v>29772.959590370712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30002.763692292905</v>
      </c>
      <c r="E13" s="156">
        <v>31417.582159072197</v>
      </c>
      <c r="F13" s="156">
        <v>31061.899803309032</v>
      </c>
      <c r="G13" s="156">
        <v>31762.083049693669</v>
      </c>
      <c r="H13" s="156">
        <v>33534.934424952997</v>
      </c>
      <c r="I13" s="156">
        <v>34938.708798692453</v>
      </c>
      <c r="J13" s="156">
        <v>36772.918974184206</v>
      </c>
      <c r="K13" s="156">
        <v>39287.668372141598</v>
      </c>
      <c r="L13" s="156">
        <v>41063.700811671639</v>
      </c>
      <c r="M13" s="156">
        <v>39901.617305577056</v>
      </c>
      <c r="N13" s="156">
        <v>40720.5</v>
      </c>
      <c r="O13" s="156">
        <v>42799.835020769708</v>
      </c>
      <c r="P13" s="156">
        <v>43034.228815438153</v>
      </c>
      <c r="Q13" s="156">
        <v>44971.284653984847</v>
      </c>
      <c r="R13" s="156">
        <v>46777.525108963426</v>
      </c>
      <c r="S13" s="156">
        <v>48243.883225643098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54531.373915551179</v>
      </c>
      <c r="E14" s="156">
        <v>55871.933002423015</v>
      </c>
      <c r="F14" s="156">
        <v>57908.2494504223</v>
      </c>
      <c r="G14" s="156">
        <v>59158.951667801222</v>
      </c>
      <c r="H14" s="156">
        <v>60124.030835289275</v>
      </c>
      <c r="I14" s="156">
        <v>61831.653500408604</v>
      </c>
      <c r="J14" s="156">
        <v>63269.468347959446</v>
      </c>
      <c r="K14" s="156">
        <v>64933.277644356276</v>
      </c>
      <c r="L14" s="156">
        <v>67974.31418884208</v>
      </c>
      <c r="M14" s="156">
        <v>69956.919379150204</v>
      </c>
      <c r="N14" s="156">
        <v>70682</v>
      </c>
      <c r="O14" s="156">
        <v>72557.865483006142</v>
      </c>
      <c r="P14" s="156">
        <v>74451.96302401126</v>
      </c>
      <c r="Q14" s="156">
        <v>76006.181908378014</v>
      </c>
      <c r="R14" s="156">
        <v>77057.797991282918</v>
      </c>
      <c r="S14" s="156">
        <v>76793.769283430083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6056.0909374924904</v>
      </c>
      <c r="E15" s="156">
        <v>6081.5356747982769</v>
      </c>
      <c r="F15" s="156">
        <v>6297.1190558833732</v>
      </c>
      <c r="G15" s="156">
        <v>6321.7608350351711</v>
      </c>
      <c r="H15" s="156">
        <v>6633.7030156734927</v>
      </c>
      <c r="I15" s="156">
        <v>6781.9122854807947</v>
      </c>
      <c r="J15" s="156">
        <v>6849.3865553378209</v>
      </c>
      <c r="K15" s="156">
        <v>6967.0042810901123</v>
      </c>
      <c r="L15" s="156">
        <v>7127.6071098325283</v>
      </c>
      <c r="M15" s="156">
        <v>7131.8287367091698</v>
      </c>
      <c r="N15" s="156">
        <v>7155</v>
      </c>
      <c r="O15" s="156">
        <v>7355.8150268582258</v>
      </c>
      <c r="P15" s="156">
        <v>7444.1649075118321</v>
      </c>
      <c r="Q15" s="156">
        <v>7525.7102516647265</v>
      </c>
      <c r="R15" s="156">
        <v>7729.5812014402118</v>
      </c>
      <c r="S15" s="156">
        <v>7743.2877251882628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276956.69414337556</v>
      </c>
      <c r="E16" s="164">
        <f t="shared" ref="E16:S16" si="0">SUM(E6:E15)</f>
        <v>280644.92225175846</v>
      </c>
      <c r="F16" s="164">
        <f t="shared" si="0"/>
        <v>285306.72220293875</v>
      </c>
      <c r="G16" s="164">
        <f t="shared" si="0"/>
        <v>287965.39596097125</v>
      </c>
      <c r="H16" s="164">
        <f t="shared" si="0"/>
        <v>297055.74157090893</v>
      </c>
      <c r="I16" s="164">
        <f t="shared" si="0"/>
        <v>303453.88177608285</v>
      </c>
      <c r="J16" s="164">
        <f t="shared" si="0"/>
        <v>310796.83905597683</v>
      </c>
      <c r="K16" s="164">
        <f t="shared" si="0"/>
        <v>321561.97138978809</v>
      </c>
      <c r="L16" s="164">
        <f t="shared" si="0"/>
        <v>325705.1268879071</v>
      </c>
      <c r="M16" s="164">
        <f t="shared" si="0"/>
        <v>318365.17700737366</v>
      </c>
      <c r="N16" s="164">
        <f t="shared" si="0"/>
        <v>326533.69999999995</v>
      </c>
      <c r="O16" s="164">
        <f t="shared" si="0"/>
        <v>333537.23325902718</v>
      </c>
      <c r="P16" s="164">
        <f t="shared" si="0"/>
        <v>334189.68026758434</v>
      </c>
      <c r="Q16" s="164">
        <f t="shared" si="0"/>
        <v>334735.64709698345</v>
      </c>
      <c r="R16" s="164">
        <f t="shared" si="0"/>
        <v>339256.20617775247</v>
      </c>
      <c r="S16" s="164">
        <f t="shared" si="0"/>
        <v>344613.39360235573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3623.9215592030955</v>
      </c>
      <c r="E18" s="152">
        <v>3450.3281658001833</v>
      </c>
      <c r="F18" s="152">
        <v>3267.3840101816495</v>
      </c>
      <c r="G18" s="152">
        <v>3285.3415021556616</v>
      </c>
      <c r="H18" s="152">
        <v>3378.3107333948851</v>
      </c>
      <c r="I18" s="152">
        <v>2840.642876600381</v>
      </c>
      <c r="J18" s="152">
        <v>3142.8388855755302</v>
      </c>
      <c r="K18" s="152">
        <v>3185.4442936201317</v>
      </c>
      <c r="L18" s="152">
        <v>2575.2594266926949</v>
      </c>
      <c r="M18" s="152">
        <v>2307.0028924104777</v>
      </c>
      <c r="N18" s="152">
        <v>2783.6</v>
      </c>
      <c r="O18" s="152">
        <v>2397.2071373157487</v>
      </c>
      <c r="P18" s="152">
        <v>2930.3181901429493</v>
      </c>
      <c r="Q18" s="152">
        <v>2575.0319589399173</v>
      </c>
      <c r="R18" s="152">
        <v>2461.3416714042064</v>
      </c>
      <c r="S18" s="152">
        <v>2629.4861815760601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419.84090745235636</v>
      </c>
      <c r="E19" s="156">
        <v>356.27749417770349</v>
      </c>
      <c r="F19" s="156">
        <v>364.10968413745223</v>
      </c>
      <c r="G19" s="156">
        <v>366.23553437712729</v>
      </c>
      <c r="H19" s="156">
        <v>343.39299420447844</v>
      </c>
      <c r="I19" s="156">
        <v>350.85807681830562</v>
      </c>
      <c r="J19" s="156">
        <v>388.83445514185905</v>
      </c>
      <c r="K19" s="156">
        <v>344.5755455779472</v>
      </c>
      <c r="L19" s="156">
        <v>349.42977499229426</v>
      </c>
      <c r="M19" s="156">
        <v>259.09479773495741</v>
      </c>
      <c r="N19" s="156">
        <v>248.7</v>
      </c>
      <c r="O19" s="156">
        <v>266.61822038475515</v>
      </c>
      <c r="P19" s="156">
        <v>234.9074154400779</v>
      </c>
      <c r="Q19" s="156">
        <v>214.74499627940699</v>
      </c>
      <c r="R19" s="156">
        <v>265.20750426378618</v>
      </c>
      <c r="S19" s="156">
        <v>207.81559179616067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54170.651991060047</v>
      </c>
      <c r="E20" s="156">
        <v>53215.554353195774</v>
      </c>
      <c r="F20" s="156">
        <v>53384.82008561839</v>
      </c>
      <c r="G20" s="156">
        <v>51652.371227592492</v>
      </c>
      <c r="H20" s="156">
        <v>53155.500183543394</v>
      </c>
      <c r="I20" s="156">
        <v>53532.116589485144</v>
      </c>
      <c r="J20" s="156">
        <v>52843.678111953654</v>
      </c>
      <c r="K20" s="156">
        <v>54337.788451498411</v>
      </c>
      <c r="L20" s="156">
        <v>51680.160279461605</v>
      </c>
      <c r="M20" s="156">
        <v>45475.007129180798</v>
      </c>
      <c r="N20" s="156">
        <v>48069.30000000001</v>
      </c>
      <c r="O20" s="156">
        <v>47531.007257122073</v>
      </c>
      <c r="P20" s="156">
        <v>47048.668343888246</v>
      </c>
      <c r="Q20" s="156">
        <v>46808.208200568573</v>
      </c>
      <c r="R20" s="156">
        <v>47677.468258480207</v>
      </c>
      <c r="S20" s="156">
        <v>49384.336931343976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6303.2611569056262</v>
      </c>
      <c r="E21" s="156">
        <v>6202.098379166765</v>
      </c>
      <c r="F21" s="156">
        <v>5956.6122874002076</v>
      </c>
      <c r="G21" s="156">
        <v>5896.8686181075564</v>
      </c>
      <c r="H21" s="156">
        <v>5454.2420770437275</v>
      </c>
      <c r="I21" s="156">
        <v>5108.798692454372</v>
      </c>
      <c r="J21" s="156">
        <v>5596.6175342932602</v>
      </c>
      <c r="K21" s="156">
        <v>5700.741359507153</v>
      </c>
      <c r="L21" s="156">
        <v>6213.0894893660743</v>
      </c>
      <c r="M21" s="156">
        <v>6079.5616572289891</v>
      </c>
      <c r="N21" s="156">
        <v>6177.9</v>
      </c>
      <c r="O21" s="156">
        <v>6692.5592403099254</v>
      </c>
      <c r="P21" s="156">
        <v>5517.7698736300281</v>
      </c>
      <c r="Q21" s="156">
        <v>5586.6134971666252</v>
      </c>
      <c r="R21" s="156">
        <v>4928.9368959636158</v>
      </c>
      <c r="S21" s="156">
        <v>5059.7844944810704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1930.9797889981016</v>
      </c>
      <c r="E22" s="156">
        <v>1900.6563316003669</v>
      </c>
      <c r="F22" s="156">
        <v>1866.2501446257086</v>
      </c>
      <c r="G22" s="156">
        <v>2109.7118221012024</v>
      </c>
      <c r="H22" s="156">
        <v>2264.9254146412004</v>
      </c>
      <c r="I22" s="156">
        <v>2302.8057749931895</v>
      </c>
      <c r="J22" s="156">
        <v>2335.34974865809</v>
      </c>
      <c r="K22" s="156">
        <v>2457.1368904667429</v>
      </c>
      <c r="L22" s="156">
        <v>2387.6502619952739</v>
      </c>
      <c r="M22" s="156">
        <v>2767.3442783232167</v>
      </c>
      <c r="N22" s="156">
        <v>3053.3</v>
      </c>
      <c r="O22" s="156">
        <v>3149.1392601467137</v>
      </c>
      <c r="P22" s="156">
        <v>3304.512111660546</v>
      </c>
      <c r="Q22" s="156">
        <v>3205.3385739634809</v>
      </c>
      <c r="R22" s="156">
        <v>3269.566041311351</v>
      </c>
      <c r="S22" s="156">
        <v>3331.0513630864743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14193.001850472232</v>
      </c>
      <c r="E23" s="156">
        <v>14170.881460396622</v>
      </c>
      <c r="F23" s="156">
        <v>13937.637394423231</v>
      </c>
      <c r="G23" s="156">
        <v>14054.345359655093</v>
      </c>
      <c r="H23" s="156">
        <v>14624.514722404529</v>
      </c>
      <c r="I23" s="156">
        <v>14876.600381367474</v>
      </c>
      <c r="J23" s="156">
        <v>16378.013972906194</v>
      </c>
      <c r="K23" s="156">
        <v>17449.09679440326</v>
      </c>
      <c r="L23" s="156">
        <v>18552.039453405938</v>
      </c>
      <c r="M23" s="156">
        <v>18269.034912616611</v>
      </c>
      <c r="N23" s="156">
        <v>18129.2</v>
      </c>
      <c r="O23" s="156">
        <v>19106.264300655002</v>
      </c>
      <c r="P23" s="156">
        <v>18924.65033785412</v>
      </c>
      <c r="Q23" s="156">
        <v>18592.184846692489</v>
      </c>
      <c r="R23" s="156">
        <v>18535.152548796665</v>
      </c>
      <c r="S23" s="156">
        <v>18421.126668104622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31195.717478551349</v>
      </c>
      <c r="E24" s="156">
        <v>32608.506433931638</v>
      </c>
      <c r="F24" s="156">
        <v>35434.687029966452</v>
      </c>
      <c r="G24" s="156">
        <v>37634.785568413885</v>
      </c>
      <c r="H24" s="156">
        <v>39883.310900252502</v>
      </c>
      <c r="I24" s="156">
        <v>40627.839825660572</v>
      </c>
      <c r="J24" s="156">
        <v>40682.031183437</v>
      </c>
      <c r="K24" s="156">
        <v>42840.868748042187</v>
      </c>
      <c r="L24" s="156">
        <v>43078.187609164699</v>
      </c>
      <c r="M24" s="156">
        <v>40381.920397604597</v>
      </c>
      <c r="N24" s="156">
        <v>41487.300000000003</v>
      </c>
      <c r="O24" s="156">
        <v>41989.374551953719</v>
      </c>
      <c r="P24" s="156">
        <v>41635.194663736351</v>
      </c>
      <c r="Q24" s="156">
        <v>41377.859609623934</v>
      </c>
      <c r="R24" s="156">
        <v>41830.490809171861</v>
      </c>
      <c r="S24" s="156">
        <v>42133.485881481334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16558.722453197472</v>
      </c>
      <c r="E25" s="156">
        <v>16784.563268954811</v>
      </c>
      <c r="F25" s="156">
        <v>16257.086659724631</v>
      </c>
      <c r="G25" s="156">
        <v>16918.425232584523</v>
      </c>
      <c r="H25" s="156">
        <v>17103.907805599742</v>
      </c>
      <c r="I25" s="156">
        <v>18361.100517570147</v>
      </c>
      <c r="J25" s="156">
        <v>19045.752747720882</v>
      </c>
      <c r="K25" s="156">
        <v>19603.424872089381</v>
      </c>
      <c r="L25" s="156">
        <v>20161.615123805612</v>
      </c>
      <c r="M25" s="156">
        <v>19432.313521000528</v>
      </c>
      <c r="N25" s="156">
        <v>19353.2</v>
      </c>
      <c r="O25" s="156">
        <v>19487.48416493995</v>
      </c>
      <c r="P25" s="156">
        <v>19167.558293089656</v>
      </c>
      <c r="Q25" s="156">
        <v>18700.463643128351</v>
      </c>
      <c r="R25" s="156">
        <v>18704.18798559788</v>
      </c>
      <c r="S25" s="156">
        <v>19448.482177187176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4504.698276897936</v>
      </c>
      <c r="E26" s="156">
        <v>4499.1648827307154</v>
      </c>
      <c r="F26" s="156">
        <v>4869.2583593659601</v>
      </c>
      <c r="G26" s="156">
        <v>5155.7749035625138</v>
      </c>
      <c r="H26" s="156">
        <v>5305.516313113897</v>
      </c>
      <c r="I26" s="156">
        <v>5500.8444565513473</v>
      </c>
      <c r="J26" s="156">
        <v>5637.3008434864105</v>
      </c>
      <c r="K26" s="156">
        <v>5588.0755977863637</v>
      </c>
      <c r="L26" s="156">
        <v>5874.0367820815782</v>
      </c>
      <c r="M26" s="156">
        <v>5565.4458793335234</v>
      </c>
      <c r="N26" s="156">
        <v>5837.7</v>
      </c>
      <c r="O26" s="156">
        <v>6038.1416268130524</v>
      </c>
      <c r="P26" s="156">
        <v>5979.1022044860865</v>
      </c>
      <c r="Q26" s="156">
        <v>6131.2510732479823</v>
      </c>
      <c r="R26" s="156">
        <v>6427.5156338828874</v>
      </c>
      <c r="S26" s="156">
        <v>6556.8820158862645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10566.556920045183</v>
      </c>
      <c r="E27" s="156">
        <v>11552.965254416711</v>
      </c>
      <c r="F27" s="156">
        <v>11756.681707740365</v>
      </c>
      <c r="G27" s="156">
        <v>11647.038801906059</v>
      </c>
      <c r="H27" s="156">
        <v>12181.385363249052</v>
      </c>
      <c r="I27" s="156">
        <v>12317.733587578316</v>
      </c>
      <c r="J27" s="156">
        <v>12493.290449007412</v>
      </c>
      <c r="K27" s="156">
        <v>13030.385298110055</v>
      </c>
      <c r="L27" s="156">
        <v>13244.015206000206</v>
      </c>
      <c r="M27" s="156">
        <v>13665.519208049864</v>
      </c>
      <c r="N27" s="156">
        <v>13941.8</v>
      </c>
      <c r="O27" s="156">
        <v>14058.58726713869</v>
      </c>
      <c r="P27" s="156">
        <v>14436.540296694717</v>
      </c>
      <c r="Q27" s="156">
        <v>13886.493293392608</v>
      </c>
      <c r="R27" s="156">
        <v>13794.864506348304</v>
      </c>
      <c r="S27" s="156">
        <v>14280.100906848726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17027.588858715244</v>
      </c>
      <c r="E28" s="156">
        <v>16193.747206473923</v>
      </c>
      <c r="F28" s="156">
        <v>16819.275714451</v>
      </c>
      <c r="G28" s="156">
        <v>15839.346494213751</v>
      </c>
      <c r="H28" s="156">
        <v>17114.920408912421</v>
      </c>
      <c r="I28" s="156">
        <v>16967.692726777444</v>
      </c>
      <c r="J28" s="156">
        <v>17104.562494674959</v>
      </c>
      <c r="K28" s="156">
        <v>16477.393755873447</v>
      </c>
      <c r="L28" s="156">
        <v>15499.332168909894</v>
      </c>
      <c r="M28" s="156">
        <v>18180.021998614899</v>
      </c>
      <c r="N28" s="156">
        <v>20097.8</v>
      </c>
      <c r="O28" s="156">
        <v>21011.676208620163</v>
      </c>
      <c r="P28" s="156">
        <v>21106.098724733238</v>
      </c>
      <c r="Q28" s="156">
        <v>20526.988609261414</v>
      </c>
      <c r="R28" s="156">
        <v>20274.872086412732</v>
      </c>
      <c r="S28" s="156">
        <v>20606.941565931749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25871.52435654034</v>
      </c>
      <c r="E29" s="156">
        <v>26339.128184619727</v>
      </c>
      <c r="F29" s="156">
        <v>26125.650815688994</v>
      </c>
      <c r="G29" s="156">
        <v>26162.355343771273</v>
      </c>
      <c r="H29" s="156">
        <v>25953.146378633322</v>
      </c>
      <c r="I29" s="156">
        <v>27114.573685644238</v>
      </c>
      <c r="J29" s="156">
        <v>28256.794751640111</v>
      </c>
      <c r="K29" s="156">
        <v>29359.08948522502</v>
      </c>
      <c r="L29" s="156">
        <v>29924.689201684989</v>
      </c>
      <c r="M29" s="156">
        <v>28992.544913838759</v>
      </c>
      <c r="N29" s="156">
        <v>28796.400000000001</v>
      </c>
      <c r="O29" s="156">
        <v>29095.658492993291</v>
      </c>
      <c r="P29" s="156">
        <v>28974.003065267054</v>
      </c>
      <c r="Q29" s="156">
        <v>28627.291980691076</v>
      </c>
      <c r="R29" s="156">
        <v>29521.697934432443</v>
      </c>
      <c r="S29" s="156">
        <v>29772.959590370712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19644.204657422317</v>
      </c>
      <c r="E30" s="156">
        <v>20736.785151379707</v>
      </c>
      <c r="F30" s="156">
        <v>20186.972116163364</v>
      </c>
      <c r="G30" s="156">
        <v>21044.588155207624</v>
      </c>
      <c r="H30" s="156">
        <v>22043.004772128097</v>
      </c>
      <c r="I30" s="156">
        <v>23103.786434214111</v>
      </c>
      <c r="J30" s="156">
        <v>24410.731021555766</v>
      </c>
      <c r="K30" s="156">
        <v>25864.884619400655</v>
      </c>
      <c r="L30" s="156">
        <v>27278.023219973293</v>
      </c>
      <c r="M30" s="156">
        <v>28142.848413248055</v>
      </c>
      <c r="N30" s="156">
        <v>28272</v>
      </c>
      <c r="O30" s="156">
        <v>29465.781540002554</v>
      </c>
      <c r="P30" s="156">
        <v>29596.98485680962</v>
      </c>
      <c r="Q30" s="156">
        <v>31245.158459102095</v>
      </c>
      <c r="R30" s="156">
        <v>32115.880234981996</v>
      </c>
      <c r="S30" s="156">
        <v>32698.41418697777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10358.559034870588</v>
      </c>
      <c r="E31" s="156">
        <v>10680.797007692488</v>
      </c>
      <c r="F31" s="156">
        <v>10874.927687145668</v>
      </c>
      <c r="G31" s="156">
        <v>10717.494894486044</v>
      </c>
      <c r="H31" s="156">
        <v>11491.9296528249</v>
      </c>
      <c r="I31" s="156">
        <v>11834.922364478343</v>
      </c>
      <c r="J31" s="156">
        <v>12362.187952628439</v>
      </c>
      <c r="K31" s="156">
        <v>13422.783752740943</v>
      </c>
      <c r="L31" s="156">
        <v>13785.677591698346</v>
      </c>
      <c r="M31" s="156">
        <v>11758.768892329001</v>
      </c>
      <c r="N31" s="156">
        <v>12448.5</v>
      </c>
      <c r="O31" s="156">
        <v>13334.053480767154</v>
      </c>
      <c r="P31" s="156">
        <v>13437.243958628535</v>
      </c>
      <c r="Q31" s="156">
        <v>13726.126194882754</v>
      </c>
      <c r="R31" s="156">
        <v>14661.644873981428</v>
      </c>
      <c r="S31" s="156">
        <v>15545.469038665327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19798.971425824904</v>
      </c>
      <c r="E32" s="156">
        <v>20007.174951186807</v>
      </c>
      <c r="F32" s="156">
        <v>21109.7998380192</v>
      </c>
      <c r="G32" s="156">
        <v>21576.355797594733</v>
      </c>
      <c r="H32" s="156">
        <v>21838.882276382978</v>
      </c>
      <c r="I32" s="156">
        <v>22683.410514846088</v>
      </c>
      <c r="J32" s="156">
        <v>23260.841782397551</v>
      </c>
      <c r="K32" s="156">
        <v>23657.826041557902</v>
      </c>
      <c r="L32" s="156">
        <v>24389.088667420114</v>
      </c>
      <c r="M32" s="156">
        <v>24912.107385831267</v>
      </c>
      <c r="N32" s="156">
        <v>25139.599999999999</v>
      </c>
      <c r="O32" s="156">
        <v>25662.617474050126</v>
      </c>
      <c r="P32" s="156">
        <v>26210.346722188486</v>
      </c>
      <c r="Q32" s="156">
        <v>26951.403331361744</v>
      </c>
      <c r="R32" s="156">
        <v>27206.746257343188</v>
      </c>
      <c r="S32" s="156">
        <v>26827.905057533782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17360.433539208385</v>
      </c>
      <c r="E33" s="156">
        <v>17937.730833470559</v>
      </c>
      <c r="F33" s="156">
        <v>18469.86000231401</v>
      </c>
      <c r="G33" s="156">
        <v>18792.035398230088</v>
      </c>
      <c r="H33" s="156">
        <v>18874.712170595234</v>
      </c>
      <c r="I33" s="156">
        <v>19333.151729773901</v>
      </c>
      <c r="J33" s="156">
        <v>19728.848939251937</v>
      </c>
      <c r="K33" s="156">
        <v>20264.070168111102</v>
      </c>
      <c r="L33" s="156">
        <v>21329.600328778382</v>
      </c>
      <c r="M33" s="156">
        <v>21714.771662524952</v>
      </c>
      <c r="N33" s="156">
        <v>22007.9</v>
      </c>
      <c r="O33" s="156">
        <v>22766.151761251484</v>
      </c>
      <c r="P33" s="156">
        <v>23315.308020782126</v>
      </c>
      <c r="Q33" s="156">
        <v>23642.937551277402</v>
      </c>
      <c r="R33" s="156">
        <v>23894.542353610002</v>
      </c>
      <c r="S33" s="156">
        <v>24194.386353192727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17371.968950517894</v>
      </c>
      <c r="E34" s="156">
        <v>17927.027217765648</v>
      </c>
      <c r="F34" s="156">
        <v>18328.58961008909</v>
      </c>
      <c r="G34" s="156">
        <v>18790.560471976401</v>
      </c>
      <c r="H34" s="156">
        <v>19410.436388311067</v>
      </c>
      <c r="I34" s="156">
        <v>19815.091255788611</v>
      </c>
      <c r="J34" s="156">
        <v>20279.777626309962</v>
      </c>
      <c r="K34" s="156">
        <v>21011.381434687271</v>
      </c>
      <c r="L34" s="156">
        <v>22255.625192643583</v>
      </c>
      <c r="M34" s="156">
        <v>23330.040330793985</v>
      </c>
      <c r="N34" s="156">
        <v>23534.5</v>
      </c>
      <c r="O34" s="156">
        <v>24129.096247704529</v>
      </c>
      <c r="P34" s="156">
        <v>24926.308281040649</v>
      </c>
      <c r="Q34" s="156">
        <v>25411.841025738871</v>
      </c>
      <c r="R34" s="156">
        <v>25956.509380329731</v>
      </c>
      <c r="S34" s="156">
        <v>25771.477872703574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1644.8775564153711</v>
      </c>
      <c r="E35" s="156">
        <v>1502.2701075066445</v>
      </c>
      <c r="F35" s="156">
        <v>1531.991206756913</v>
      </c>
      <c r="G35" s="156">
        <v>1679.8275470841841</v>
      </c>
      <c r="H35" s="156">
        <v>1886.3810805699859</v>
      </c>
      <c r="I35" s="156">
        <v>1969.163715608825</v>
      </c>
      <c r="J35" s="156">
        <v>2065.1571951946839</v>
      </c>
      <c r="K35" s="156">
        <v>2139.7097212070589</v>
      </c>
      <c r="L35" s="156">
        <v>2204.6645433062777</v>
      </c>
      <c r="M35" s="156">
        <v>2029.372224711778</v>
      </c>
      <c r="N35" s="156">
        <v>2059.8000000000002</v>
      </c>
      <c r="O35" s="156">
        <v>2191.9651186770238</v>
      </c>
      <c r="P35" s="156">
        <v>2263.3816257482431</v>
      </c>
      <c r="Q35" s="156">
        <v>2230.3524069374753</v>
      </c>
      <c r="R35" s="156">
        <v>2298.9387909797229</v>
      </c>
      <c r="S35" s="156">
        <v>2404.0400251329324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3808.2478190862994</v>
      </c>
      <c r="E36" s="156">
        <v>3938.2248465030934</v>
      </c>
      <c r="F36" s="156">
        <v>4081.3374985537425</v>
      </c>
      <c r="G36" s="156">
        <v>3946.108463807579</v>
      </c>
      <c r="H36" s="156">
        <v>4019.0440170417251</v>
      </c>
      <c r="I36" s="156">
        <v>4110.8144919640426</v>
      </c>
      <c r="J36" s="156">
        <v>4165.5661583028032</v>
      </c>
      <c r="K36" s="156">
        <v>4274.1986008144513</v>
      </c>
      <c r="L36" s="156">
        <v>4390.1160998664336</v>
      </c>
      <c r="M36" s="156">
        <v>4594.1459241455159</v>
      </c>
      <c r="N36" s="156">
        <v>4646.7</v>
      </c>
      <c r="O36" s="156">
        <v>4735.5913228781019</v>
      </c>
      <c r="P36" s="156">
        <v>4731.5963486693081</v>
      </c>
      <c r="Q36" s="156">
        <v>4906.4127759439807</v>
      </c>
      <c r="R36" s="156">
        <v>5038.4688269850294</v>
      </c>
      <c r="S36" s="156">
        <v>4934.1198315718402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602.96556199081977</v>
      </c>
      <c r="E37" s="156">
        <v>641.04072078853892</v>
      </c>
      <c r="F37" s="156">
        <v>683.79035057271778</v>
      </c>
      <c r="G37" s="156">
        <v>695.82482414340814</v>
      </c>
      <c r="H37" s="156">
        <v>728.27791806178186</v>
      </c>
      <c r="I37" s="156">
        <v>701.93407790792708</v>
      </c>
      <c r="J37" s="156">
        <v>618.66320184033395</v>
      </c>
      <c r="K37" s="156">
        <v>553.09595906860193</v>
      </c>
      <c r="L37" s="156">
        <v>532.82646665981713</v>
      </c>
      <c r="M37" s="156">
        <v>508.31058785187599</v>
      </c>
      <c r="N37" s="156">
        <v>448.5</v>
      </c>
      <c r="O37" s="156">
        <v>428.25858530310023</v>
      </c>
      <c r="P37" s="156">
        <v>449.18693309428107</v>
      </c>
      <c r="Q37" s="156">
        <v>388.9450687832707</v>
      </c>
      <c r="R37" s="156">
        <v>392.17358347545951</v>
      </c>
      <c r="S37" s="156">
        <v>405.12786848349009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276956.69414337556</v>
      </c>
      <c r="E39" s="164">
        <f t="shared" ref="E39:S39" si="1">SUM(E18:E38)</f>
        <v>280644.92225175846</v>
      </c>
      <c r="F39" s="164">
        <f t="shared" si="1"/>
        <v>285306.72220293875</v>
      </c>
      <c r="G39" s="164">
        <f t="shared" si="1"/>
        <v>287965.39596097125</v>
      </c>
      <c r="H39" s="164">
        <f t="shared" si="1"/>
        <v>297055.74157090893</v>
      </c>
      <c r="I39" s="164">
        <f t="shared" si="1"/>
        <v>303453.88177608285</v>
      </c>
      <c r="J39" s="164">
        <f t="shared" si="1"/>
        <v>310796.83905597689</v>
      </c>
      <c r="K39" s="164">
        <f t="shared" si="1"/>
        <v>321561.97138978814</v>
      </c>
      <c r="L39" s="164">
        <f t="shared" si="1"/>
        <v>325705.12688790716</v>
      </c>
      <c r="M39" s="164">
        <f t="shared" si="1"/>
        <v>318365.17700737366</v>
      </c>
      <c r="N39" s="164">
        <f t="shared" si="1"/>
        <v>326533.7</v>
      </c>
      <c r="O39" s="164">
        <f t="shared" si="1"/>
        <v>333537.23325902713</v>
      </c>
      <c r="P39" s="164">
        <f t="shared" si="1"/>
        <v>334189.68026758434</v>
      </c>
      <c r="Q39" s="164">
        <f t="shared" si="1"/>
        <v>334735.64709698345</v>
      </c>
      <c r="R39" s="164">
        <f t="shared" si="1"/>
        <v>339256.20617775258</v>
      </c>
      <c r="S39" s="164">
        <f t="shared" si="1"/>
        <v>344613.39360235573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6572.5409146619886</v>
      </c>
      <c r="E41" s="152">
        <v>6614.0111505798768</v>
      </c>
      <c r="F41" s="152">
        <v>6727.9879671410381</v>
      </c>
      <c r="G41" s="152">
        <v>6757.8851826639439</v>
      </c>
      <c r="H41" s="152">
        <v>7082.8837447300793</v>
      </c>
      <c r="I41" s="152">
        <v>6930.1007899754832</v>
      </c>
      <c r="J41" s="152">
        <v>6769.0849450455826</v>
      </c>
      <c r="K41" s="152">
        <v>6870.6275451602805</v>
      </c>
      <c r="L41" s="152">
        <v>6859.2417548546182</v>
      </c>
      <c r="M41" s="152">
        <v>7342.4451053081839</v>
      </c>
      <c r="N41" s="152">
        <v>6921.4</v>
      </c>
      <c r="O41" s="152">
        <v>6769.1567400889708</v>
      </c>
      <c r="P41" s="152">
        <v>6965.8675766075785</v>
      </c>
      <c r="Q41" s="152">
        <v>7226.727213752838</v>
      </c>
      <c r="R41" s="152">
        <v>7338.5446276293342</v>
      </c>
      <c r="S41" s="152">
        <v>7527.1257490645485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2825.4548076229844</v>
      </c>
      <c r="E42" s="156">
        <v>2733.6564021736572</v>
      </c>
      <c r="F42" s="156">
        <v>2754.4833969686447</v>
      </c>
      <c r="G42" s="156">
        <v>2433.0610392557296</v>
      </c>
      <c r="H42" s="156">
        <v>2467.6018109614338</v>
      </c>
      <c r="I42" s="156">
        <v>2313.375102152002</v>
      </c>
      <c r="J42" s="156">
        <v>2270.5972565391498</v>
      </c>
      <c r="K42" s="156">
        <v>2225.1226897775923</v>
      </c>
      <c r="L42" s="156">
        <v>1931.4702558306792</v>
      </c>
      <c r="M42" s="156">
        <v>1544.5879333523444</v>
      </c>
      <c r="N42" s="156">
        <v>1574.4</v>
      </c>
      <c r="O42" s="156">
        <v>1433.4534670188841</v>
      </c>
      <c r="P42" s="156">
        <v>1343.8015094994362</v>
      </c>
      <c r="Q42" s="156">
        <v>1326.1529068325351</v>
      </c>
      <c r="R42" s="156">
        <v>1358.3475459541405</v>
      </c>
      <c r="S42" s="156">
        <v>1387.3753903575816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3896.926293528154</v>
      </c>
      <c r="E43" s="156">
        <v>3832.7177774118422</v>
      </c>
      <c r="F43" s="156">
        <v>3741.5249334721739</v>
      </c>
      <c r="G43" s="156">
        <v>3652.7115951894712</v>
      </c>
      <c r="H43" s="156">
        <v>3656.6292534789814</v>
      </c>
      <c r="I43" s="156">
        <v>3518.7142467992371</v>
      </c>
      <c r="J43" s="156">
        <v>3526.7743034847063</v>
      </c>
      <c r="K43" s="156">
        <v>3592.9831888900494</v>
      </c>
      <c r="L43" s="156">
        <v>3360.012329189356</v>
      </c>
      <c r="M43" s="156">
        <v>3025.0132399071167</v>
      </c>
      <c r="N43" s="156">
        <v>2887.4</v>
      </c>
      <c r="O43" s="156">
        <v>2912.7672319824023</v>
      </c>
      <c r="P43" s="156">
        <v>2813.1054625372317</v>
      </c>
      <c r="Q43" s="156">
        <v>2621.8732708782509</v>
      </c>
      <c r="R43" s="156">
        <v>2683.6270608300169</v>
      </c>
      <c r="S43" s="156">
        <v>2629.8612999728039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1326.0916584556967</v>
      </c>
      <c r="E44" s="156">
        <v>1267.2610506010494</v>
      </c>
      <c r="F44" s="156">
        <v>1215.7815573296309</v>
      </c>
      <c r="G44" s="156">
        <v>1276.9457680962105</v>
      </c>
      <c r="H44" s="156">
        <v>1807.7355195390278</v>
      </c>
      <c r="I44" s="156">
        <v>2100.1362026695724</v>
      </c>
      <c r="J44" s="156">
        <v>1926.5996421572804</v>
      </c>
      <c r="K44" s="156">
        <v>2048.1361595489193</v>
      </c>
      <c r="L44" s="156">
        <v>1764.7179697934862</v>
      </c>
      <c r="M44" s="156">
        <v>559.53884385057233</v>
      </c>
      <c r="N44" s="156">
        <v>1239</v>
      </c>
      <c r="O44" s="156">
        <v>774.61676699629777</v>
      </c>
      <c r="P44" s="156">
        <v>1189.2850601968325</v>
      </c>
      <c r="Q44" s="156">
        <v>915.45667894144356</v>
      </c>
      <c r="R44" s="156">
        <v>891.51032783778658</v>
      </c>
      <c r="S44" s="156">
        <v>1997.0365646657226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8512.4125832111713</v>
      </c>
      <c r="E45" s="156">
        <v>8391.6347126490855</v>
      </c>
      <c r="F45" s="156">
        <v>8416.0592386902681</v>
      </c>
      <c r="G45" s="156">
        <v>7941.4567733151807</v>
      </c>
      <c r="H45" s="156">
        <v>7999.0433496112209</v>
      </c>
      <c r="I45" s="156">
        <v>8193.2988286570417</v>
      </c>
      <c r="J45" s="156">
        <v>7817.0529096021128</v>
      </c>
      <c r="K45" s="156">
        <v>7722.7733110577428</v>
      </c>
      <c r="L45" s="156">
        <v>7126.271447652317</v>
      </c>
      <c r="M45" s="156">
        <v>6923.3511223367414</v>
      </c>
      <c r="N45" s="156">
        <v>7424.8</v>
      </c>
      <c r="O45" s="156">
        <v>7497.7168052950474</v>
      </c>
      <c r="P45" s="156">
        <v>7327.8197083176701</v>
      </c>
      <c r="Q45" s="156">
        <v>7271.2789299956112</v>
      </c>
      <c r="R45" s="156">
        <v>7712.2418040553339</v>
      </c>
      <c r="S45" s="156">
        <v>8601.3710577400998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3336.8580423445724</v>
      </c>
      <c r="E46" s="156">
        <v>3619.8216848196853</v>
      </c>
      <c r="F46" s="156">
        <v>4467.5459909753554</v>
      </c>
      <c r="G46" s="156">
        <v>4486.4987519854776</v>
      </c>
      <c r="H46" s="156">
        <v>4347.6423017453308</v>
      </c>
      <c r="I46" s="156">
        <v>4897.0852628711518</v>
      </c>
      <c r="J46" s="156">
        <v>4497.848683649996</v>
      </c>
      <c r="K46" s="156">
        <v>4909.0529393338202</v>
      </c>
      <c r="L46" s="156">
        <v>5109.9352717558822</v>
      </c>
      <c r="M46" s="156">
        <v>4847.2318409581612</v>
      </c>
      <c r="N46" s="156">
        <v>5806.6</v>
      </c>
      <c r="O46" s="156">
        <v>4895.5622551089546</v>
      </c>
      <c r="P46" s="156">
        <v>5211.628736396673</v>
      </c>
      <c r="Q46" s="156">
        <v>5787.8117189139684</v>
      </c>
      <c r="R46" s="156">
        <v>5787.189691112374</v>
      </c>
      <c r="S46" s="156">
        <v>5550.4393574221867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4658.6239215592032</v>
      </c>
      <c r="E47" s="156">
        <v>4852.1489566915243</v>
      </c>
      <c r="F47" s="156">
        <v>4911.9518685641551</v>
      </c>
      <c r="G47" s="156">
        <v>4604.2659405491268</v>
      </c>
      <c r="H47" s="156">
        <v>4684.6947061637202</v>
      </c>
      <c r="I47" s="156">
        <v>4639.1718877690009</v>
      </c>
      <c r="J47" s="156">
        <v>4697.5377012865301</v>
      </c>
      <c r="K47" s="156">
        <v>4926.0728829487316</v>
      </c>
      <c r="L47" s="156">
        <v>4685.6056714271035</v>
      </c>
      <c r="M47" s="156">
        <v>4347.57811545199</v>
      </c>
      <c r="N47" s="156">
        <v>4233.8999999999996</v>
      </c>
      <c r="O47" s="156">
        <v>4333.5526509609053</v>
      </c>
      <c r="P47" s="156">
        <v>4062.4427672228489</v>
      </c>
      <c r="Q47" s="156">
        <v>3917.8798343859112</v>
      </c>
      <c r="R47" s="156">
        <v>3970.3429979154821</v>
      </c>
      <c r="S47" s="156">
        <v>4154.4362439394936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7898.5124125832117</v>
      </c>
      <c r="E48" s="156">
        <v>7250.3469853442803</v>
      </c>
      <c r="F48" s="156">
        <v>7476.3392340622468</v>
      </c>
      <c r="G48" s="156">
        <v>7337.7581120943951</v>
      </c>
      <c r="H48" s="156">
        <v>8203.1658453563523</v>
      </c>
      <c r="I48" s="156">
        <v>8040.7518387360387</v>
      </c>
      <c r="J48" s="156">
        <v>8165.9495612166647</v>
      </c>
      <c r="K48" s="156">
        <v>9071.7343635794095</v>
      </c>
      <c r="L48" s="156">
        <v>8134.4909072228502</v>
      </c>
      <c r="M48" s="156">
        <v>5806.6158797409053</v>
      </c>
      <c r="N48" s="156">
        <v>6278.7</v>
      </c>
      <c r="O48" s="156">
        <v>6431.6367314472018</v>
      </c>
      <c r="P48" s="156">
        <v>6022.5750171095888</v>
      </c>
      <c r="Q48" s="156">
        <v>5877.1059510408122</v>
      </c>
      <c r="R48" s="156">
        <v>5796.2857684290311</v>
      </c>
      <c r="S48" s="156">
        <v>5913.9290838670959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2898.8728941866334</v>
      </c>
      <c r="E49" s="156">
        <v>2549.5777364793339</v>
      </c>
      <c r="F49" s="156">
        <v>2065.7179220178177</v>
      </c>
      <c r="G49" s="156">
        <v>1955.8656682550488</v>
      </c>
      <c r="H49" s="156">
        <v>1820.5279375285047</v>
      </c>
      <c r="I49" s="156">
        <v>1795.8049577771724</v>
      </c>
      <c r="J49" s="156">
        <v>1861.8471500383403</v>
      </c>
      <c r="K49" s="156">
        <v>1952.8035919390206</v>
      </c>
      <c r="L49" s="156">
        <v>1698.4485770060619</v>
      </c>
      <c r="M49" s="156">
        <v>984.13248054752103</v>
      </c>
      <c r="N49" s="156">
        <v>1080.0999999999999</v>
      </c>
      <c r="O49" s="156">
        <v>1150.042717836415</v>
      </c>
      <c r="P49" s="156">
        <v>1179.0675033496236</v>
      </c>
      <c r="Q49" s="156">
        <v>1144.8932476006944</v>
      </c>
      <c r="R49" s="156">
        <v>1173.204472238014</v>
      </c>
      <c r="S49" s="156">
        <v>1173.1827858167735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2084.4247915214728</v>
      </c>
      <c r="E50" s="156">
        <v>2037.4508927521231</v>
      </c>
      <c r="F50" s="156">
        <v>1907.9023487215086</v>
      </c>
      <c r="G50" s="156">
        <v>1835.4889947810302</v>
      </c>
      <c r="H50" s="156">
        <v>1823.9763284647986</v>
      </c>
      <c r="I50" s="156">
        <v>1836.6657586488693</v>
      </c>
      <c r="J50" s="156">
        <v>1866.3201840333986</v>
      </c>
      <c r="K50" s="156">
        <v>1513.9396470711079</v>
      </c>
      <c r="L50" s="156">
        <v>1651.2894277201274</v>
      </c>
      <c r="M50" s="156">
        <v>1667.6172241007048</v>
      </c>
      <c r="N50" s="156">
        <v>1735.1</v>
      </c>
      <c r="O50" s="156">
        <v>1643.8019856428789</v>
      </c>
      <c r="P50" s="156">
        <v>1416.3847199329111</v>
      </c>
      <c r="Q50" s="156">
        <v>1360.87844154853</v>
      </c>
      <c r="R50" s="156">
        <v>1373.0339207883267</v>
      </c>
      <c r="S50" s="156">
        <v>1288.813031613103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3237.1247987311049</v>
      </c>
      <c r="E51" s="156">
        <v>3118.6337010985908</v>
      </c>
      <c r="F51" s="156">
        <v>3100.3123915307183</v>
      </c>
      <c r="G51" s="156">
        <v>2887.3383253914226</v>
      </c>
      <c r="H51" s="156">
        <v>2952.6013103885557</v>
      </c>
      <c r="I51" s="156">
        <v>3109.7793516752927</v>
      </c>
      <c r="J51" s="156">
        <v>3430.2845701627334</v>
      </c>
      <c r="K51" s="156">
        <v>3723.5042288816958</v>
      </c>
      <c r="L51" s="156">
        <v>3736.6690640090414</v>
      </c>
      <c r="M51" s="156">
        <v>2858.3941011121519</v>
      </c>
      <c r="N51" s="156">
        <v>3107.1</v>
      </c>
      <c r="O51" s="156">
        <v>3508.7547014170536</v>
      </c>
      <c r="P51" s="156">
        <v>3422.0140154034489</v>
      </c>
      <c r="Q51" s="156">
        <v>3274.2172444715802</v>
      </c>
      <c r="R51" s="156">
        <v>3423.5361000568505</v>
      </c>
      <c r="S51" s="156">
        <v>3289.4132210478933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4932.9504217634767</v>
      </c>
      <c r="E52" s="156">
        <v>4919.311204686066</v>
      </c>
      <c r="F52" s="156">
        <v>4749.2768714566701</v>
      </c>
      <c r="G52" s="156">
        <v>4624.8014522350804</v>
      </c>
      <c r="H52" s="156">
        <v>4359.656050813709</v>
      </c>
      <c r="I52" s="156">
        <v>4236.5567965132113</v>
      </c>
      <c r="J52" s="156">
        <v>4110.9312430774471</v>
      </c>
      <c r="K52" s="156">
        <v>3862.691865928788</v>
      </c>
      <c r="L52" s="156">
        <v>3693.8251309976372</v>
      </c>
      <c r="M52" s="156">
        <v>2932.2320446490407</v>
      </c>
      <c r="N52" s="156">
        <v>3198</v>
      </c>
      <c r="O52" s="156">
        <v>3441.3881823806109</v>
      </c>
      <c r="P52" s="156">
        <v>3465.1976518897663</v>
      </c>
      <c r="Q52" s="156">
        <v>3423.0409646829862</v>
      </c>
      <c r="R52" s="156">
        <v>3469.7744930831909</v>
      </c>
      <c r="S52" s="156">
        <v>3016.9834854125834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1989.8584508903805</v>
      </c>
      <c r="E53" s="156">
        <v>2028.982097908658</v>
      </c>
      <c r="F53" s="156">
        <v>1849.9363646881684</v>
      </c>
      <c r="G53" s="156">
        <v>1858.2936237803733</v>
      </c>
      <c r="H53" s="156">
        <v>1949.3420247616814</v>
      </c>
      <c r="I53" s="156">
        <v>1920.6755652410648</v>
      </c>
      <c r="J53" s="156">
        <v>1902.8499616597182</v>
      </c>
      <c r="K53" s="156">
        <v>1918.3460373812413</v>
      </c>
      <c r="L53" s="156">
        <v>1928.1824720024451</v>
      </c>
      <c r="M53" s="156">
        <v>2636.2691978653602</v>
      </c>
      <c r="N53" s="156">
        <v>2582.8000000000175</v>
      </c>
      <c r="O53" s="156">
        <v>2738.5570209464568</v>
      </c>
      <c r="P53" s="156">
        <v>2629.4786154246467</v>
      </c>
      <c r="Q53" s="156">
        <v>2660.8917975234071</v>
      </c>
      <c r="R53" s="156">
        <v>2699.8294485503211</v>
      </c>
      <c r="S53" s="156">
        <v>2854.3696604240904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54170.651991060047</v>
      </c>
      <c r="E54" s="164">
        <f t="shared" ref="E54:S54" si="2">SUM(E41:E53)</f>
        <v>53215.554353195774</v>
      </c>
      <c r="F54" s="164">
        <f t="shared" si="2"/>
        <v>53384.82008561839</v>
      </c>
      <c r="G54" s="164">
        <f t="shared" si="2"/>
        <v>51652.371227592492</v>
      </c>
      <c r="H54" s="164">
        <f t="shared" si="2"/>
        <v>53155.500183543394</v>
      </c>
      <c r="I54" s="164">
        <f t="shared" si="2"/>
        <v>53532.116589485144</v>
      </c>
      <c r="J54" s="164">
        <f t="shared" si="2"/>
        <v>52843.678111953654</v>
      </c>
      <c r="K54" s="164">
        <f t="shared" si="2"/>
        <v>54337.788451498411</v>
      </c>
      <c r="L54" s="164">
        <f t="shared" si="2"/>
        <v>51680.160279461605</v>
      </c>
      <c r="M54" s="164">
        <f t="shared" si="2"/>
        <v>45475.007129180798</v>
      </c>
      <c r="N54" s="164">
        <f t="shared" si="2"/>
        <v>48069.30000000001</v>
      </c>
      <c r="O54" s="164">
        <f t="shared" si="2"/>
        <v>47531.007257122073</v>
      </c>
      <c r="P54" s="164">
        <f t="shared" si="2"/>
        <v>47048.668343888246</v>
      </c>
      <c r="Q54" s="164">
        <f t="shared" si="2"/>
        <v>46808.208200568573</v>
      </c>
      <c r="R54" s="164">
        <f t="shared" si="2"/>
        <v>47677.468258480207</v>
      </c>
      <c r="S54" s="164">
        <f t="shared" si="2"/>
        <v>49384.336931343976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6572.5409146619886</v>
      </c>
      <c r="E56" s="152">
        <v>6614.0111505798768</v>
      </c>
      <c r="F56" s="152">
        <v>6727.9879671410381</v>
      </c>
      <c r="G56" s="152">
        <v>6757.8851826639439</v>
      </c>
      <c r="H56" s="152">
        <v>7082.8837447300793</v>
      </c>
      <c r="I56" s="152">
        <v>6930.1007899754832</v>
      </c>
      <c r="J56" s="152">
        <v>6769.0849450455826</v>
      </c>
      <c r="K56" s="152">
        <v>6870.6275451602805</v>
      </c>
      <c r="L56" s="152">
        <v>6859.2417548546182</v>
      </c>
      <c r="M56" s="152">
        <v>7342.4451053081839</v>
      </c>
      <c r="N56" s="152">
        <v>6921.4</v>
      </c>
      <c r="O56" s="152">
        <v>6769.1567400889708</v>
      </c>
      <c r="P56" s="152">
        <v>6965.8675766075785</v>
      </c>
      <c r="Q56" s="152">
        <v>7226.727213752838</v>
      </c>
      <c r="R56" s="152">
        <v>7338.5446276293342</v>
      </c>
      <c r="S56" s="152">
        <v>7527.1257490645485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2825.4548076229844</v>
      </c>
      <c r="E57" s="156">
        <v>2733.6564021736572</v>
      </c>
      <c r="F57" s="156">
        <v>2754.4833969686447</v>
      </c>
      <c r="G57" s="156">
        <v>2433.0610392557296</v>
      </c>
      <c r="H57" s="156">
        <v>2467.6018109614338</v>
      </c>
      <c r="I57" s="156">
        <v>2313.375102152002</v>
      </c>
      <c r="J57" s="156">
        <v>2270.5972565391498</v>
      </c>
      <c r="K57" s="156">
        <v>2225.1226897775923</v>
      </c>
      <c r="L57" s="156">
        <v>1931.4702558306792</v>
      </c>
      <c r="M57" s="156">
        <v>1544.5879333523444</v>
      </c>
      <c r="N57" s="156">
        <v>1574.4</v>
      </c>
      <c r="O57" s="156">
        <v>1433.4534670188841</v>
      </c>
      <c r="P57" s="156">
        <v>1343.8015094994362</v>
      </c>
      <c r="Q57" s="156">
        <v>1326.1529068325351</v>
      </c>
      <c r="R57" s="156">
        <v>1358.3475459541405</v>
      </c>
      <c r="S57" s="156">
        <v>1387.3753903575816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809.64168128619838</v>
      </c>
      <c r="E58" s="156">
        <v>870.87440306758572</v>
      </c>
      <c r="F58" s="156">
        <v>851.67187319217862</v>
      </c>
      <c r="G58" s="156">
        <v>880.07714998865436</v>
      </c>
      <c r="H58" s="156">
        <v>941.63320244279555</v>
      </c>
      <c r="I58" s="156">
        <v>924.76164532824839</v>
      </c>
      <c r="J58" s="156">
        <v>965.42983726676323</v>
      </c>
      <c r="K58" s="156">
        <v>1059.0999269082176</v>
      </c>
      <c r="L58" s="156">
        <v>931.47025583067909</v>
      </c>
      <c r="M58" s="156">
        <v>841.95624719925036</v>
      </c>
      <c r="N58" s="156">
        <v>819.5</v>
      </c>
      <c r="O58" s="156">
        <v>820.47706494093154</v>
      </c>
      <c r="P58" s="156">
        <v>750.79764417840238</v>
      </c>
      <c r="Q58" s="156">
        <v>679.81912194005076</v>
      </c>
      <c r="R58" s="156">
        <v>694.52340344892923</v>
      </c>
      <c r="S58" s="156">
        <v>695.8446259600687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1499.0026675638653</v>
      </c>
      <c r="E59" s="156">
        <v>1448.3991625302879</v>
      </c>
      <c r="F59" s="156">
        <v>1428.4391993520765</v>
      </c>
      <c r="G59" s="156">
        <v>1318.3571590651236</v>
      </c>
      <c r="H59" s="156">
        <v>1306.0502575169357</v>
      </c>
      <c r="I59" s="156">
        <v>1222.4461999455191</v>
      </c>
      <c r="J59" s="156">
        <v>1231.6818607821419</v>
      </c>
      <c r="K59" s="156">
        <v>1175.62911141276</v>
      </c>
      <c r="L59" s="156">
        <v>1107.8804068632487</v>
      </c>
      <c r="M59" s="156">
        <v>987.18784372835785</v>
      </c>
      <c r="N59" s="156">
        <v>905.5</v>
      </c>
      <c r="O59" s="156">
        <v>940.67621844035705</v>
      </c>
      <c r="P59" s="156">
        <v>971.63182094213585</v>
      </c>
      <c r="Q59" s="156">
        <v>935.01364217435264</v>
      </c>
      <c r="R59" s="156">
        <v>1005.0217926852378</v>
      </c>
      <c r="S59" s="156">
        <v>997.06469854547845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1588.2819446780902</v>
      </c>
      <c r="E60" s="156">
        <v>1513.4442118139686</v>
      </c>
      <c r="F60" s="156">
        <v>1461.4138609279187</v>
      </c>
      <c r="G60" s="156">
        <v>1454.2772861356934</v>
      </c>
      <c r="H60" s="156">
        <v>1408.9457935192499</v>
      </c>
      <c r="I60" s="156">
        <v>1371.5064015254695</v>
      </c>
      <c r="J60" s="156">
        <v>1329.6626054358012</v>
      </c>
      <c r="K60" s="156">
        <v>1358.2541505690717</v>
      </c>
      <c r="L60" s="156">
        <v>1320.6616664954283</v>
      </c>
      <c r="M60" s="156">
        <v>1195.8691489795085</v>
      </c>
      <c r="N60" s="156">
        <v>1162.4000000000001</v>
      </c>
      <c r="O60" s="156">
        <v>1151.6139486011139</v>
      </c>
      <c r="P60" s="156">
        <v>1090.6759974166937</v>
      </c>
      <c r="Q60" s="156">
        <v>1007.0405067638475</v>
      </c>
      <c r="R60" s="156">
        <v>984.08186469584996</v>
      </c>
      <c r="S60" s="156">
        <v>936.95197546725672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1326.0916584556967</v>
      </c>
      <c r="E61" s="156">
        <v>1267.2610506010494</v>
      </c>
      <c r="F61" s="156">
        <v>1215.7815573296309</v>
      </c>
      <c r="G61" s="156">
        <v>1276.9457680962105</v>
      </c>
      <c r="H61" s="156">
        <v>1807.7355195390278</v>
      </c>
      <c r="I61" s="156">
        <v>2100.1362026695724</v>
      </c>
      <c r="J61" s="156">
        <v>1926.5996421572804</v>
      </c>
      <c r="K61" s="156">
        <v>2048.1361595489193</v>
      </c>
      <c r="L61" s="156">
        <v>1764.7179697934862</v>
      </c>
      <c r="M61" s="156">
        <v>559.53884385057233</v>
      </c>
      <c r="N61" s="156">
        <v>1239</v>
      </c>
      <c r="O61" s="156">
        <v>774.61676699629777</v>
      </c>
      <c r="P61" s="156">
        <v>1189.2850601968325</v>
      </c>
      <c r="Q61" s="156">
        <v>915.45667894144356</v>
      </c>
      <c r="R61" s="156">
        <v>891.51032783778658</v>
      </c>
      <c r="S61" s="156">
        <v>1997.0365646657226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8512.4125832111713</v>
      </c>
      <c r="E62" s="156">
        <v>8391.6347126490855</v>
      </c>
      <c r="F62" s="156">
        <v>8416.0592386902681</v>
      </c>
      <c r="G62" s="156">
        <v>7941.4567733151807</v>
      </c>
      <c r="H62" s="156">
        <v>7999.0433496112209</v>
      </c>
      <c r="I62" s="156">
        <v>8193.2988286570417</v>
      </c>
      <c r="J62" s="156">
        <v>7817.0529096021128</v>
      </c>
      <c r="K62" s="156">
        <v>7722.7733110577428</v>
      </c>
      <c r="L62" s="156">
        <v>7126.271447652317</v>
      </c>
      <c r="M62" s="156">
        <v>6923.3511223367414</v>
      </c>
      <c r="N62" s="156">
        <v>7424.8</v>
      </c>
      <c r="O62" s="156">
        <v>7497.7168052950474</v>
      </c>
      <c r="P62" s="156">
        <v>7327.8197083176701</v>
      </c>
      <c r="Q62" s="156">
        <v>7271.2789299956112</v>
      </c>
      <c r="R62" s="156">
        <v>7712.2418040553339</v>
      </c>
      <c r="S62" s="156">
        <v>8601.3710577400998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3336.8580423445724</v>
      </c>
      <c r="E63" s="156">
        <v>3619.8216848196853</v>
      </c>
      <c r="F63" s="156">
        <v>4467.5459909753554</v>
      </c>
      <c r="G63" s="156">
        <v>4486.4987519854776</v>
      </c>
      <c r="H63" s="156">
        <v>4347.6423017453308</v>
      </c>
      <c r="I63" s="156">
        <v>4897.0852628711518</v>
      </c>
      <c r="J63" s="156">
        <v>4497.848683649996</v>
      </c>
      <c r="K63" s="156">
        <v>4909.0529393338202</v>
      </c>
      <c r="L63" s="156">
        <v>5109.9352717558822</v>
      </c>
      <c r="M63" s="156">
        <v>4847.2318409581612</v>
      </c>
      <c r="N63" s="156">
        <v>5806.6</v>
      </c>
      <c r="O63" s="156">
        <v>4895.5622551089546</v>
      </c>
      <c r="P63" s="156">
        <v>5211.628736396673</v>
      </c>
      <c r="Q63" s="156">
        <v>5787.8117189139684</v>
      </c>
      <c r="R63" s="156">
        <v>5787.189691112374</v>
      </c>
      <c r="S63" s="156">
        <v>5550.4393574221867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1928.9370599120425</v>
      </c>
      <c r="E64" s="156">
        <v>2089.0870168670162</v>
      </c>
      <c r="F64" s="156">
        <v>2150.063635311813</v>
      </c>
      <c r="G64" s="156">
        <v>1928.7497163603359</v>
      </c>
      <c r="H64" s="156">
        <v>2037.5540896804118</v>
      </c>
      <c r="I64" s="156">
        <v>2059.8202124761642</v>
      </c>
      <c r="J64" s="156">
        <v>2072.3992502343017</v>
      </c>
      <c r="K64" s="156">
        <v>2103.1638300093978</v>
      </c>
      <c r="L64" s="156">
        <v>2016.1306894071715</v>
      </c>
      <c r="M64" s="156">
        <v>1875.0763840795209</v>
      </c>
      <c r="N64" s="156">
        <v>1925.8</v>
      </c>
      <c r="O64" s="156">
        <v>1937.1311290275064</v>
      </c>
      <c r="P64" s="156">
        <v>1848.8958291161814</v>
      </c>
      <c r="Q64" s="156">
        <v>1821.3733758180533</v>
      </c>
      <c r="R64" s="156">
        <v>1824.5215084328215</v>
      </c>
      <c r="S64" s="156">
        <v>1936.3611639923854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2729.6868616471606</v>
      </c>
      <c r="E65" s="156">
        <v>2763.061939824508</v>
      </c>
      <c r="F65" s="156">
        <v>2761.8882332523422</v>
      </c>
      <c r="G65" s="156">
        <v>2675.5162241887911</v>
      </c>
      <c r="H65" s="156">
        <v>2647.1406164833083</v>
      </c>
      <c r="I65" s="156">
        <v>2579.3516752928367</v>
      </c>
      <c r="J65" s="156">
        <v>2625.1384510522284</v>
      </c>
      <c r="K65" s="156">
        <v>2822.9090529393338</v>
      </c>
      <c r="L65" s="156">
        <v>2669.4749820199322</v>
      </c>
      <c r="M65" s="156">
        <v>2472.5017313724693</v>
      </c>
      <c r="N65" s="156">
        <v>2308.0999999999995</v>
      </c>
      <c r="O65" s="156">
        <v>2396.4215219333992</v>
      </c>
      <c r="P65" s="156">
        <v>2213.5469381066678</v>
      </c>
      <c r="Q65" s="156">
        <v>2096.5064585678579</v>
      </c>
      <c r="R65" s="156">
        <v>2145.8214894826606</v>
      </c>
      <c r="S65" s="156">
        <v>2218.075079947108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3861.7192569272552</v>
      </c>
      <c r="E66" s="156">
        <v>3205.2036039426944</v>
      </c>
      <c r="F66" s="156">
        <v>3381.2333680435031</v>
      </c>
      <c r="G66" s="156">
        <v>3328.4547311095985</v>
      </c>
      <c r="H66" s="156">
        <v>3995.3502341568683</v>
      </c>
      <c r="I66" s="156">
        <v>3970.2533369654043</v>
      </c>
      <c r="J66" s="156">
        <v>3956.7180710573398</v>
      </c>
      <c r="K66" s="156">
        <v>4519.8914064947276</v>
      </c>
      <c r="L66" s="156">
        <v>3589.0270214733382</v>
      </c>
      <c r="M66" s="156">
        <v>2250.4786735649973</v>
      </c>
      <c r="N66" s="156">
        <v>2724.2</v>
      </c>
      <c r="O66" s="156">
        <v>2681.1088961121859</v>
      </c>
      <c r="P66" s="156">
        <v>2297.8899781190057</v>
      </c>
      <c r="Q66" s="156">
        <v>2366.2971513613552</v>
      </c>
      <c r="R66" s="156">
        <v>2387.8150464278947</v>
      </c>
      <c r="S66" s="156">
        <v>2452.3365187137192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4036.7931556559565</v>
      </c>
      <c r="E67" s="156">
        <v>4045.1433814015859</v>
      </c>
      <c r="F67" s="156">
        <v>4095.1058660187437</v>
      </c>
      <c r="G67" s="156">
        <v>4009.3033809847966</v>
      </c>
      <c r="H67" s="156">
        <v>4207.815611199484</v>
      </c>
      <c r="I67" s="156">
        <v>4070.4985017706344</v>
      </c>
      <c r="J67" s="156">
        <v>4209.2314901593254</v>
      </c>
      <c r="K67" s="156">
        <v>4551.842957084682</v>
      </c>
      <c r="L67" s="156">
        <v>4545.463885749512</v>
      </c>
      <c r="M67" s="156">
        <v>3556.137206175908</v>
      </c>
      <c r="N67" s="156">
        <v>3554.5</v>
      </c>
      <c r="O67" s="156">
        <v>3750.5278353350159</v>
      </c>
      <c r="P67" s="156">
        <v>3724.6850389905831</v>
      </c>
      <c r="Q67" s="156">
        <v>3510.808799679457</v>
      </c>
      <c r="R67" s="156">
        <v>3408.4707220011364</v>
      </c>
      <c r="S67" s="156">
        <v>3461.5925651533767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2898.8728941866334</v>
      </c>
      <c r="E68" s="156">
        <v>2549.5777364793339</v>
      </c>
      <c r="F68" s="156">
        <v>2065.7179220178177</v>
      </c>
      <c r="G68" s="156">
        <v>1955.8656682550488</v>
      </c>
      <c r="H68" s="156">
        <v>1820.5279375285047</v>
      </c>
      <c r="I68" s="156">
        <v>1795.8049577771724</v>
      </c>
      <c r="J68" s="156">
        <v>1861.8471500383403</v>
      </c>
      <c r="K68" s="156">
        <v>1952.8035919390206</v>
      </c>
      <c r="L68" s="156">
        <v>1698.4485770060619</v>
      </c>
      <c r="M68" s="156">
        <v>984.13248054752103</v>
      </c>
      <c r="N68" s="156">
        <v>1080.0999999999999</v>
      </c>
      <c r="O68" s="156">
        <v>1150.042717836415</v>
      </c>
      <c r="P68" s="156">
        <v>1179.0675033496236</v>
      </c>
      <c r="Q68" s="156">
        <v>1144.8932476006944</v>
      </c>
      <c r="R68" s="156">
        <v>1173.204472238014</v>
      </c>
      <c r="S68" s="156">
        <v>1173.1827858167735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2084.4247915214728</v>
      </c>
      <c r="E69" s="156">
        <v>2037.4508927521231</v>
      </c>
      <c r="F69" s="156">
        <v>1907.9023487215086</v>
      </c>
      <c r="G69" s="156">
        <v>1835.4889947810302</v>
      </c>
      <c r="H69" s="156">
        <v>1823.9763284647986</v>
      </c>
      <c r="I69" s="156">
        <v>1836.6657586488693</v>
      </c>
      <c r="J69" s="156">
        <v>1866.3201840333986</v>
      </c>
      <c r="K69" s="156">
        <v>1513.9396470711079</v>
      </c>
      <c r="L69" s="156">
        <v>1651.2894277201274</v>
      </c>
      <c r="M69" s="156">
        <v>1667.6172241007048</v>
      </c>
      <c r="N69" s="156">
        <v>1735.1</v>
      </c>
      <c r="O69" s="156">
        <v>1643.8019856428789</v>
      </c>
      <c r="P69" s="156">
        <v>1416.3847199329111</v>
      </c>
      <c r="Q69" s="156">
        <v>1360.87844154853</v>
      </c>
      <c r="R69" s="156">
        <v>1373.0339207883267</v>
      </c>
      <c r="S69" s="156">
        <v>1288.813031613103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3237.1247987311049</v>
      </c>
      <c r="E70" s="156">
        <v>3118.6337010985908</v>
      </c>
      <c r="F70" s="156">
        <v>3100.3123915307183</v>
      </c>
      <c r="G70" s="156">
        <v>2887.3383253914226</v>
      </c>
      <c r="H70" s="156">
        <v>2952.6013103885557</v>
      </c>
      <c r="I70" s="156">
        <v>3109.7793516752927</v>
      </c>
      <c r="J70" s="156">
        <v>3430.2845701627334</v>
      </c>
      <c r="K70" s="156">
        <v>3723.5042288816958</v>
      </c>
      <c r="L70" s="156">
        <v>3736.6690640090414</v>
      </c>
      <c r="M70" s="156">
        <v>2858.3941011121519</v>
      </c>
      <c r="N70" s="156">
        <v>3107.1</v>
      </c>
      <c r="O70" s="156">
        <v>3508.7547014170536</v>
      </c>
      <c r="P70" s="156">
        <v>3422.0140154034489</v>
      </c>
      <c r="Q70" s="156">
        <v>3274.2172444715802</v>
      </c>
      <c r="R70" s="156">
        <v>3423.5361000568505</v>
      </c>
      <c r="S70" s="156">
        <v>3289.4132210478933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4199.3703587993559</v>
      </c>
      <c r="E71" s="156">
        <v>4118.7748476793149</v>
      </c>
      <c r="F71" s="156">
        <v>4130.6259400671061</v>
      </c>
      <c r="G71" s="156">
        <v>4096.5509416836849</v>
      </c>
      <c r="H71" s="156">
        <v>3812.0293224468001</v>
      </c>
      <c r="I71" s="156">
        <v>3683.7918823208934</v>
      </c>
      <c r="J71" s="156">
        <v>3553.5060066456504</v>
      </c>
      <c r="K71" s="156">
        <v>3256.0300720476143</v>
      </c>
      <c r="L71" s="156">
        <v>3107.2639473954587</v>
      </c>
      <c r="M71" s="156">
        <v>2399.7840876685545</v>
      </c>
      <c r="N71" s="156">
        <v>2642.5</v>
      </c>
      <c r="O71" s="156">
        <v>2690.1434730092014</v>
      </c>
      <c r="P71" s="156">
        <v>2634.4910018025312</v>
      </c>
      <c r="Q71" s="156">
        <v>2688.4623456907902</v>
      </c>
      <c r="R71" s="156">
        <v>2647.0532499526244</v>
      </c>
      <c r="S71" s="156">
        <v>2144.8332129828477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733.58006296412077</v>
      </c>
      <c r="E72" s="156">
        <v>800.53635700675113</v>
      </c>
      <c r="F72" s="156">
        <v>618.65093138956399</v>
      </c>
      <c r="G72" s="156">
        <v>528.25051055139556</v>
      </c>
      <c r="H72" s="156">
        <v>547.62672836690899</v>
      </c>
      <c r="I72" s="156">
        <v>552.76491419231797</v>
      </c>
      <c r="J72" s="156">
        <v>557.42523643179675</v>
      </c>
      <c r="K72" s="156">
        <v>606.66179388117371</v>
      </c>
      <c r="L72" s="156">
        <v>586.56118360217852</v>
      </c>
      <c r="M72" s="156">
        <v>532.4479569804862</v>
      </c>
      <c r="N72" s="156">
        <v>555.5</v>
      </c>
      <c r="O72" s="156">
        <v>751.2447093714095</v>
      </c>
      <c r="P72" s="156">
        <v>830.70665008723518</v>
      </c>
      <c r="Q72" s="156">
        <v>734.57861899219597</v>
      </c>
      <c r="R72" s="156">
        <v>822.72124313056656</v>
      </c>
      <c r="S72" s="156">
        <v>872.15027242973565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1424.6232967244237</v>
      </c>
      <c r="E73" s="156">
        <v>1504.8577948199206</v>
      </c>
      <c r="F73" s="156">
        <v>1384.8200856184196</v>
      </c>
      <c r="G73" s="156">
        <v>1287.6106194690267</v>
      </c>
      <c r="H73" s="156">
        <v>1341.6465510528715</v>
      </c>
      <c r="I73" s="156">
        <v>1313.4295832198311</v>
      </c>
      <c r="J73" s="156">
        <v>1298.3513674703927</v>
      </c>
      <c r="K73" s="156">
        <v>1347.0815495457866</v>
      </c>
      <c r="L73" s="156">
        <v>1373.7799239699989</v>
      </c>
      <c r="M73" s="156">
        <v>1312.1766407300283</v>
      </c>
      <c r="N73" s="156">
        <v>1265.0999999999999</v>
      </c>
      <c r="O73" s="156">
        <v>1297.1491981813003</v>
      </c>
      <c r="P73" s="156">
        <v>1235.5532421464582</v>
      </c>
      <c r="Q73" s="156">
        <v>1196.6953502127417</v>
      </c>
      <c r="R73" s="156">
        <v>1231.476217547849</v>
      </c>
      <c r="S73" s="156">
        <v>1303.6302082844898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565.23515416595683</v>
      </c>
      <c r="E74" s="156">
        <v>524.12430308873741</v>
      </c>
      <c r="F74" s="156">
        <v>465.11627906974877</v>
      </c>
      <c r="G74" s="156">
        <v>570.68300431134662</v>
      </c>
      <c r="H74" s="156">
        <v>607.69547370880991</v>
      </c>
      <c r="I74" s="156">
        <v>607.24598202123366</v>
      </c>
      <c r="J74" s="156">
        <v>604.49859418932556</v>
      </c>
      <c r="K74" s="156">
        <v>571.2644878354547</v>
      </c>
      <c r="L74" s="156">
        <v>554.40254803244625</v>
      </c>
      <c r="M74" s="156">
        <v>1324.0925571353318</v>
      </c>
      <c r="N74" s="156">
        <v>1317.7000000000176</v>
      </c>
      <c r="O74" s="156">
        <v>1441.4078227651564</v>
      </c>
      <c r="P74" s="156">
        <v>1393.9253732781885</v>
      </c>
      <c r="Q74" s="156">
        <v>1464.1964473106655</v>
      </c>
      <c r="R74" s="156">
        <v>1468.3532310024721</v>
      </c>
      <c r="S74" s="156">
        <v>1550.7394521396006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54170.651991060055</v>
      </c>
      <c r="E75" s="164">
        <f t="shared" ref="E75:S75" si="3">SUM(E56:E74)</f>
        <v>53215.554353195766</v>
      </c>
      <c r="F75" s="164">
        <f t="shared" si="3"/>
        <v>53384.820085618383</v>
      </c>
      <c r="G75" s="164">
        <f t="shared" si="3"/>
        <v>51652.371227592499</v>
      </c>
      <c r="H75" s="164">
        <f t="shared" si="3"/>
        <v>53155.500183543394</v>
      </c>
      <c r="I75" s="164">
        <f t="shared" si="3"/>
        <v>53532.116589485144</v>
      </c>
      <c r="J75" s="164">
        <f t="shared" si="3"/>
        <v>52843.678111953661</v>
      </c>
      <c r="K75" s="164">
        <f t="shared" si="3"/>
        <v>54337.788451498411</v>
      </c>
      <c r="L75" s="164">
        <f t="shared" si="3"/>
        <v>51680.160279461597</v>
      </c>
      <c r="M75" s="164">
        <f t="shared" si="3"/>
        <v>45475.007129180798</v>
      </c>
      <c r="N75" s="164">
        <f t="shared" si="3"/>
        <v>48069.30000000001</v>
      </c>
      <c r="O75" s="164">
        <f t="shared" si="3"/>
        <v>47531.007257122081</v>
      </c>
      <c r="P75" s="164">
        <f t="shared" si="3"/>
        <v>47048.668343888254</v>
      </c>
      <c r="Q75" s="164">
        <f t="shared" si="3"/>
        <v>46808.208200568566</v>
      </c>
      <c r="R75" s="164">
        <f t="shared" si="3"/>
        <v>47677.468258480207</v>
      </c>
      <c r="S75" s="164">
        <f t="shared" si="3"/>
        <v>49384.336931343976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10239085</v>
      </c>
      <c r="E3" s="145">
        <v>10263414</v>
      </c>
      <c r="F3" s="145">
        <v>10309725</v>
      </c>
      <c r="G3" s="145">
        <v>10355844</v>
      </c>
      <c r="H3" s="145">
        <v>10396421</v>
      </c>
      <c r="I3" s="145">
        <v>10445852</v>
      </c>
      <c r="J3" s="145">
        <v>10511382</v>
      </c>
      <c r="K3" s="145">
        <v>10584534</v>
      </c>
      <c r="L3" s="145">
        <v>10666866</v>
      </c>
      <c r="M3" s="145">
        <v>10753080</v>
      </c>
      <c r="N3" s="145">
        <v>10839905</v>
      </c>
      <c r="O3" s="145">
        <v>11000638</v>
      </c>
      <c r="P3" s="145">
        <v>11075889</v>
      </c>
      <c r="Q3" s="145">
        <v>11137974</v>
      </c>
      <c r="R3" s="145">
        <v>11180840</v>
      </c>
      <c r="S3" s="145">
        <v>11237274</v>
      </c>
    </row>
    <row r="4" spans="1:19" x14ac:dyDescent="0.25">
      <c r="A4" s="171" t="s">
        <v>255</v>
      </c>
      <c r="B4" s="140"/>
      <c r="C4" s="140"/>
      <c r="D4" s="146">
        <v>4373926</v>
      </c>
      <c r="E4" s="146">
        <v>4400571</v>
      </c>
      <c r="F4" s="146">
        <v>4436875</v>
      </c>
      <c r="G4" s="146">
        <v>4473367</v>
      </c>
      <c r="H4" s="146">
        <v>4441017</v>
      </c>
      <c r="I4" s="146">
        <v>4551569</v>
      </c>
      <c r="J4" s="146">
        <v>4574144</v>
      </c>
      <c r="K4" s="146">
        <v>4611997</v>
      </c>
      <c r="L4" s="146">
        <v>4655987</v>
      </c>
      <c r="M4" s="146">
        <v>4716263</v>
      </c>
      <c r="N4" s="146">
        <v>4758518</v>
      </c>
      <c r="O4" s="146">
        <v>4839700</v>
      </c>
      <c r="P4" s="146">
        <v>4868297</v>
      </c>
      <c r="Q4" s="146">
        <v>4889024</v>
      </c>
      <c r="R4" s="146">
        <v>4907574</v>
      </c>
      <c r="S4" s="146">
        <v>4920538</v>
      </c>
    </row>
    <row r="5" spans="1:19" x14ac:dyDescent="0.25">
      <c r="A5" s="183" t="s">
        <v>256</v>
      </c>
      <c r="B5" s="143"/>
      <c r="C5" s="143"/>
      <c r="D5" s="184">
        <f>D3/D4</f>
        <v>2.3409369522941175</v>
      </c>
      <c r="E5" s="184">
        <f t="shared" ref="E5:S5" si="0">E3/E4</f>
        <v>2.3322914230903216</v>
      </c>
      <c r="F5" s="184">
        <f t="shared" si="0"/>
        <v>2.323645583885054</v>
      </c>
      <c r="G5" s="184">
        <f t="shared" si="0"/>
        <v>2.3149998647551162</v>
      </c>
      <c r="H5" s="184">
        <f t="shared" si="0"/>
        <v>2.3410000457102504</v>
      </c>
      <c r="I5" s="184">
        <f t="shared" si="0"/>
        <v>2.2950002515616044</v>
      </c>
      <c r="J5" s="184">
        <f t="shared" si="0"/>
        <v>2.2979998006184328</v>
      </c>
      <c r="K5" s="184">
        <f t="shared" si="0"/>
        <v>2.2950001918908445</v>
      </c>
      <c r="L5" s="184">
        <f t="shared" si="0"/>
        <v>2.2909999533933405</v>
      </c>
      <c r="M5" s="184">
        <f t="shared" si="0"/>
        <v>2.2800000763316208</v>
      </c>
      <c r="N5" s="184">
        <f t="shared" si="0"/>
        <v>2.2780002093088645</v>
      </c>
      <c r="O5" s="184">
        <f t="shared" si="0"/>
        <v>2.2729999793375621</v>
      </c>
      <c r="P5" s="184">
        <f t="shared" si="0"/>
        <v>2.2751054424165167</v>
      </c>
      <c r="Q5" s="184">
        <f t="shared" si="0"/>
        <v>2.2781589945150609</v>
      </c>
      <c r="R5" s="184">
        <f t="shared" si="0"/>
        <v>2.278282507813433</v>
      </c>
      <c r="S5" s="184">
        <f t="shared" si="0"/>
        <v>2.2837490534571625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2513.12</v>
      </c>
      <c r="E8" s="145">
        <v>2720.79</v>
      </c>
      <c r="F8" s="145">
        <v>2528.59</v>
      </c>
      <c r="G8" s="145">
        <v>2685.9</v>
      </c>
      <c r="H8" s="145">
        <v>2783.37</v>
      </c>
      <c r="I8" s="145">
        <v>2657.3</v>
      </c>
      <c r="J8" s="145">
        <v>2589.83</v>
      </c>
      <c r="K8" s="145">
        <v>2435.44</v>
      </c>
      <c r="L8" s="145">
        <v>2699.96</v>
      </c>
      <c r="M8" s="145">
        <v>2690.22</v>
      </c>
      <c r="N8" s="145">
        <v>3190.26</v>
      </c>
      <c r="O8" s="145">
        <v>2380.5100000000002</v>
      </c>
      <c r="P8" s="145">
        <v>2771.38</v>
      </c>
      <c r="Q8" s="145">
        <v>3022.16</v>
      </c>
      <c r="R8" s="145">
        <v>2314.58</v>
      </c>
      <c r="S8" s="145">
        <v>2630.21</v>
      </c>
    </row>
    <row r="9" spans="1:19" x14ac:dyDescent="0.25">
      <c r="A9" s="171" t="s">
        <v>273</v>
      </c>
      <c r="B9" s="140"/>
      <c r="C9" s="140"/>
      <c r="D9" s="146">
        <v>2801.6377777777775</v>
      </c>
      <c r="E9" s="146">
        <v>2801.6377777777775</v>
      </c>
      <c r="F9" s="146">
        <v>2801.6377777777775</v>
      </c>
      <c r="G9" s="146">
        <v>2801.6377777777775</v>
      </c>
      <c r="H9" s="146">
        <v>2801.6377777777775</v>
      </c>
      <c r="I9" s="146">
        <v>2801.6377777777775</v>
      </c>
      <c r="J9" s="146">
        <v>2801.6377777777775</v>
      </c>
      <c r="K9" s="146">
        <v>2801.6377777777775</v>
      </c>
      <c r="L9" s="146">
        <v>2801.6377777777775</v>
      </c>
      <c r="M9" s="146">
        <v>2801.6377777777775</v>
      </c>
      <c r="N9" s="146">
        <v>2801.6377777777775</v>
      </c>
      <c r="O9" s="146">
        <v>2801.6377777777775</v>
      </c>
      <c r="P9" s="146">
        <v>2801.6377777777775</v>
      </c>
      <c r="Q9" s="146">
        <v>2801.6377777777775</v>
      </c>
      <c r="R9" s="146">
        <v>2801.6377777777775</v>
      </c>
      <c r="S9" s="146">
        <v>2801.6377777777775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0.89701817270374395</v>
      </c>
      <c r="E10" s="217">
        <f t="shared" si="1"/>
        <v>0.97114267289688505</v>
      </c>
      <c r="F10" s="217">
        <f t="shared" si="1"/>
        <v>0.90253994290641126</v>
      </c>
      <c r="G10" s="217">
        <f t="shared" si="1"/>
        <v>0.95868924287936352</v>
      </c>
      <c r="H10" s="217">
        <f t="shared" si="1"/>
        <v>0.99347960756287801</v>
      </c>
      <c r="I10" s="217">
        <f t="shared" si="1"/>
        <v>0.94848092821897045</v>
      </c>
      <c r="J10" s="217">
        <f t="shared" si="1"/>
        <v>0.92439858590649759</v>
      </c>
      <c r="K10" s="217">
        <f t="shared" si="1"/>
        <v>0.86929153344432675</v>
      </c>
      <c r="L10" s="217">
        <f t="shared" si="1"/>
        <v>0.96370773603059179</v>
      </c>
      <c r="M10" s="217">
        <f t="shared" si="1"/>
        <v>0.96023119810079349</v>
      </c>
      <c r="N10" s="217">
        <f t="shared" si="1"/>
        <v>1.1387125149813166</v>
      </c>
      <c r="O10" s="217">
        <f t="shared" si="1"/>
        <v>0.84968514448294941</v>
      </c>
      <c r="P10" s="217">
        <f t="shared" si="1"/>
        <v>0.98919996795525167</v>
      </c>
      <c r="Q10" s="217">
        <f t="shared" si="1"/>
        <v>1.0787118962955795</v>
      </c>
      <c r="R10" s="217">
        <f t="shared" si="1"/>
        <v>0.82615248065219005</v>
      </c>
      <c r="S10" s="217">
        <f t="shared" si="1"/>
        <v>0.93881158401791975</v>
      </c>
    </row>
    <row r="11" spans="1:19" x14ac:dyDescent="0.25">
      <c r="A11" s="171" t="s">
        <v>275</v>
      </c>
      <c r="B11" s="140"/>
      <c r="C11" s="140"/>
      <c r="D11" s="146">
        <v>5.34</v>
      </c>
      <c r="E11" s="146">
        <v>13.63</v>
      </c>
      <c r="F11" s="146">
        <v>11.76</v>
      </c>
      <c r="G11" s="146">
        <v>41.6</v>
      </c>
      <c r="H11" s="146">
        <v>7.78</v>
      </c>
      <c r="I11" s="146">
        <v>11.45</v>
      </c>
      <c r="J11" s="146">
        <v>41.77</v>
      </c>
      <c r="K11" s="146">
        <v>2.57</v>
      </c>
      <c r="L11" s="146">
        <v>1.42</v>
      </c>
      <c r="M11" s="146">
        <v>7.69</v>
      </c>
      <c r="N11" s="146">
        <v>18.809999999999999</v>
      </c>
      <c r="O11" s="146">
        <v>8.6199999999999992</v>
      </c>
      <c r="P11" s="146">
        <v>13.34</v>
      </c>
      <c r="Q11" s="146">
        <v>16.03</v>
      </c>
      <c r="R11" s="146">
        <v>8.91</v>
      </c>
      <c r="S11" s="146">
        <v>29.87</v>
      </c>
    </row>
    <row r="12" spans="1:19" x14ac:dyDescent="0.25">
      <c r="A12" s="171" t="s">
        <v>276</v>
      </c>
      <c r="B12" s="140"/>
      <c r="C12" s="140"/>
      <c r="D12" s="146">
        <v>11.485833333333336</v>
      </c>
      <c r="E12" s="146">
        <v>11.485833333333336</v>
      </c>
      <c r="F12" s="146">
        <v>11.485833333333336</v>
      </c>
      <c r="G12" s="146">
        <v>11.485833333333336</v>
      </c>
      <c r="H12" s="146">
        <v>11.485833333333336</v>
      </c>
      <c r="I12" s="146">
        <v>11.485833333333336</v>
      </c>
      <c r="J12" s="146">
        <v>11.485833333333336</v>
      </c>
      <c r="K12" s="146">
        <v>11.485833333333336</v>
      </c>
      <c r="L12" s="146">
        <v>11.485833333333336</v>
      </c>
      <c r="M12" s="146">
        <v>11.485833333333336</v>
      </c>
      <c r="N12" s="146">
        <v>11.485833333333336</v>
      </c>
      <c r="O12" s="146">
        <v>11.485833333333336</v>
      </c>
      <c r="P12" s="146">
        <v>11.485833333333336</v>
      </c>
      <c r="Q12" s="146">
        <v>11.485833333333336</v>
      </c>
      <c r="R12" s="146">
        <v>11.485833333333336</v>
      </c>
      <c r="S12" s="146">
        <v>11.485833333333336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0.46492055430602908</v>
      </c>
      <c r="E13" s="218">
        <f t="shared" si="2"/>
        <v>1.1866792425451642</v>
      </c>
      <c r="F13" s="218">
        <f t="shared" ref="F13" si="3">IF(F11=0,0,F11/F12)</f>
        <v>1.0238699847638393</v>
      </c>
      <c r="G13" s="218">
        <f t="shared" ref="G13" si="4">IF(G11=0,0,G11/G12)</f>
        <v>3.621853007327867</v>
      </c>
      <c r="H13" s="218">
        <f t="shared" ref="H13" si="5">IF(H11=0,0,H11/H12)</f>
        <v>0.67735616338968285</v>
      </c>
      <c r="I13" s="218">
        <f t="shared" ref="I13" si="6">IF(I11=0,0,I11/I12)</f>
        <v>0.99688021475730948</v>
      </c>
      <c r="J13" s="218">
        <f t="shared" ref="J13" si="7">IF(J11=0,0,J11/J12)</f>
        <v>3.6366538489443512</v>
      </c>
      <c r="K13" s="218">
        <f t="shared" ref="K13" si="8">IF(K11=0,0,K11/K12)</f>
        <v>0.2237538997315533</v>
      </c>
      <c r="L13" s="218">
        <f t="shared" ref="L13" si="9">IF(L11=0,0,L11/L12)</f>
        <v>0.1236305593847493</v>
      </c>
      <c r="M13" s="218">
        <f t="shared" ref="M13" si="10">IF(M11=0,0,M11/M12)</f>
        <v>0.6695204237103678</v>
      </c>
      <c r="N13" s="218">
        <f t="shared" ref="N13" si="11">IF(N11=0,0,N11/N12)</f>
        <v>1.6376695929768552</v>
      </c>
      <c r="O13" s="218">
        <f t="shared" ref="O13" si="12">IF(O11=0,0,O11/O12)</f>
        <v>0.75048973372995698</v>
      </c>
      <c r="P13" s="218">
        <f t="shared" ref="P13" si="13">IF(P11=0,0,P11/P12)</f>
        <v>1.1614307480229265</v>
      </c>
      <c r="Q13" s="218">
        <f t="shared" ref="Q13" si="14">IF(Q11=0,0,Q11/Q12)</f>
        <v>1.3956323006602334</v>
      </c>
      <c r="R13" s="218">
        <f t="shared" ref="R13" si="15">IF(R11=0,0,R11/R12)</f>
        <v>0.77573822825219463</v>
      </c>
      <c r="S13" s="218">
        <f t="shared" ref="S13" si="16">IF(S11=0,0,S11/S12)</f>
        <v>2.6005949357904661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310923.54003612284</v>
      </c>
      <c r="E16" s="145">
        <v>313448.1985966154</v>
      </c>
      <c r="F16" s="145">
        <v>319030.72408633825</v>
      </c>
      <c r="G16" s="145">
        <v>321499.34024934022</v>
      </c>
      <c r="H16" s="145">
        <v>333185.50411029189</v>
      </c>
      <c r="I16" s="145">
        <v>340163.37585182599</v>
      </c>
      <c r="J16" s="145">
        <v>348688.7695739888</v>
      </c>
      <c r="K16" s="145">
        <v>360713.76250470889</v>
      </c>
      <c r="L16" s="145">
        <v>363539.74577489373</v>
      </c>
      <c r="M16" s="145">
        <v>355347.92974162521</v>
      </c>
      <c r="N16" s="145">
        <v>365100.5</v>
      </c>
      <c r="O16" s="145">
        <v>371665.55557734164</v>
      </c>
      <c r="P16" s="145">
        <v>372538.9363174896</v>
      </c>
      <c r="Q16" s="145">
        <v>373287.22027705889</v>
      </c>
      <c r="R16" s="145">
        <v>378329.93081547011</v>
      </c>
      <c r="S16" s="145">
        <v>383645.25204939098</v>
      </c>
    </row>
    <row r="17" spans="1:19" x14ac:dyDescent="0.25">
      <c r="A17" s="183" t="s">
        <v>154</v>
      </c>
      <c r="B17" s="143"/>
      <c r="C17" s="143"/>
      <c r="D17" s="176">
        <v>166849.89947531011</v>
      </c>
      <c r="E17" s="176">
        <v>168541.89192436147</v>
      </c>
      <c r="F17" s="176">
        <v>169212.34743453012</v>
      </c>
      <c r="G17" s="176">
        <v>170087.14317378472</v>
      </c>
      <c r="H17" s="176">
        <v>172740.63105137259</v>
      </c>
      <c r="I17" s="176">
        <v>174864.35527162219</v>
      </c>
      <c r="J17" s="176">
        <v>177436.69456336999</v>
      </c>
      <c r="K17" s="176">
        <v>180725.8679992891</v>
      </c>
      <c r="L17" s="176">
        <v>183788.90735186837</v>
      </c>
      <c r="M17" s="176">
        <v>184694.74540922733</v>
      </c>
      <c r="N17" s="176">
        <v>189692.9</v>
      </c>
      <c r="O17" s="176">
        <v>190345.51049928644</v>
      </c>
      <c r="P17" s="176">
        <v>191458.04585121671</v>
      </c>
      <c r="Q17" s="176">
        <v>192886.81684770813</v>
      </c>
      <c r="R17" s="176">
        <v>194065.17334533992</v>
      </c>
      <c r="S17" s="176">
        <v>195800.2705350063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30366.340355229288</v>
      </c>
      <c r="E20" s="145">
        <f t="shared" ref="E20:S20" si="17">1000000*E16/E$3</f>
        <v>30540.344430870216</v>
      </c>
      <c r="F20" s="145">
        <f t="shared" si="17"/>
        <v>30944.639559865878</v>
      </c>
      <c r="G20" s="145">
        <f t="shared" si="17"/>
        <v>31045.208893581268</v>
      </c>
      <c r="H20" s="145">
        <f t="shared" si="17"/>
        <v>32048.096562296956</v>
      </c>
      <c r="I20" s="145">
        <f t="shared" si="17"/>
        <v>32564.445279506734</v>
      </c>
      <c r="J20" s="145">
        <f t="shared" si="17"/>
        <v>33172.495260279647</v>
      </c>
      <c r="K20" s="145">
        <f t="shared" si="17"/>
        <v>34079.323898880095</v>
      </c>
      <c r="L20" s="145">
        <f t="shared" si="17"/>
        <v>34081.214273704551</v>
      </c>
      <c r="M20" s="145">
        <f t="shared" si="17"/>
        <v>33046.153264146196</v>
      </c>
      <c r="N20" s="145">
        <f t="shared" si="17"/>
        <v>33681.153109736661</v>
      </c>
      <c r="O20" s="145">
        <f t="shared" si="17"/>
        <v>33785.818202302595</v>
      </c>
      <c r="P20" s="145">
        <f t="shared" si="17"/>
        <v>33635.127285718518</v>
      </c>
      <c r="Q20" s="145">
        <f t="shared" si="17"/>
        <v>33514.822379461373</v>
      </c>
      <c r="R20" s="145">
        <f t="shared" si="17"/>
        <v>33837.344136529107</v>
      </c>
      <c r="S20" s="145">
        <f t="shared" si="17"/>
        <v>34140.419825074212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16295.39157798867</v>
      </c>
      <c r="E21" s="176">
        <f t="shared" ref="E21:S21" si="18">1000000*E17/E$3</f>
        <v>16421.620712597338</v>
      </c>
      <c r="F21" s="176">
        <f t="shared" si="18"/>
        <v>16412.886612836919</v>
      </c>
      <c r="G21" s="176">
        <f t="shared" si="18"/>
        <v>16424.266643431933</v>
      </c>
      <c r="H21" s="176">
        <f t="shared" si="18"/>
        <v>16615.393994853861</v>
      </c>
      <c r="I21" s="176">
        <f t="shared" si="18"/>
        <v>16740.075895352737</v>
      </c>
      <c r="J21" s="176">
        <f t="shared" si="18"/>
        <v>16880.434424642735</v>
      </c>
      <c r="K21" s="176">
        <f t="shared" si="18"/>
        <v>17074.522883982336</v>
      </c>
      <c r="L21" s="176">
        <f t="shared" si="18"/>
        <v>17229.888080704153</v>
      </c>
      <c r="M21" s="176">
        <f t="shared" si="18"/>
        <v>17175.985430149067</v>
      </c>
      <c r="N21" s="176">
        <f t="shared" si="18"/>
        <v>17499.49838121275</v>
      </c>
      <c r="O21" s="176">
        <f t="shared" si="18"/>
        <v>17303.13373636024</v>
      </c>
      <c r="P21" s="176">
        <f t="shared" si="18"/>
        <v>17286.020639175484</v>
      </c>
      <c r="Q21" s="176">
        <f t="shared" si="18"/>
        <v>17317.944614317479</v>
      </c>
      <c r="R21" s="176">
        <f t="shared" si="18"/>
        <v>17356.94038599425</v>
      </c>
      <c r="S21" s="176">
        <f t="shared" si="18"/>
        <v>17424.178722971988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276956.69414337556</v>
      </c>
      <c r="E23" s="190">
        <v>280644.92225175846</v>
      </c>
      <c r="F23" s="190">
        <v>285306.72220293875</v>
      </c>
      <c r="G23" s="190">
        <v>287965.39596097119</v>
      </c>
      <c r="H23" s="190">
        <v>297055.74157090893</v>
      </c>
      <c r="I23" s="190">
        <v>303453.8817760828</v>
      </c>
      <c r="J23" s="190">
        <v>310796.83905597683</v>
      </c>
      <c r="K23" s="190">
        <v>321561.97138978809</v>
      </c>
      <c r="L23" s="190">
        <v>325705.1268879071</v>
      </c>
      <c r="M23" s="190">
        <v>318365.17700737366</v>
      </c>
      <c r="N23" s="190">
        <v>326533.7</v>
      </c>
      <c r="O23" s="190">
        <v>333537.23325902718</v>
      </c>
      <c r="P23" s="190">
        <v>334189.68026758434</v>
      </c>
      <c r="Q23" s="190">
        <v>334735.64709698345</v>
      </c>
      <c r="R23" s="190">
        <v>339256.20617775247</v>
      </c>
      <c r="S23" s="190">
        <v>344613.39360235573</v>
      </c>
    </row>
    <row r="24" spans="1:19" x14ac:dyDescent="0.25">
      <c r="A24" s="191" t="s">
        <v>46</v>
      </c>
      <c r="B24" s="192"/>
      <c r="C24" s="192"/>
      <c r="D24" s="193">
        <v>3623.9215592030955</v>
      </c>
      <c r="E24" s="193">
        <v>3450.3281658001833</v>
      </c>
      <c r="F24" s="193">
        <v>3267.3840101816495</v>
      </c>
      <c r="G24" s="193">
        <v>3285.3415021556616</v>
      </c>
      <c r="H24" s="193">
        <v>3378.3107333948851</v>
      </c>
      <c r="I24" s="193">
        <v>2840.642876600381</v>
      </c>
      <c r="J24" s="193">
        <v>3142.8388855755302</v>
      </c>
      <c r="K24" s="193">
        <v>3185.4442936201317</v>
      </c>
      <c r="L24" s="193">
        <v>2575.2594266926949</v>
      </c>
      <c r="M24" s="193">
        <v>2307.0028924104777</v>
      </c>
      <c r="N24" s="193">
        <v>2783.6</v>
      </c>
      <c r="O24" s="193">
        <v>2397.2071373157487</v>
      </c>
      <c r="P24" s="193">
        <v>2930.3181901429493</v>
      </c>
      <c r="Q24" s="193">
        <v>2575.0319589399173</v>
      </c>
      <c r="R24" s="193">
        <v>2461.3416714042064</v>
      </c>
      <c r="S24" s="193">
        <v>2629.4861815760601</v>
      </c>
    </row>
    <row r="25" spans="1:19" x14ac:dyDescent="0.25">
      <c r="A25" s="194" t="s">
        <v>69</v>
      </c>
      <c r="B25" s="195"/>
      <c r="C25" s="195"/>
      <c r="D25" s="196">
        <v>419.84090745235636</v>
      </c>
      <c r="E25" s="196">
        <v>356.27749417770349</v>
      </c>
      <c r="F25" s="196">
        <v>364.10968413745223</v>
      </c>
      <c r="G25" s="196">
        <v>366.23553437712729</v>
      </c>
      <c r="H25" s="196">
        <v>343.39299420447844</v>
      </c>
      <c r="I25" s="196">
        <v>350.85807681830562</v>
      </c>
      <c r="J25" s="196">
        <v>388.83445514185905</v>
      </c>
      <c r="K25" s="196">
        <v>344.5755455779472</v>
      </c>
      <c r="L25" s="196">
        <v>349.42977499229426</v>
      </c>
      <c r="M25" s="196">
        <v>259.09479773495741</v>
      </c>
      <c r="N25" s="196">
        <v>248.7</v>
      </c>
      <c r="O25" s="196">
        <v>266.61822038475515</v>
      </c>
      <c r="P25" s="196">
        <v>234.9074154400779</v>
      </c>
      <c r="Q25" s="196">
        <v>214.74499627940699</v>
      </c>
      <c r="R25" s="196">
        <v>265.20750426378618</v>
      </c>
      <c r="S25" s="196">
        <v>207.81559179616067</v>
      </c>
    </row>
    <row r="26" spans="1:19" x14ac:dyDescent="0.25">
      <c r="A26" s="178" t="s">
        <v>159</v>
      </c>
      <c r="B26" s="140"/>
      <c r="C26" s="140"/>
      <c r="D26" s="146">
        <v>198811.25183244815</v>
      </c>
      <c r="E26" s="146">
        <v>203773.90670211011</v>
      </c>
      <c r="F26" s="146">
        <v>208861.27502024756</v>
      </c>
      <c r="G26" s="146">
        <v>213280.91672339462</v>
      </c>
      <c r="H26" s="146">
        <v>220707.47633402675</v>
      </c>
      <c r="I26" s="146">
        <v>227352.11114137832</v>
      </c>
      <c r="J26" s="146">
        <v>233051.35469029567</v>
      </c>
      <c r="K26" s="146">
        <v>241115.58943301663</v>
      </c>
      <c r="L26" s="146">
        <v>246889.55101202091</v>
      </c>
      <c r="M26" s="146">
        <v>247299.56817533716</v>
      </c>
      <c r="N26" s="146">
        <v>252442.7</v>
      </c>
      <c r="O26" s="146">
        <v>258984.98492600481</v>
      </c>
      <c r="P26" s="146">
        <v>260927.29147990709</v>
      </c>
      <c r="Q26" s="146">
        <v>262423.06004464708</v>
      </c>
      <c r="R26" s="146">
        <v>266856.45252984646</v>
      </c>
      <c r="S26" s="146">
        <v>270461.58318719349</v>
      </c>
    </row>
    <row r="27" spans="1:19" x14ac:dyDescent="0.25">
      <c r="A27" s="179" t="s">
        <v>161</v>
      </c>
      <c r="B27" s="172"/>
      <c r="C27" s="172"/>
      <c r="D27" s="175">
        <v>77239.672202061978</v>
      </c>
      <c r="E27" s="175">
        <v>78657.931261615187</v>
      </c>
      <c r="F27" s="175">
        <v>80566.585676269809</v>
      </c>
      <c r="G27" s="175">
        <v>82912.979351032438</v>
      </c>
      <c r="H27" s="175">
        <v>84419.836034572902</v>
      </c>
      <c r="I27" s="175">
        <v>87662.762190138921</v>
      </c>
      <c r="J27" s="175">
        <v>90017.679134361431</v>
      </c>
      <c r="K27" s="175">
        <v>92264.487835439082</v>
      </c>
      <c r="L27" s="175">
        <v>96214.630638035538</v>
      </c>
      <c r="M27" s="175">
        <v>96984.051004196037</v>
      </c>
      <c r="N27" s="175">
        <v>97932.7</v>
      </c>
      <c r="O27" s="175">
        <v>100275.45639343616</v>
      </c>
      <c r="P27" s="175">
        <v>101862.00514733525</v>
      </c>
      <c r="Q27" s="175">
        <v>103068.24903169183</v>
      </c>
      <c r="R27" s="175">
        <v>104488.44040174341</v>
      </c>
      <c r="S27" s="175">
        <v>105203.17350163644</v>
      </c>
    </row>
    <row r="28" spans="1:19" x14ac:dyDescent="0.25">
      <c r="A28" s="179" t="s">
        <v>163</v>
      </c>
      <c r="B28" s="141"/>
      <c r="C28" s="141"/>
      <c r="D28" s="175">
        <v>87879.647208670794</v>
      </c>
      <c r="E28" s="175">
        <v>90082.688371874174</v>
      </c>
      <c r="F28" s="175">
        <v>90528.63589031584</v>
      </c>
      <c r="G28" s="175">
        <v>90052.756977535726</v>
      </c>
      <c r="H28" s="175">
        <v>93531.708510851298</v>
      </c>
      <c r="I28" s="175">
        <v>96151.457368564428</v>
      </c>
      <c r="J28" s="175">
        <v>99411.79602964982</v>
      </c>
      <c r="K28" s="175">
        <v>102981.83147123316</v>
      </c>
      <c r="L28" s="175">
        <v>104654.67995479297</v>
      </c>
      <c r="M28" s="175">
        <v>105842.15993807795</v>
      </c>
      <c r="N28" s="175">
        <v>108651.7</v>
      </c>
      <c r="O28" s="175">
        <v>112129.60689770305</v>
      </c>
      <c r="P28" s="175">
        <v>112731.65418389675</v>
      </c>
      <c r="Q28" s="175">
        <v>113307.41638205721</v>
      </c>
      <c r="R28" s="175">
        <v>115799.60204661739</v>
      </c>
      <c r="S28" s="175">
        <v>118243.1329888496</v>
      </c>
    </row>
    <row r="29" spans="1:19" x14ac:dyDescent="0.25">
      <c r="A29" s="179" t="s">
        <v>165</v>
      </c>
      <c r="B29" s="141"/>
      <c r="C29" s="141"/>
      <c r="D29" s="175">
        <v>33691.932421715406</v>
      </c>
      <c r="E29" s="175">
        <v>35033.287068620739</v>
      </c>
      <c r="F29" s="175">
        <v>37766.053453661909</v>
      </c>
      <c r="G29" s="175">
        <v>40315.180394826428</v>
      </c>
      <c r="H29" s="175">
        <v>42755.931788602509</v>
      </c>
      <c r="I29" s="175">
        <v>43537.891582674994</v>
      </c>
      <c r="J29" s="175">
        <v>43621.879526284414</v>
      </c>
      <c r="K29" s="175">
        <v>45869.270126344381</v>
      </c>
      <c r="L29" s="175">
        <v>46020.240419192422</v>
      </c>
      <c r="M29" s="175">
        <v>44473.357233063143</v>
      </c>
      <c r="N29" s="175">
        <v>45858.300000000025</v>
      </c>
      <c r="O29" s="175">
        <v>46579.92163486559</v>
      </c>
      <c r="P29" s="175">
        <v>46333.632148675082</v>
      </c>
      <c r="Q29" s="175">
        <v>46047.394630898081</v>
      </c>
      <c r="R29" s="175">
        <v>46568.410081485687</v>
      </c>
      <c r="S29" s="175">
        <v>47015.276696707406</v>
      </c>
    </row>
    <row r="30" spans="1:19" x14ac:dyDescent="0.25">
      <c r="A30" s="194" t="s">
        <v>167</v>
      </c>
      <c r="B30" s="195"/>
      <c r="C30" s="195"/>
      <c r="D30" s="196">
        <v>7629.3528153613224</v>
      </c>
      <c r="E30" s="196">
        <v>7469.3594297678146</v>
      </c>
      <c r="F30" s="196">
        <v>7172.3938447298387</v>
      </c>
      <c r="G30" s="196">
        <v>7173.8143862037668</v>
      </c>
      <c r="H30" s="196">
        <v>7261.9775965827557</v>
      </c>
      <c r="I30" s="196">
        <v>7208.9348951239444</v>
      </c>
      <c r="J30" s="196">
        <v>7523.2171764505401</v>
      </c>
      <c r="K30" s="196">
        <v>7748.8775190560718</v>
      </c>
      <c r="L30" s="196">
        <v>7977.8074591595605</v>
      </c>
      <c r="M30" s="196">
        <v>6639.1005010795616</v>
      </c>
      <c r="N30" s="196">
        <v>7416.9</v>
      </c>
      <c r="O30" s="196">
        <v>7467.1760073062233</v>
      </c>
      <c r="P30" s="196">
        <v>6707.0549338268611</v>
      </c>
      <c r="Q30" s="196">
        <v>6502.0701761080691</v>
      </c>
      <c r="R30" s="196">
        <v>5820.4472238014023</v>
      </c>
      <c r="S30" s="196">
        <v>7056.8210591467932</v>
      </c>
    </row>
    <row r="31" spans="1:19" x14ac:dyDescent="0.25">
      <c r="A31" s="194" t="s">
        <v>50</v>
      </c>
      <c r="B31" s="195"/>
      <c r="C31" s="195"/>
      <c r="D31" s="196">
        <v>14193.001850472232</v>
      </c>
      <c r="E31" s="196">
        <v>14170.881460396622</v>
      </c>
      <c r="F31" s="196">
        <v>13937.637394423231</v>
      </c>
      <c r="G31" s="196">
        <v>14054.345359655093</v>
      </c>
      <c r="H31" s="196">
        <v>14624.514722404529</v>
      </c>
      <c r="I31" s="196">
        <v>14876.600381367474</v>
      </c>
      <c r="J31" s="196">
        <v>16378.013972906194</v>
      </c>
      <c r="K31" s="196">
        <v>17449.09679440326</v>
      </c>
      <c r="L31" s="196">
        <v>18552.039453405938</v>
      </c>
      <c r="M31" s="196">
        <v>18269.034912616611</v>
      </c>
      <c r="N31" s="196">
        <v>18129.2</v>
      </c>
      <c r="O31" s="196">
        <v>19106.264300655002</v>
      </c>
      <c r="P31" s="196">
        <v>18924.65033785412</v>
      </c>
      <c r="Q31" s="196">
        <v>18592.184846692489</v>
      </c>
      <c r="R31" s="196">
        <v>18535.152548796665</v>
      </c>
      <c r="S31" s="196">
        <v>18421.126668104622</v>
      </c>
    </row>
    <row r="32" spans="1:19" x14ac:dyDescent="0.25">
      <c r="A32" s="194" t="s">
        <v>71</v>
      </c>
      <c r="B32" s="195"/>
      <c r="C32" s="195"/>
      <c r="D32" s="196">
        <v>52279.32517843839</v>
      </c>
      <c r="E32" s="196">
        <v>51424.168999505993</v>
      </c>
      <c r="F32" s="196">
        <v>51703.922249219009</v>
      </c>
      <c r="G32" s="196">
        <v>49804.74245518494</v>
      </c>
      <c r="H32" s="196">
        <v>50740.069190295559</v>
      </c>
      <c r="I32" s="196">
        <v>50824.734404794341</v>
      </c>
      <c r="J32" s="196">
        <v>50312.579875607051</v>
      </c>
      <c r="K32" s="196">
        <v>51718.387804114034</v>
      </c>
      <c r="L32" s="196">
        <v>49361.039761635671</v>
      </c>
      <c r="M32" s="196">
        <v>43591.3757281949</v>
      </c>
      <c r="N32" s="196">
        <v>45512.599999999991</v>
      </c>
      <c r="O32" s="196">
        <v>45314.982667360622</v>
      </c>
      <c r="P32" s="196">
        <v>44465.457910413228</v>
      </c>
      <c r="Q32" s="196">
        <v>44428.555074316464</v>
      </c>
      <c r="R32" s="196">
        <v>45317.604699639945</v>
      </c>
      <c r="S32" s="196">
        <v>45836.560914538655</v>
      </c>
    </row>
    <row r="33" spans="1:19" x14ac:dyDescent="0.25">
      <c r="A33" s="197" t="s">
        <v>171</v>
      </c>
      <c r="B33" s="195"/>
      <c r="C33" s="195"/>
      <c r="D33" s="196">
        <v>3861.7192569272552</v>
      </c>
      <c r="E33" s="196">
        <v>3205.2036039426944</v>
      </c>
      <c r="F33" s="196">
        <v>3381.2333680435031</v>
      </c>
      <c r="G33" s="196">
        <v>3328.4547311095985</v>
      </c>
      <c r="H33" s="196">
        <v>3995.3502341568683</v>
      </c>
      <c r="I33" s="196">
        <v>3970.2533369654043</v>
      </c>
      <c r="J33" s="196">
        <v>3956.7180710573398</v>
      </c>
      <c r="K33" s="196">
        <v>4519.8914064947276</v>
      </c>
      <c r="L33" s="196">
        <v>3589.0270214733382</v>
      </c>
      <c r="M33" s="196">
        <v>2250.4786735649973</v>
      </c>
      <c r="N33" s="196">
        <v>2724.2</v>
      </c>
      <c r="O33" s="196">
        <v>2681.1088961121859</v>
      </c>
      <c r="P33" s="196">
        <v>2297.8899781190057</v>
      </c>
      <c r="Q33" s="196">
        <v>2366.2971513613552</v>
      </c>
      <c r="R33" s="196">
        <v>2387.8150464278947</v>
      </c>
      <c r="S33" s="196">
        <v>2452.3365187137192</v>
      </c>
    </row>
    <row r="34" spans="1:19" x14ac:dyDescent="0.25">
      <c r="A34" s="198" t="s">
        <v>8</v>
      </c>
      <c r="B34" s="195"/>
      <c r="C34" s="195"/>
      <c r="D34" s="196">
        <v>2728.6403691114706</v>
      </c>
      <c r="E34" s="196">
        <v>2264.7549868497235</v>
      </c>
      <c r="F34" s="196">
        <v>2389.1353181306736</v>
      </c>
      <c r="G34" s="196">
        <v>2351.8426228871772</v>
      </c>
      <c r="H34" s="196">
        <v>2823.0622715784752</v>
      </c>
      <c r="I34" s="196">
        <v>2805.3291319430068</v>
      </c>
      <c r="J34" s="196">
        <v>2795.7652899062891</v>
      </c>
      <c r="K34" s="196">
        <v>3193.6962102146576</v>
      </c>
      <c r="L34" s="196">
        <v>2535.9595985795218</v>
      </c>
      <c r="M34" s="196">
        <v>1570.0455276919479</v>
      </c>
      <c r="N34" s="196">
        <v>1670.3923717398618</v>
      </c>
      <c r="O34" s="196">
        <v>1630.6145378862057</v>
      </c>
      <c r="P34" s="196">
        <v>1296.8291751111533</v>
      </c>
      <c r="Q34" s="196">
        <v>1448.7759401454639</v>
      </c>
      <c r="R34" s="196">
        <v>1545.893293686629</v>
      </c>
      <c r="S34" s="196">
        <v>1622.4023880263849</v>
      </c>
    </row>
    <row r="35" spans="1:19" x14ac:dyDescent="0.25">
      <c r="A35" s="177" t="s">
        <v>257</v>
      </c>
      <c r="B35" s="140"/>
      <c r="C35" s="140"/>
      <c r="D35" s="146">
        <v>2166.2792884115825</v>
      </c>
      <c r="E35" s="146">
        <v>1758.777547754838</v>
      </c>
      <c r="F35" s="146">
        <v>1847.8013174934736</v>
      </c>
      <c r="G35" s="146">
        <v>1831.0966695357579</v>
      </c>
      <c r="H35" s="146">
        <v>2207.4214787706283</v>
      </c>
      <c r="I35" s="146">
        <v>2170.1183787444033</v>
      </c>
      <c r="J35" s="146">
        <v>2052.9084048660598</v>
      </c>
      <c r="K35" s="146">
        <v>2231.3020461970818</v>
      </c>
      <c r="L35" s="146">
        <v>1841.8698123064373</v>
      </c>
      <c r="M35" s="146">
        <v>969.86684541193085</v>
      </c>
      <c r="N35" s="146">
        <v>1144.6345885026424</v>
      </c>
      <c r="O35" s="146">
        <v>1126.2040607020022</v>
      </c>
      <c r="P35" s="146">
        <v>875.47940096947252</v>
      </c>
      <c r="Q35" s="146">
        <v>1019.2818197728509</v>
      </c>
      <c r="R35" s="146">
        <v>1098.0262095933772</v>
      </c>
      <c r="S35" s="146">
        <v>1131.1286157019913</v>
      </c>
    </row>
    <row r="36" spans="1:19" x14ac:dyDescent="0.25">
      <c r="A36" s="177" t="s">
        <v>20</v>
      </c>
      <c r="B36" s="140"/>
      <c r="C36" s="140"/>
      <c r="D36" s="146">
        <v>562.36108069988813</v>
      </c>
      <c r="E36" s="146">
        <v>505.97743909488554</v>
      </c>
      <c r="F36" s="146">
        <v>541.33400063720001</v>
      </c>
      <c r="G36" s="146">
        <v>520.7459533514193</v>
      </c>
      <c r="H36" s="146">
        <v>615.64079280784699</v>
      </c>
      <c r="I36" s="146">
        <v>635.21075319860347</v>
      </c>
      <c r="J36" s="146">
        <v>742.85688504022937</v>
      </c>
      <c r="K36" s="146">
        <v>962.3941640175758</v>
      </c>
      <c r="L36" s="146">
        <v>694.08978627308443</v>
      </c>
      <c r="M36" s="146">
        <v>600.17868228001703</v>
      </c>
      <c r="N36" s="146">
        <v>525.75778323721943</v>
      </c>
      <c r="O36" s="146">
        <v>504.4104771842035</v>
      </c>
      <c r="P36" s="146">
        <v>421.34977414168077</v>
      </c>
      <c r="Q36" s="146">
        <v>429.494120372613</v>
      </c>
      <c r="R36" s="146">
        <v>447.86708409325183</v>
      </c>
      <c r="S36" s="146">
        <v>491.27377232439358</v>
      </c>
    </row>
    <row r="37" spans="1:19" x14ac:dyDescent="0.25">
      <c r="A37" s="198" t="s">
        <v>183</v>
      </c>
      <c r="B37" s="195"/>
      <c r="C37" s="195"/>
      <c r="D37" s="196">
        <v>1133.0788878157846</v>
      </c>
      <c r="E37" s="196">
        <v>940.44861709297084</v>
      </c>
      <c r="F37" s="196">
        <v>992.09804991282954</v>
      </c>
      <c r="G37" s="196">
        <v>976.61210822242128</v>
      </c>
      <c r="H37" s="196">
        <v>1172.287962578393</v>
      </c>
      <c r="I37" s="196">
        <v>1164.9242050223975</v>
      </c>
      <c r="J37" s="196">
        <v>1160.9527811510507</v>
      </c>
      <c r="K37" s="196">
        <v>1326.1951962800699</v>
      </c>
      <c r="L37" s="196">
        <v>1053.0674228938165</v>
      </c>
      <c r="M37" s="196">
        <v>680.4331458730494</v>
      </c>
      <c r="N37" s="196">
        <v>1053.807628260138</v>
      </c>
      <c r="O37" s="196">
        <v>1050.4943582259802</v>
      </c>
      <c r="P37" s="196">
        <v>1001.0608030078524</v>
      </c>
      <c r="Q37" s="196">
        <v>917.5212112158913</v>
      </c>
      <c r="R37" s="196">
        <v>841.92175274126566</v>
      </c>
      <c r="S37" s="196">
        <v>829.93413068733435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1133.0788878157846</v>
      </c>
      <c r="E42" s="146">
        <v>940.44861709297084</v>
      </c>
      <c r="F42" s="146">
        <v>992.09804991282954</v>
      </c>
      <c r="G42" s="146">
        <v>976.61210822242128</v>
      </c>
      <c r="H42" s="146">
        <v>1172.287962578393</v>
      </c>
      <c r="I42" s="146">
        <v>1164.9242050223975</v>
      </c>
      <c r="J42" s="146">
        <v>1160.9527811510507</v>
      </c>
      <c r="K42" s="146">
        <v>1326.1951962800699</v>
      </c>
      <c r="L42" s="146">
        <v>1053.0674228938165</v>
      </c>
      <c r="M42" s="146">
        <v>680.4331458730494</v>
      </c>
      <c r="N42" s="146">
        <v>1053.807628260138</v>
      </c>
      <c r="O42" s="146">
        <v>1050.4943582259802</v>
      </c>
      <c r="P42" s="146">
        <v>1001.0608030078524</v>
      </c>
      <c r="Q42" s="146">
        <v>917.5212112158913</v>
      </c>
      <c r="R42" s="146">
        <v>841.92175274126566</v>
      </c>
      <c r="S42" s="146">
        <v>829.93413068733435</v>
      </c>
    </row>
    <row r="43" spans="1:19" x14ac:dyDescent="0.25">
      <c r="A43" s="197" t="s">
        <v>7</v>
      </c>
      <c r="B43" s="195"/>
      <c r="C43" s="195"/>
      <c r="D43" s="196">
        <v>11849.270625555744</v>
      </c>
      <c r="E43" s="196">
        <v>12011.45639746877</v>
      </c>
      <c r="F43" s="196">
        <v>12883.605229665623</v>
      </c>
      <c r="G43" s="196">
        <v>12427.955525300658</v>
      </c>
      <c r="H43" s="196">
        <v>12346.685651356551</v>
      </c>
      <c r="I43" s="196">
        <v>13090.384091528194</v>
      </c>
      <c r="J43" s="196">
        <v>12314.901593252109</v>
      </c>
      <c r="K43" s="196">
        <v>12631.826250391563</v>
      </c>
      <c r="L43" s="196">
        <v>12236.206719408199</v>
      </c>
      <c r="M43" s="196">
        <v>11770.582963294903</v>
      </c>
      <c r="N43" s="196">
        <v>13231.400000000001</v>
      </c>
      <c r="O43" s="196">
        <v>12393.279060404002</v>
      </c>
      <c r="P43" s="196">
        <v>12539.448444714344</v>
      </c>
      <c r="Q43" s="196">
        <v>13059.09064890958</v>
      </c>
      <c r="R43" s="196">
        <v>13499.431495167708</v>
      </c>
      <c r="S43" s="196">
        <v>14151.810415162287</v>
      </c>
    </row>
    <row r="44" spans="1:19" x14ac:dyDescent="0.25">
      <c r="A44" s="198" t="s">
        <v>26</v>
      </c>
      <c r="B44" s="195"/>
      <c r="C44" s="195"/>
      <c r="D44" s="196">
        <v>8512.4125832111713</v>
      </c>
      <c r="E44" s="196">
        <v>8391.6347126490855</v>
      </c>
      <c r="F44" s="196">
        <v>8416.0592386902681</v>
      </c>
      <c r="G44" s="196">
        <v>7941.4567733151807</v>
      </c>
      <c r="H44" s="196">
        <v>7999.0433496112209</v>
      </c>
      <c r="I44" s="196">
        <v>8193.2988286570417</v>
      </c>
      <c r="J44" s="196">
        <v>7817.0529096021128</v>
      </c>
      <c r="K44" s="196">
        <v>7722.7733110577428</v>
      </c>
      <c r="L44" s="196">
        <v>7126.271447652317</v>
      </c>
      <c r="M44" s="196">
        <v>6923.3511223367414</v>
      </c>
      <c r="N44" s="196">
        <v>7424.8</v>
      </c>
      <c r="O44" s="196">
        <v>7497.7168052950474</v>
      </c>
      <c r="P44" s="196">
        <v>7327.8197083176701</v>
      </c>
      <c r="Q44" s="196">
        <v>7271.2789299956112</v>
      </c>
      <c r="R44" s="196">
        <v>7712.2418040553339</v>
      </c>
      <c r="S44" s="196">
        <v>8601.3710577400998</v>
      </c>
    </row>
    <row r="45" spans="1:19" x14ac:dyDescent="0.25">
      <c r="A45" s="177" t="s">
        <v>25</v>
      </c>
      <c r="B45" s="140"/>
      <c r="C45" s="140"/>
      <c r="D45" s="146">
        <v>1914.2314671360421</v>
      </c>
      <c r="E45" s="146">
        <v>1900.5968450584992</v>
      </c>
      <c r="F45" s="146">
        <v>2114.8418972550585</v>
      </c>
      <c r="G45" s="146">
        <v>2282.6106701329572</v>
      </c>
      <c r="H45" s="146">
        <v>2268.18214370853</v>
      </c>
      <c r="I45" s="146">
        <v>2295.566110656117</v>
      </c>
      <c r="J45" s="146">
        <v>3203.319976152794</v>
      </c>
      <c r="K45" s="146">
        <v>4246.4460486067146</v>
      </c>
      <c r="L45" s="146">
        <v>4799.9683337183596</v>
      </c>
      <c r="M45" s="146">
        <v>4204.5663132420132</v>
      </c>
      <c r="N45" s="146">
        <v>4502.9961552343739</v>
      </c>
      <c r="O45" s="146">
        <v>4866.1252735296412</v>
      </c>
      <c r="P45" s="146">
        <v>4790.3276161172162</v>
      </c>
      <c r="Q45" s="146">
        <v>4754.1875523824237</v>
      </c>
      <c r="R45" s="146">
        <v>5046.4376862310219</v>
      </c>
      <c r="S45" s="146">
        <v>5632.6236182036037</v>
      </c>
    </row>
    <row r="46" spans="1:19" x14ac:dyDescent="0.25">
      <c r="A46" s="177" t="s">
        <v>17</v>
      </c>
      <c r="B46" s="140"/>
      <c r="C46" s="140"/>
      <c r="D46" s="146">
        <v>6598.1811160751295</v>
      </c>
      <c r="E46" s="146">
        <v>6491.0378675905868</v>
      </c>
      <c r="F46" s="146">
        <v>6301.2173414352092</v>
      </c>
      <c r="G46" s="146">
        <v>5658.8461031822235</v>
      </c>
      <c r="H46" s="146">
        <v>5730.8612059026909</v>
      </c>
      <c r="I46" s="146">
        <v>5897.7327180009252</v>
      </c>
      <c r="J46" s="146">
        <v>4613.7329334493188</v>
      </c>
      <c r="K46" s="146">
        <v>3476.3272624510282</v>
      </c>
      <c r="L46" s="146">
        <v>2326.3031139339573</v>
      </c>
      <c r="M46" s="146">
        <v>2718.7848090947282</v>
      </c>
      <c r="N46" s="146">
        <v>2921.8038447656263</v>
      </c>
      <c r="O46" s="146">
        <v>2631.5915317654062</v>
      </c>
      <c r="P46" s="146">
        <v>2537.492092200454</v>
      </c>
      <c r="Q46" s="146">
        <v>2517.0913776131874</v>
      </c>
      <c r="R46" s="146">
        <v>2665.804117824312</v>
      </c>
      <c r="S46" s="146">
        <v>2968.7474395364961</v>
      </c>
    </row>
    <row r="47" spans="1:19" ht="22.5" x14ac:dyDescent="0.25">
      <c r="A47" s="198" t="s">
        <v>16</v>
      </c>
      <c r="B47" s="195"/>
      <c r="C47" s="195"/>
      <c r="D47" s="196">
        <v>3336.8580423445724</v>
      </c>
      <c r="E47" s="196">
        <v>3619.8216848196853</v>
      </c>
      <c r="F47" s="196">
        <v>4467.5459909753554</v>
      </c>
      <c r="G47" s="196">
        <v>4486.4987519854776</v>
      </c>
      <c r="H47" s="196">
        <v>4347.6423017453308</v>
      </c>
      <c r="I47" s="196">
        <v>4897.0852628711518</v>
      </c>
      <c r="J47" s="196">
        <v>4497.848683649996</v>
      </c>
      <c r="K47" s="196">
        <v>4909.0529393338202</v>
      </c>
      <c r="L47" s="196">
        <v>5109.9352717558822</v>
      </c>
      <c r="M47" s="196">
        <v>4847.2318409581612</v>
      </c>
      <c r="N47" s="196">
        <v>5806.6</v>
      </c>
      <c r="O47" s="196">
        <v>4895.5622551089546</v>
      </c>
      <c r="P47" s="196">
        <v>5211.628736396673</v>
      </c>
      <c r="Q47" s="196">
        <v>5787.8117189139684</v>
      </c>
      <c r="R47" s="196">
        <v>5787.189691112374</v>
      </c>
      <c r="S47" s="196">
        <v>5550.4393574221867</v>
      </c>
    </row>
    <row r="48" spans="1:19" ht="22.5" x14ac:dyDescent="0.25">
      <c r="A48" s="197" t="s">
        <v>6</v>
      </c>
      <c r="B48" s="195"/>
      <c r="C48" s="195"/>
      <c r="D48" s="196">
        <v>2729.6868616471606</v>
      </c>
      <c r="E48" s="196">
        <v>2763.061939824508</v>
      </c>
      <c r="F48" s="196">
        <v>2761.8882332523422</v>
      </c>
      <c r="G48" s="196">
        <v>2675.5162241887911</v>
      </c>
      <c r="H48" s="196">
        <v>2647.1406164833083</v>
      </c>
      <c r="I48" s="196">
        <v>2579.3516752928367</v>
      </c>
      <c r="J48" s="196">
        <v>2625.1384510522284</v>
      </c>
      <c r="K48" s="196">
        <v>2822.9090529393338</v>
      </c>
      <c r="L48" s="196">
        <v>2669.4749820199322</v>
      </c>
      <c r="M48" s="196">
        <v>2472.5017313724693</v>
      </c>
      <c r="N48" s="196">
        <v>2308.0999999999995</v>
      </c>
      <c r="O48" s="196">
        <v>2396.4215219333992</v>
      </c>
      <c r="P48" s="196">
        <v>2213.5469381066678</v>
      </c>
      <c r="Q48" s="196">
        <v>2096.5064585678579</v>
      </c>
      <c r="R48" s="196">
        <v>2145.8214894826606</v>
      </c>
      <c r="S48" s="196">
        <v>2218.075079947108</v>
      </c>
    </row>
    <row r="49" spans="1:19" x14ac:dyDescent="0.25">
      <c r="A49" s="173" t="s">
        <v>15</v>
      </c>
      <c r="B49" s="140"/>
      <c r="C49" s="140"/>
      <c r="D49" s="146">
        <v>1705.8906899491642</v>
      </c>
      <c r="E49" s="146">
        <v>1775.5720091764656</v>
      </c>
      <c r="F49" s="146">
        <v>1748.0502456009322</v>
      </c>
      <c r="G49" s="146">
        <v>1538.5258328661321</v>
      </c>
      <c r="H49" s="146">
        <v>1556.4916217371185</v>
      </c>
      <c r="I49" s="146">
        <v>1708.8197941224489</v>
      </c>
      <c r="J49" s="146">
        <v>1685.4756324964394</v>
      </c>
      <c r="K49" s="146">
        <v>1709.8284596362214</v>
      </c>
      <c r="L49" s="146">
        <v>1489.2896116691109</v>
      </c>
      <c r="M49" s="146">
        <v>1423.4892884322308</v>
      </c>
      <c r="N49" s="146">
        <v>1279.1205434808135</v>
      </c>
      <c r="O49" s="146">
        <v>1345.6695765057614</v>
      </c>
      <c r="P49" s="146">
        <v>1216.6349588158969</v>
      </c>
      <c r="Q49" s="146">
        <v>1225.719611571167</v>
      </c>
      <c r="R49" s="146">
        <v>1099.5258248444179</v>
      </c>
      <c r="S49" s="146">
        <v>1023.2553502811708</v>
      </c>
    </row>
    <row r="50" spans="1:19" x14ac:dyDescent="0.25">
      <c r="A50" s="173" t="s">
        <v>23</v>
      </c>
      <c r="B50" s="140"/>
      <c r="C50" s="140"/>
      <c r="D50" s="146">
        <v>809.20483354880582</v>
      </c>
      <c r="E50" s="146">
        <v>805.95070513108305</v>
      </c>
      <c r="F50" s="146">
        <v>861.96504836860481</v>
      </c>
      <c r="G50" s="146">
        <v>834.19218489902983</v>
      </c>
      <c r="H50" s="146">
        <v>781.08777167762526</v>
      </c>
      <c r="I50" s="146">
        <v>791.77545614045403</v>
      </c>
      <c r="J50" s="146">
        <v>793.02346142692716</v>
      </c>
      <c r="K50" s="146">
        <v>934.12126370837416</v>
      </c>
      <c r="L50" s="146">
        <v>809.8072229484626</v>
      </c>
      <c r="M50" s="146">
        <v>672.57309062759612</v>
      </c>
      <c r="N50" s="146">
        <v>660.06157131032512</v>
      </c>
      <c r="O50" s="146">
        <v>601.56003850457023</v>
      </c>
      <c r="P50" s="146">
        <v>484.07235124793573</v>
      </c>
      <c r="Q50" s="146">
        <v>369.25719236928171</v>
      </c>
      <c r="R50" s="146">
        <v>414.79249486699405</v>
      </c>
      <c r="S50" s="146">
        <v>434.05187781651551</v>
      </c>
    </row>
    <row r="51" spans="1:19" x14ac:dyDescent="0.25">
      <c r="A51" s="173" t="s">
        <v>14</v>
      </c>
      <c r="B51" s="140"/>
      <c r="C51" s="140"/>
      <c r="D51" s="146">
        <v>214.59133814919062</v>
      </c>
      <c r="E51" s="146">
        <v>181.53922551695939</v>
      </c>
      <c r="F51" s="146">
        <v>151.87293928280519</v>
      </c>
      <c r="G51" s="146">
        <v>302.79820642362915</v>
      </c>
      <c r="H51" s="146">
        <v>309.56122306856457</v>
      </c>
      <c r="I51" s="146">
        <v>78.75642502993378</v>
      </c>
      <c r="J51" s="146">
        <v>146.63935712886189</v>
      </c>
      <c r="K51" s="146">
        <v>178.95932959473828</v>
      </c>
      <c r="L51" s="146">
        <v>370.37814740235876</v>
      </c>
      <c r="M51" s="146">
        <v>376.43935231264243</v>
      </c>
      <c r="N51" s="146">
        <v>368.91788520886087</v>
      </c>
      <c r="O51" s="146">
        <v>449.19190692306756</v>
      </c>
      <c r="P51" s="146">
        <v>512.8396280428351</v>
      </c>
      <c r="Q51" s="146">
        <v>501.52965462740917</v>
      </c>
      <c r="R51" s="146">
        <v>631.50316977124862</v>
      </c>
      <c r="S51" s="146">
        <v>760.76785184942173</v>
      </c>
    </row>
    <row r="52" spans="1:19" x14ac:dyDescent="0.25">
      <c r="A52" s="197" t="s">
        <v>5</v>
      </c>
      <c r="B52" s="195"/>
      <c r="C52" s="195"/>
      <c r="D52" s="196">
        <v>3087.2846122419555</v>
      </c>
      <c r="E52" s="196">
        <v>2961.8433743442565</v>
      </c>
      <c r="F52" s="196">
        <v>2889.8530602799951</v>
      </c>
      <c r="G52" s="196">
        <v>2772.634445200817</v>
      </c>
      <c r="H52" s="196">
        <v>2714.9960510361857</v>
      </c>
      <c r="I52" s="196">
        <v>2593.9526014709886</v>
      </c>
      <c r="J52" s="196">
        <v>2561.3444662179431</v>
      </c>
      <c r="K52" s="196">
        <v>2533.8832619818318</v>
      </c>
      <c r="L52" s="196">
        <v>2428.542073358677</v>
      </c>
      <c r="M52" s="196">
        <v>2183.0569927078664</v>
      </c>
      <c r="N52" s="196">
        <v>2067.9</v>
      </c>
      <c r="O52" s="196">
        <v>2092.2901670414708</v>
      </c>
      <c r="P52" s="196">
        <v>2062.3078183588295</v>
      </c>
      <c r="Q52" s="196">
        <v>1942.0541489382001</v>
      </c>
      <c r="R52" s="196">
        <v>1989.1036573810877</v>
      </c>
      <c r="S52" s="196">
        <v>1934.0166740127352</v>
      </c>
    </row>
    <row r="53" spans="1:19" x14ac:dyDescent="0.25">
      <c r="A53" s="198" t="s">
        <v>27</v>
      </c>
      <c r="B53" s="195"/>
      <c r="C53" s="195"/>
      <c r="D53" s="196">
        <v>1499.0026675638653</v>
      </c>
      <c r="E53" s="196">
        <v>1448.3991625302879</v>
      </c>
      <c r="F53" s="196">
        <v>1428.4391993520765</v>
      </c>
      <c r="G53" s="196">
        <v>1318.3571590651236</v>
      </c>
      <c r="H53" s="196">
        <v>1306.0502575169357</v>
      </c>
      <c r="I53" s="196">
        <v>1222.4461999455191</v>
      </c>
      <c r="J53" s="196">
        <v>1231.6818607821419</v>
      </c>
      <c r="K53" s="196">
        <v>1175.62911141276</v>
      </c>
      <c r="L53" s="196">
        <v>1107.8804068632487</v>
      </c>
      <c r="M53" s="196">
        <v>987.18784372835785</v>
      </c>
      <c r="N53" s="196">
        <v>905.5</v>
      </c>
      <c r="O53" s="196">
        <v>940.67621844035705</v>
      </c>
      <c r="P53" s="196">
        <v>971.63182094213585</v>
      </c>
      <c r="Q53" s="196">
        <v>935.01364217435264</v>
      </c>
      <c r="R53" s="196">
        <v>1005.0217926852378</v>
      </c>
      <c r="S53" s="196">
        <v>997.06469854547845</v>
      </c>
    </row>
    <row r="54" spans="1:19" x14ac:dyDescent="0.25">
      <c r="A54" s="177" t="s">
        <v>13</v>
      </c>
      <c r="B54" s="140"/>
      <c r="C54" s="140"/>
      <c r="D54" s="146">
        <v>47.219919108160589</v>
      </c>
      <c r="E54" s="146">
        <v>44.53586063612024</v>
      </c>
      <c r="F54" s="146">
        <v>50.532401038035736</v>
      </c>
      <c r="G54" s="146">
        <v>43.734281068123906</v>
      </c>
      <c r="H54" s="146">
        <v>45.937155431341196</v>
      </c>
      <c r="I54" s="146">
        <v>42.458221584296567</v>
      </c>
      <c r="J54" s="146">
        <v>44.722839418585998</v>
      </c>
      <c r="K54" s="146">
        <v>41.583028566652303</v>
      </c>
      <c r="L54" s="146">
        <v>64.050318593266411</v>
      </c>
      <c r="M54" s="146">
        <v>46.596997012676773</v>
      </c>
      <c r="N54" s="146">
        <v>31.114932172324867</v>
      </c>
      <c r="O54" s="146">
        <v>34.338652805794055</v>
      </c>
      <c r="P54" s="146">
        <v>90.751795728665357</v>
      </c>
      <c r="Q54" s="146">
        <v>88.194227990710999</v>
      </c>
      <c r="R54" s="146">
        <v>93.575350469982197</v>
      </c>
      <c r="S54" s="146">
        <v>90.264715708979736</v>
      </c>
    </row>
    <row r="55" spans="1:19" x14ac:dyDescent="0.25">
      <c r="A55" s="177" t="s">
        <v>22</v>
      </c>
      <c r="B55" s="140"/>
      <c r="C55" s="140"/>
      <c r="D55" s="146">
        <v>1451.7827484557047</v>
      </c>
      <c r="E55" s="146">
        <v>1403.8633018941675</v>
      </c>
      <c r="F55" s="146">
        <v>1377.9067983140408</v>
      </c>
      <c r="G55" s="146">
        <v>1274.6228779969997</v>
      </c>
      <c r="H55" s="146">
        <v>1260.1131020855946</v>
      </c>
      <c r="I55" s="146">
        <v>1179.9879783612225</v>
      </c>
      <c r="J55" s="146">
        <v>1186.9590213635558</v>
      </c>
      <c r="K55" s="146">
        <v>1134.0460828461078</v>
      </c>
      <c r="L55" s="146">
        <v>1043.8300882699823</v>
      </c>
      <c r="M55" s="146">
        <v>940.5908467156811</v>
      </c>
      <c r="N55" s="146">
        <v>874.38506782767513</v>
      </c>
      <c r="O55" s="146">
        <v>906.33756563456302</v>
      </c>
      <c r="P55" s="146">
        <v>880.8800252134705</v>
      </c>
      <c r="Q55" s="146">
        <v>846.81941418364158</v>
      </c>
      <c r="R55" s="146">
        <v>911.4464422152555</v>
      </c>
      <c r="S55" s="146">
        <v>906.79998283649866</v>
      </c>
    </row>
    <row r="56" spans="1:19" ht="22.5" x14ac:dyDescent="0.25">
      <c r="A56" s="198" t="s">
        <v>21</v>
      </c>
      <c r="B56" s="195"/>
      <c r="C56" s="195"/>
      <c r="D56" s="196">
        <v>1588.2819446780902</v>
      </c>
      <c r="E56" s="196">
        <v>1513.4442118139686</v>
      </c>
      <c r="F56" s="196">
        <v>1461.4138609279187</v>
      </c>
      <c r="G56" s="196">
        <v>1454.2772861356934</v>
      </c>
      <c r="H56" s="196">
        <v>1408.9457935192499</v>
      </c>
      <c r="I56" s="196">
        <v>1371.5064015254695</v>
      </c>
      <c r="J56" s="196">
        <v>1329.6626054358012</v>
      </c>
      <c r="K56" s="196">
        <v>1358.2541505690717</v>
      </c>
      <c r="L56" s="196">
        <v>1320.6616664954283</v>
      </c>
      <c r="M56" s="196">
        <v>1195.8691489795085</v>
      </c>
      <c r="N56" s="196">
        <v>1162.4000000000001</v>
      </c>
      <c r="O56" s="196">
        <v>1151.6139486011139</v>
      </c>
      <c r="P56" s="196">
        <v>1090.6759974166937</v>
      </c>
      <c r="Q56" s="196">
        <v>1007.0405067638475</v>
      </c>
      <c r="R56" s="196">
        <v>984.08186469584996</v>
      </c>
      <c r="S56" s="196">
        <v>936.95197546725672</v>
      </c>
    </row>
    <row r="57" spans="1:19" ht="22.5" x14ac:dyDescent="0.25">
      <c r="A57" s="197" t="s">
        <v>4</v>
      </c>
      <c r="B57" s="195"/>
      <c r="C57" s="195"/>
      <c r="D57" s="196">
        <v>6572.5409146619886</v>
      </c>
      <c r="E57" s="196">
        <v>6614.0111505798768</v>
      </c>
      <c r="F57" s="196">
        <v>6727.9879671410381</v>
      </c>
      <c r="G57" s="196">
        <v>6757.8851826639439</v>
      </c>
      <c r="H57" s="196">
        <v>7082.8837447300793</v>
      </c>
      <c r="I57" s="196">
        <v>6930.1007899754832</v>
      </c>
      <c r="J57" s="196">
        <v>6769.0849450455826</v>
      </c>
      <c r="K57" s="196">
        <v>6870.6275451602805</v>
      </c>
      <c r="L57" s="196">
        <v>6859.2417548546182</v>
      </c>
      <c r="M57" s="196">
        <v>7342.4451053081839</v>
      </c>
      <c r="N57" s="196">
        <v>6921.4</v>
      </c>
      <c r="O57" s="196">
        <v>6769.1567400889708</v>
      </c>
      <c r="P57" s="196">
        <v>6965.8675766075785</v>
      </c>
      <c r="Q57" s="196">
        <v>7226.727213752838</v>
      </c>
      <c r="R57" s="196">
        <v>7338.5446276293342</v>
      </c>
      <c r="S57" s="196">
        <v>7527.1257490645485</v>
      </c>
    </row>
    <row r="58" spans="1:19" x14ac:dyDescent="0.25">
      <c r="A58" s="197" t="s">
        <v>3</v>
      </c>
      <c r="B58" s="195"/>
      <c r="C58" s="195"/>
      <c r="D58" s="196">
        <v>4932.9504217634767</v>
      </c>
      <c r="E58" s="196">
        <v>4919.311204686066</v>
      </c>
      <c r="F58" s="196">
        <v>4749.2768714566701</v>
      </c>
      <c r="G58" s="196">
        <v>4624.8014522350804</v>
      </c>
      <c r="H58" s="196">
        <v>4359.656050813709</v>
      </c>
      <c r="I58" s="196">
        <v>4236.5567965132113</v>
      </c>
      <c r="J58" s="196">
        <v>4110.9312430774471</v>
      </c>
      <c r="K58" s="196">
        <v>3862.691865928788</v>
      </c>
      <c r="L58" s="196">
        <v>3693.8251309976372</v>
      </c>
      <c r="M58" s="196">
        <v>2932.2320446490407</v>
      </c>
      <c r="N58" s="196">
        <v>3198</v>
      </c>
      <c r="O58" s="196">
        <v>3441.3881823806109</v>
      </c>
      <c r="P58" s="196">
        <v>3465.1976518897663</v>
      </c>
      <c r="Q58" s="196">
        <v>3423.0409646829862</v>
      </c>
      <c r="R58" s="196">
        <v>3469.7744930831909</v>
      </c>
      <c r="S58" s="196">
        <v>3016.9834854125834</v>
      </c>
    </row>
    <row r="59" spans="1:19" x14ac:dyDescent="0.25">
      <c r="A59" s="197" t="s">
        <v>2</v>
      </c>
      <c r="B59" s="195"/>
      <c r="C59" s="195"/>
      <c r="D59" s="196">
        <v>12257.215640095168</v>
      </c>
      <c r="E59" s="196">
        <v>11750.805711731633</v>
      </c>
      <c r="F59" s="196">
        <v>11169.038528288787</v>
      </c>
      <c r="G59" s="196">
        <v>10687.996369412298</v>
      </c>
      <c r="H59" s="196">
        <v>10804.921187581342</v>
      </c>
      <c r="I59" s="196">
        <v>10812.748569871968</v>
      </c>
      <c r="J59" s="196">
        <v>11367.683394393798</v>
      </c>
      <c r="K59" s="196">
        <v>11742.090424976506</v>
      </c>
      <c r="L59" s="196">
        <v>11631.870954484742</v>
      </c>
      <c r="M59" s="196">
        <v>9066.2810119362857</v>
      </c>
      <c r="N59" s="196">
        <v>9476.7999999999993</v>
      </c>
      <c r="O59" s="196">
        <v>10053.127240231363</v>
      </c>
      <c r="P59" s="196">
        <v>9742.1512776765667</v>
      </c>
      <c r="Q59" s="196">
        <v>9290.7977333002618</v>
      </c>
      <c r="R59" s="196">
        <v>9378.2452150843274</v>
      </c>
      <c r="S59" s="196">
        <v>9213.0016036311463</v>
      </c>
    </row>
    <row r="60" spans="1:19" x14ac:dyDescent="0.25">
      <c r="A60" s="197" t="s">
        <v>1</v>
      </c>
      <c r="B60" s="195"/>
      <c r="C60" s="195"/>
      <c r="D60" s="196">
        <v>2825.4548076229844</v>
      </c>
      <c r="E60" s="196">
        <v>2733.6564021736572</v>
      </c>
      <c r="F60" s="196">
        <v>2754.4833969686447</v>
      </c>
      <c r="G60" s="196">
        <v>2433.0610392557296</v>
      </c>
      <c r="H60" s="196">
        <v>2467.6018109614338</v>
      </c>
      <c r="I60" s="196">
        <v>2313.375102152002</v>
      </c>
      <c r="J60" s="196">
        <v>2270.5972565391498</v>
      </c>
      <c r="K60" s="196">
        <v>2225.1226897775923</v>
      </c>
      <c r="L60" s="196">
        <v>1931.4702558306792</v>
      </c>
      <c r="M60" s="196">
        <v>1544.5879333523444</v>
      </c>
      <c r="N60" s="196">
        <v>1574.4</v>
      </c>
      <c r="O60" s="196">
        <v>1433.4534670188841</v>
      </c>
      <c r="P60" s="196">
        <v>1343.8015094994362</v>
      </c>
      <c r="Q60" s="196">
        <v>1326.1529068325351</v>
      </c>
      <c r="R60" s="196">
        <v>1358.3475459541405</v>
      </c>
      <c r="S60" s="196">
        <v>1387.3753903575816</v>
      </c>
    </row>
    <row r="61" spans="1:19" ht="11.25" customHeight="1" x14ac:dyDescent="0.25">
      <c r="A61" s="197" t="s">
        <v>0</v>
      </c>
      <c r="B61" s="195"/>
      <c r="C61" s="195"/>
      <c r="D61" s="196">
        <v>809.64168128619838</v>
      </c>
      <c r="E61" s="196">
        <v>870.87440306758572</v>
      </c>
      <c r="F61" s="196">
        <v>851.67187319217862</v>
      </c>
      <c r="G61" s="196">
        <v>880.07714998865436</v>
      </c>
      <c r="H61" s="196">
        <v>941.63320244279555</v>
      </c>
      <c r="I61" s="196">
        <v>924.76164532824839</v>
      </c>
      <c r="J61" s="196">
        <v>965.42983726676323</v>
      </c>
      <c r="K61" s="196">
        <v>1059.0999269082176</v>
      </c>
      <c r="L61" s="196">
        <v>931.47025583067909</v>
      </c>
      <c r="M61" s="196">
        <v>841.95624719925036</v>
      </c>
      <c r="N61" s="196">
        <v>819.5</v>
      </c>
      <c r="O61" s="196">
        <v>820.47706494093154</v>
      </c>
      <c r="P61" s="196">
        <v>750.79764417840238</v>
      </c>
      <c r="Q61" s="196">
        <v>679.81912194005076</v>
      </c>
      <c r="R61" s="196">
        <v>694.52340344892923</v>
      </c>
      <c r="S61" s="196">
        <v>695.8446259600687</v>
      </c>
    </row>
    <row r="62" spans="1:19" ht="11.25" customHeight="1" x14ac:dyDescent="0.25">
      <c r="A62" s="201" t="s">
        <v>248</v>
      </c>
      <c r="B62" s="202"/>
      <c r="C62" s="202"/>
      <c r="D62" s="203">
        <v>3353.5603566364662</v>
      </c>
      <c r="E62" s="203">
        <v>3593.9448116869371</v>
      </c>
      <c r="F62" s="203">
        <v>3534.8837209302328</v>
      </c>
      <c r="G62" s="203">
        <v>3216.3603358293626</v>
      </c>
      <c r="H62" s="203">
        <v>3379.2006407332833</v>
      </c>
      <c r="I62" s="203">
        <v>3373.2497956959951</v>
      </c>
      <c r="J62" s="203">
        <v>3370.7506177046944</v>
      </c>
      <c r="K62" s="203">
        <v>3450.2453795551846</v>
      </c>
      <c r="L62" s="203">
        <v>3389.9106133771702</v>
      </c>
      <c r="M62" s="203">
        <v>3187.2530248095491</v>
      </c>
      <c r="N62" s="203">
        <v>3190.8999999999996</v>
      </c>
      <c r="O62" s="203">
        <v>3234.2803272088067</v>
      </c>
      <c r="P62" s="203">
        <v>3084.4490712626393</v>
      </c>
      <c r="Q62" s="203">
        <v>3018.068726030795</v>
      </c>
      <c r="R62" s="203">
        <v>3055.9977259806706</v>
      </c>
      <c r="S62" s="203">
        <v>3239.9913722768752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1.3084794972773093E-2</v>
      </c>
      <c r="E66" s="209">
        <f t="shared" ref="E66:S66" si="21">E24/E$23</f>
        <v>1.2294283246304358E-2</v>
      </c>
      <c r="F66" s="209">
        <f t="shared" si="21"/>
        <v>1.1452180253424097E-2</v>
      </c>
      <c r="G66" s="209">
        <f t="shared" si="21"/>
        <v>1.140880657272075E-2</v>
      </c>
      <c r="H66" s="209">
        <f t="shared" si="21"/>
        <v>1.1372649171934833E-2</v>
      </c>
      <c r="I66" s="209">
        <f t="shared" si="21"/>
        <v>9.3610365435907589E-3</v>
      </c>
      <c r="J66" s="209">
        <f t="shared" si="21"/>
        <v>1.0112197070992351E-2</v>
      </c>
      <c r="K66" s="209">
        <f t="shared" si="21"/>
        <v>9.9061598604233848E-3</v>
      </c>
      <c r="L66" s="209">
        <f t="shared" si="21"/>
        <v>7.9067205705330573E-3</v>
      </c>
      <c r="M66" s="209">
        <f t="shared" si="21"/>
        <v>7.246404629100014E-3</v>
      </c>
      <c r="N66" s="209">
        <f t="shared" si="21"/>
        <v>8.52469438835869E-3</v>
      </c>
      <c r="O66" s="209">
        <f t="shared" si="21"/>
        <v>7.1872249880242369E-3</v>
      </c>
      <c r="P66" s="209">
        <f t="shared" si="21"/>
        <v>8.7684281208104797E-3</v>
      </c>
      <c r="Q66" s="209">
        <f t="shared" si="21"/>
        <v>7.6927330007187716E-3</v>
      </c>
      <c r="R66" s="209">
        <f t="shared" si="21"/>
        <v>7.2551117019642444E-3</v>
      </c>
      <c r="S66" s="209">
        <f t="shared" si="21"/>
        <v>7.6302495213235533E-3</v>
      </c>
    </row>
    <row r="67" spans="1:19" x14ac:dyDescent="0.25">
      <c r="A67" s="194" t="s">
        <v>69</v>
      </c>
      <c r="B67" s="195"/>
      <c r="C67" s="195"/>
      <c r="D67" s="209">
        <f t="shared" si="19"/>
        <v>1.5159081413465031E-3</v>
      </c>
      <c r="E67" s="209">
        <f t="shared" ref="E67:S67" si="22">E25/E$23</f>
        <v>1.2694956007723427E-3</v>
      </c>
      <c r="F67" s="209">
        <f t="shared" si="22"/>
        <v>1.2762043646432589E-3</v>
      </c>
      <c r="G67" s="209">
        <f t="shared" si="22"/>
        <v>1.2718039719840655E-3</v>
      </c>
      <c r="H67" s="209">
        <f t="shared" si="22"/>
        <v>1.1559884094093787E-3</v>
      </c>
      <c r="I67" s="209">
        <f t="shared" si="22"/>
        <v>1.1562154840952148E-3</v>
      </c>
      <c r="J67" s="209">
        <f t="shared" si="22"/>
        <v>1.2510888345033235E-3</v>
      </c>
      <c r="K67" s="209">
        <f t="shared" si="22"/>
        <v>1.0715680840265242E-3</v>
      </c>
      <c r="L67" s="209">
        <f t="shared" si="22"/>
        <v>1.0728408801269872E-3</v>
      </c>
      <c r="M67" s="209">
        <f t="shared" si="22"/>
        <v>8.1382895004548982E-4</v>
      </c>
      <c r="N67" s="209">
        <f t="shared" si="22"/>
        <v>7.6163654777439507E-4</v>
      </c>
      <c r="O67" s="209">
        <f t="shared" si="22"/>
        <v>7.993656893402894E-4</v>
      </c>
      <c r="P67" s="209">
        <f t="shared" si="22"/>
        <v>7.0291642534260331E-4</v>
      </c>
      <c r="Q67" s="209">
        <f t="shared" si="22"/>
        <v>6.4153608419598228E-4</v>
      </c>
      <c r="R67" s="209">
        <f t="shared" si="22"/>
        <v>7.8173221133302231E-4</v>
      </c>
      <c r="S67" s="209">
        <f t="shared" si="22"/>
        <v>6.0303979953825004E-4</v>
      </c>
    </row>
    <row r="68" spans="1:19" x14ac:dyDescent="0.25">
      <c r="A68" s="194" t="s">
        <v>159</v>
      </c>
      <c r="B68" s="195"/>
      <c r="C68" s="195"/>
      <c r="D68" s="209">
        <f t="shared" si="19"/>
        <v>0.71784237765896752</v>
      </c>
      <c r="E68" s="209">
        <f t="shared" ref="E68:S68" si="23">E26/E$23</f>
        <v>0.72609155037307394</v>
      </c>
      <c r="F68" s="209">
        <f t="shared" si="23"/>
        <v>0.7320587240551748</v>
      </c>
      <c r="G68" s="209">
        <f t="shared" si="23"/>
        <v>0.74064772960533498</v>
      </c>
      <c r="H68" s="209">
        <f t="shared" si="23"/>
        <v>0.74298337129209335</v>
      </c>
      <c r="I68" s="209">
        <f t="shared" si="23"/>
        <v>0.74921470706095761</v>
      </c>
      <c r="J68" s="209">
        <f t="shared" si="23"/>
        <v>0.74985110980591851</v>
      </c>
      <c r="K68" s="209">
        <f t="shared" si="23"/>
        <v>0.74982619490394686</v>
      </c>
      <c r="L68" s="209">
        <f t="shared" si="23"/>
        <v>0.75801555035696155</v>
      </c>
      <c r="M68" s="209">
        <f t="shared" si="23"/>
        <v>0.77677957903545924</v>
      </c>
      <c r="N68" s="209">
        <f t="shared" si="23"/>
        <v>0.77309845813770528</v>
      </c>
      <c r="O68" s="209">
        <f t="shared" si="23"/>
        <v>0.77647998214602743</v>
      </c>
      <c r="P68" s="209">
        <f t="shared" si="23"/>
        <v>0.78077602896350251</v>
      </c>
      <c r="Q68" s="209">
        <f t="shared" si="23"/>
        <v>0.78397105991109117</v>
      </c>
      <c r="R68" s="209">
        <f t="shared" si="23"/>
        <v>0.7865926921025217</v>
      </c>
      <c r="S68" s="209">
        <f t="shared" si="23"/>
        <v>0.7848260926830809</v>
      </c>
    </row>
    <row r="69" spans="1:19" x14ac:dyDescent="0.25">
      <c r="A69" s="179" t="s">
        <v>161</v>
      </c>
      <c r="B69" s="172"/>
      <c r="C69" s="172"/>
      <c r="D69" s="206">
        <f t="shared" si="19"/>
        <v>0.27888718285349107</v>
      </c>
      <c r="E69" s="206">
        <f t="shared" ref="E69:S69" si="24">E27/E$23</f>
        <v>0.28027562597784478</v>
      </c>
      <c r="F69" s="206">
        <f t="shared" si="24"/>
        <v>0.2823858654790572</v>
      </c>
      <c r="G69" s="206">
        <f t="shared" si="24"/>
        <v>0.28792688466731564</v>
      </c>
      <c r="H69" s="206">
        <f t="shared" si="24"/>
        <v>0.28418853508145842</v>
      </c>
      <c r="I69" s="206">
        <f t="shared" si="24"/>
        <v>0.28888331128624306</v>
      </c>
      <c r="J69" s="206">
        <f t="shared" si="24"/>
        <v>0.28963511793679658</v>
      </c>
      <c r="K69" s="206">
        <f t="shared" si="24"/>
        <v>0.28692599263735308</v>
      </c>
      <c r="L69" s="206">
        <f t="shared" si="24"/>
        <v>0.29540410234668563</v>
      </c>
      <c r="M69" s="206">
        <f t="shared" si="24"/>
        <v>0.30463146728497192</v>
      </c>
      <c r="N69" s="206">
        <f t="shared" si="24"/>
        <v>0.29991605766877966</v>
      </c>
      <c r="O69" s="206">
        <f t="shared" si="24"/>
        <v>0.30064246625072166</v>
      </c>
      <c r="P69" s="206">
        <f t="shared" si="24"/>
        <v>0.30480296419020109</v>
      </c>
      <c r="Q69" s="206">
        <f t="shared" si="24"/>
        <v>0.30790939036686976</v>
      </c>
      <c r="R69" s="206">
        <f t="shared" si="24"/>
        <v>0.30799271612144641</v>
      </c>
      <c r="S69" s="206">
        <f t="shared" si="24"/>
        <v>0.30527882971092185</v>
      </c>
    </row>
    <row r="70" spans="1:19" x14ac:dyDescent="0.25">
      <c r="A70" s="179" t="s">
        <v>163</v>
      </c>
      <c r="B70" s="141"/>
      <c r="C70" s="141"/>
      <c r="D70" s="206">
        <f t="shared" si="19"/>
        <v>0.31730465111335082</v>
      </c>
      <c r="E70" s="206">
        <f t="shared" ref="E70:S70" si="25">E28/E$23</f>
        <v>0.32098456529729619</v>
      </c>
      <c r="F70" s="206">
        <f t="shared" si="25"/>
        <v>0.31730284933813369</v>
      </c>
      <c r="G70" s="206">
        <f t="shared" si="25"/>
        <v>0.3127207582599294</v>
      </c>
      <c r="H70" s="206">
        <f t="shared" si="25"/>
        <v>0.31486248343907108</v>
      </c>
      <c r="I70" s="206">
        <f t="shared" si="25"/>
        <v>0.31685690361184488</v>
      </c>
      <c r="J70" s="206">
        <f t="shared" si="25"/>
        <v>0.31986102668098571</v>
      </c>
      <c r="K70" s="206">
        <f t="shared" si="25"/>
        <v>0.32025500722659017</v>
      </c>
      <c r="L70" s="206">
        <f t="shared" si="25"/>
        <v>0.32131726311698605</v>
      </c>
      <c r="M70" s="206">
        <f t="shared" si="25"/>
        <v>0.33245520421860253</v>
      </c>
      <c r="N70" s="206">
        <f t="shared" si="25"/>
        <v>0.33274268475198732</v>
      </c>
      <c r="O70" s="206">
        <f t="shared" si="25"/>
        <v>0.33618317751836263</v>
      </c>
      <c r="P70" s="206">
        <f t="shared" si="25"/>
        <v>0.33732835225083241</v>
      </c>
      <c r="Q70" s="206">
        <f t="shared" si="25"/>
        <v>0.33849820706196998</v>
      </c>
      <c r="R70" s="206">
        <f t="shared" si="25"/>
        <v>0.34133377647318403</v>
      </c>
      <c r="S70" s="206">
        <f t="shared" si="25"/>
        <v>0.34311821648257984</v>
      </c>
    </row>
    <row r="71" spans="1:19" x14ac:dyDescent="0.25">
      <c r="A71" s="179" t="s">
        <v>165</v>
      </c>
      <c r="B71" s="141"/>
      <c r="C71" s="141"/>
      <c r="D71" s="206">
        <f t="shared" si="19"/>
        <v>0.12165054369212572</v>
      </c>
      <c r="E71" s="206">
        <f t="shared" ref="E71:S71" si="26">E29/E$23</f>
        <v>0.12483135909793297</v>
      </c>
      <c r="F71" s="206">
        <f t="shared" si="26"/>
        <v>0.13237000923798389</v>
      </c>
      <c r="G71" s="206">
        <f t="shared" si="26"/>
        <v>0.14000008667808983</v>
      </c>
      <c r="H71" s="206">
        <f t="shared" si="26"/>
        <v>0.14393235277156366</v>
      </c>
      <c r="I71" s="206">
        <f t="shared" si="26"/>
        <v>0.14347449216286975</v>
      </c>
      <c r="J71" s="206">
        <f t="shared" si="26"/>
        <v>0.14035496518813625</v>
      </c>
      <c r="K71" s="206">
        <f t="shared" si="26"/>
        <v>0.14264519504000361</v>
      </c>
      <c r="L71" s="206">
        <f t="shared" si="26"/>
        <v>0.14129418489328999</v>
      </c>
      <c r="M71" s="206">
        <f t="shared" si="26"/>
        <v>0.13969290753188468</v>
      </c>
      <c r="N71" s="206">
        <f t="shared" si="26"/>
        <v>0.14043971571693833</v>
      </c>
      <c r="O71" s="206">
        <f t="shared" si="26"/>
        <v>0.13965433837694313</v>
      </c>
      <c r="P71" s="206">
        <f t="shared" si="26"/>
        <v>0.13864471252246907</v>
      </c>
      <c r="Q71" s="206">
        <f t="shared" si="26"/>
        <v>0.13756346248225157</v>
      </c>
      <c r="R71" s="206">
        <f t="shared" si="26"/>
        <v>0.13726619950789135</v>
      </c>
      <c r="S71" s="206">
        <f t="shared" si="26"/>
        <v>0.1364290464895791</v>
      </c>
    </row>
    <row r="72" spans="1:19" x14ac:dyDescent="0.25">
      <c r="A72" s="194" t="s">
        <v>167</v>
      </c>
      <c r="B72" s="195"/>
      <c r="C72" s="195"/>
      <c r="D72" s="209">
        <f t="shared" si="19"/>
        <v>2.754709662808057E-2</v>
      </c>
      <c r="E72" s="209">
        <f t="shared" ref="E72:S72" si="27">E30/E$23</f>
        <v>2.6614981556898679E-2</v>
      </c>
      <c r="F72" s="209">
        <f t="shared" si="27"/>
        <v>2.5139238884207268E-2</v>
      </c>
      <c r="G72" s="209">
        <f t="shared" si="27"/>
        <v>2.4912070987779571E-2</v>
      </c>
      <c r="H72" s="209">
        <f t="shared" si="27"/>
        <v>2.4446514846605916E-2</v>
      </c>
      <c r="I72" s="209">
        <f t="shared" si="27"/>
        <v>2.3756278393707891E-2</v>
      </c>
      <c r="J72" s="209">
        <f t="shared" si="27"/>
        <v>2.4206221656892568E-2</v>
      </c>
      <c r="K72" s="209">
        <f t="shared" si="27"/>
        <v>2.4097617904149205E-2</v>
      </c>
      <c r="L72" s="209">
        <f t="shared" si="27"/>
        <v>2.4493957265539636E-2</v>
      </c>
      <c r="M72" s="209">
        <f t="shared" si="27"/>
        <v>2.0853727042281993E-2</v>
      </c>
      <c r="N72" s="209">
        <f t="shared" si="27"/>
        <v>2.271404146034544E-2</v>
      </c>
      <c r="O72" s="209">
        <f t="shared" si="27"/>
        <v>2.2387833389225141E-2</v>
      </c>
      <c r="P72" s="209">
        <f t="shared" si="27"/>
        <v>2.0069605166911645E-2</v>
      </c>
      <c r="Q72" s="209">
        <f t="shared" si="27"/>
        <v>1.9424492827392878E-2</v>
      </c>
      <c r="R72" s="209">
        <f t="shared" si="27"/>
        <v>1.7156494465872182E-2</v>
      </c>
      <c r="S72" s="209">
        <f t="shared" si="27"/>
        <v>2.0477500846323906E-2</v>
      </c>
    </row>
    <row r="73" spans="1:19" x14ac:dyDescent="0.25">
      <c r="A73" s="194" t="s">
        <v>50</v>
      </c>
      <c r="B73" s="195"/>
      <c r="C73" s="195"/>
      <c r="D73" s="209">
        <f t="shared" si="19"/>
        <v>5.1246285612886348E-2</v>
      </c>
      <c r="E73" s="209">
        <f t="shared" ref="E73:S73" si="28">E31/E$23</f>
        <v>5.0493988441680529E-2</v>
      </c>
      <c r="F73" s="209">
        <f t="shared" si="28"/>
        <v>4.8851416071821072E-2</v>
      </c>
      <c r="G73" s="209">
        <f t="shared" si="28"/>
        <v>4.8805674420547118E-2</v>
      </c>
      <c r="H73" s="209">
        <f t="shared" si="28"/>
        <v>4.9231550432475221E-2</v>
      </c>
      <c r="I73" s="209">
        <f t="shared" si="28"/>
        <v>4.9024254671900518E-2</v>
      </c>
      <c r="J73" s="209">
        <f t="shared" si="28"/>
        <v>5.2696848599404163E-2</v>
      </c>
      <c r="K73" s="209">
        <f t="shared" si="28"/>
        <v>5.4263558339900743E-2</v>
      </c>
      <c r="L73" s="209">
        <f t="shared" si="28"/>
        <v>5.695961752481319E-2</v>
      </c>
      <c r="M73" s="209">
        <f t="shared" si="28"/>
        <v>5.7383898215078596E-2</v>
      </c>
      <c r="N73" s="209">
        <f t="shared" si="28"/>
        <v>5.5520149987581681E-2</v>
      </c>
      <c r="O73" s="209">
        <f t="shared" si="28"/>
        <v>5.7283752443365005E-2</v>
      </c>
      <c r="P73" s="209">
        <f t="shared" si="28"/>
        <v>5.6628470163115834E-2</v>
      </c>
      <c r="Q73" s="209">
        <f t="shared" si="28"/>
        <v>5.5542888867482189E-2</v>
      </c>
      <c r="R73" s="209">
        <f t="shared" si="28"/>
        <v>5.4634674948540858E-2</v>
      </c>
      <c r="S73" s="209">
        <f t="shared" si="28"/>
        <v>5.3454471039394616E-2</v>
      </c>
    </row>
    <row r="74" spans="1:19" x14ac:dyDescent="0.25">
      <c r="A74" s="194" t="s">
        <v>71</v>
      </c>
      <c r="B74" s="195"/>
      <c r="C74" s="195"/>
      <c r="D74" s="209">
        <f t="shared" si="19"/>
        <v>0.18876353698594595</v>
      </c>
      <c r="E74" s="209">
        <f t="shared" ref="E74:S74" si="29">E32/E$23</f>
        <v>0.18323570078126999</v>
      </c>
      <c r="F74" s="209">
        <f t="shared" si="29"/>
        <v>0.18122223637072946</v>
      </c>
      <c r="G74" s="209">
        <f t="shared" si="29"/>
        <v>0.17295391444163355</v>
      </c>
      <c r="H74" s="209">
        <f t="shared" si="29"/>
        <v>0.17080992584748142</v>
      </c>
      <c r="I74" s="209">
        <f t="shared" si="29"/>
        <v>0.16748750784574795</v>
      </c>
      <c r="J74" s="209">
        <f t="shared" si="29"/>
        <v>0.16188253403228911</v>
      </c>
      <c r="K74" s="209">
        <f t="shared" si="29"/>
        <v>0.16083490090755323</v>
      </c>
      <c r="L74" s="209">
        <f t="shared" si="29"/>
        <v>0.15155131340202543</v>
      </c>
      <c r="M74" s="209">
        <f t="shared" si="29"/>
        <v>0.13692256212803475</v>
      </c>
      <c r="N74" s="209">
        <f t="shared" si="29"/>
        <v>0.13938101947823453</v>
      </c>
      <c r="O74" s="209">
        <f t="shared" si="29"/>
        <v>0.13586184134401785</v>
      </c>
      <c r="P74" s="209">
        <f t="shared" si="29"/>
        <v>0.13305455116031684</v>
      </c>
      <c r="Q74" s="209">
        <f t="shared" si="29"/>
        <v>0.13272728930911895</v>
      </c>
      <c r="R74" s="209">
        <f t="shared" si="29"/>
        <v>0.133579294569768</v>
      </c>
      <c r="S74" s="209">
        <f t="shared" si="29"/>
        <v>0.13300864611033889</v>
      </c>
    </row>
    <row r="75" spans="1:19" x14ac:dyDescent="0.25">
      <c r="A75" s="199" t="s">
        <v>171</v>
      </c>
      <c r="B75" s="200"/>
      <c r="C75" s="200"/>
      <c r="D75" s="210">
        <f t="shared" si="19"/>
        <v>1.3943404649855157E-2</v>
      </c>
      <c r="E75" s="210">
        <f t="shared" ref="E75:S75" si="30">E33/E$23</f>
        <v>1.1420850155512162E-2</v>
      </c>
      <c r="F75" s="210">
        <f t="shared" si="30"/>
        <v>1.1851222228260121E-2</v>
      </c>
      <c r="G75" s="210">
        <f t="shared" si="30"/>
        <v>1.1558523273264103E-2</v>
      </c>
      <c r="H75" s="210">
        <f t="shared" si="30"/>
        <v>1.3449833398366263E-2</v>
      </c>
      <c r="I75" s="210">
        <f t="shared" si="30"/>
        <v>1.3083547699992962E-2</v>
      </c>
      <c r="J75" s="210">
        <f t="shared" si="30"/>
        <v>1.2730882601880985E-2</v>
      </c>
      <c r="K75" s="210">
        <f t="shared" si="30"/>
        <v>1.4056050804017017E-2</v>
      </c>
      <c r="L75" s="210">
        <f t="shared" si="30"/>
        <v>1.1019252462392212E-2</v>
      </c>
      <c r="M75" s="210">
        <f t="shared" si="30"/>
        <v>7.0688593982528242E-3</v>
      </c>
      <c r="N75" s="210">
        <f t="shared" si="30"/>
        <v>8.3427836085525012E-3</v>
      </c>
      <c r="O75" s="210">
        <f t="shared" si="30"/>
        <v>8.0384095949792185E-3</v>
      </c>
      <c r="P75" s="210">
        <f t="shared" si="30"/>
        <v>6.8760051964474019E-3</v>
      </c>
      <c r="Q75" s="210">
        <f t="shared" si="30"/>
        <v>7.0691519468667899E-3</v>
      </c>
      <c r="R75" s="210">
        <f t="shared" si="30"/>
        <v>7.0383828002156127E-3</v>
      </c>
      <c r="S75" s="210">
        <f t="shared" si="30"/>
        <v>7.1161961903994765E-3</v>
      </c>
    </row>
    <row r="76" spans="1:19" x14ac:dyDescent="0.25">
      <c r="A76" s="211" t="s">
        <v>8</v>
      </c>
      <c r="B76" s="140"/>
      <c r="C76" s="140"/>
      <c r="D76" s="204">
        <f t="shared" si="19"/>
        <v>9.8522275388617329E-3</v>
      </c>
      <c r="E76" s="204">
        <f t="shared" ref="E76:S76" si="31">E34/E$23</f>
        <v>8.0698234932541461E-3</v>
      </c>
      <c r="F76" s="204">
        <f t="shared" si="31"/>
        <v>8.3739187765484221E-3</v>
      </c>
      <c r="G76" s="204">
        <f t="shared" si="31"/>
        <v>8.1671015193989817E-3</v>
      </c>
      <c r="H76" s="204">
        <f t="shared" si="31"/>
        <v>9.5034765416395564E-3</v>
      </c>
      <c r="I76" s="204">
        <f t="shared" si="31"/>
        <v>9.2446638531157293E-3</v>
      </c>
      <c r="J76" s="204">
        <f t="shared" si="31"/>
        <v>8.9954753027676419E-3</v>
      </c>
      <c r="K76" s="204">
        <f t="shared" si="31"/>
        <v>9.9318218395400733E-3</v>
      </c>
      <c r="L76" s="204">
        <f t="shared" si="31"/>
        <v>7.7860598106344325E-3</v>
      </c>
      <c r="M76" s="204">
        <f t="shared" si="31"/>
        <v>4.9315868728180157E-3</v>
      </c>
      <c r="N76" s="204">
        <f t="shared" si="31"/>
        <v>5.1155282647391736E-3</v>
      </c>
      <c r="O76" s="204">
        <f t="shared" si="31"/>
        <v>4.8888531033051408E-3</v>
      </c>
      <c r="P76" s="204">
        <f t="shared" si="31"/>
        <v>3.8805183154452506E-3</v>
      </c>
      <c r="Q76" s="204">
        <f t="shared" si="31"/>
        <v>4.3281196750631938E-3</v>
      </c>
      <c r="R76" s="204">
        <f t="shared" si="31"/>
        <v>4.5567133792584532E-3</v>
      </c>
      <c r="S76" s="204">
        <f t="shared" si="31"/>
        <v>4.7078912722076345E-3</v>
      </c>
    </row>
    <row r="77" spans="1:19" x14ac:dyDescent="0.25">
      <c r="A77" s="211" t="s">
        <v>183</v>
      </c>
      <c r="B77" s="140"/>
      <c r="C77" s="140"/>
      <c r="D77" s="204">
        <f>D37/D$23</f>
        <v>4.0911771109934242E-3</v>
      </c>
      <c r="E77" s="204">
        <f t="shared" ref="E77:S77" si="32">E37/E$23</f>
        <v>3.3510266622580171E-3</v>
      </c>
      <c r="F77" s="204">
        <f t="shared" si="32"/>
        <v>3.4773034517116982E-3</v>
      </c>
      <c r="G77" s="204">
        <f t="shared" si="32"/>
        <v>3.3914217538651222E-3</v>
      </c>
      <c r="H77" s="204">
        <f t="shared" si="32"/>
        <v>3.9463568567267068E-3</v>
      </c>
      <c r="I77" s="204">
        <f t="shared" si="32"/>
        <v>3.8388838468772319E-3</v>
      </c>
      <c r="J77" s="204">
        <f t="shared" si="32"/>
        <v>3.7354072991133427E-3</v>
      </c>
      <c r="K77" s="204">
        <f t="shared" si="32"/>
        <v>4.1242289644769425E-3</v>
      </c>
      <c r="L77" s="204">
        <f t="shared" si="32"/>
        <v>3.2331926517577799E-3</v>
      </c>
      <c r="M77" s="204">
        <f t="shared" si="32"/>
        <v>2.1372725254348089E-3</v>
      </c>
      <c r="N77" s="204">
        <f t="shared" si="32"/>
        <v>3.2272553438133277E-3</v>
      </c>
      <c r="O77" s="204">
        <f t="shared" si="32"/>
        <v>3.1495564916740782E-3</v>
      </c>
      <c r="P77" s="204">
        <f t="shared" si="32"/>
        <v>2.9954868810021513E-3</v>
      </c>
      <c r="Q77" s="204">
        <f t="shared" si="32"/>
        <v>2.7410322718035957E-3</v>
      </c>
      <c r="R77" s="204">
        <f t="shared" si="32"/>
        <v>2.4816694209571595E-3</v>
      </c>
      <c r="S77" s="204">
        <f t="shared" si="32"/>
        <v>2.408304918191842E-3</v>
      </c>
    </row>
    <row r="78" spans="1:19" x14ac:dyDescent="0.25">
      <c r="A78" s="179" t="s">
        <v>7</v>
      </c>
      <c r="B78" s="140"/>
      <c r="C78" s="140"/>
      <c r="D78" s="204">
        <f>D43/D$23</f>
        <v>4.2783839048214471E-2</v>
      </c>
      <c r="E78" s="204">
        <f t="shared" ref="E78:S78" si="33">E43/E$23</f>
        <v>4.2799478790119139E-2</v>
      </c>
      <c r="F78" s="204">
        <f t="shared" si="33"/>
        <v>4.5157033560889993E-2</v>
      </c>
      <c r="G78" s="204">
        <f t="shared" si="33"/>
        <v>4.3157808888207722E-2</v>
      </c>
      <c r="H78" s="204">
        <f t="shared" si="33"/>
        <v>4.1563531430377436E-2</v>
      </c>
      <c r="I78" s="204">
        <f t="shared" si="33"/>
        <v>4.3137968823834416E-2</v>
      </c>
      <c r="J78" s="204">
        <f t="shared" si="33"/>
        <v>3.9623638485699345E-2</v>
      </c>
      <c r="K78" s="204">
        <f t="shared" si="33"/>
        <v>3.9282711807608714E-2</v>
      </c>
      <c r="L78" s="204">
        <f t="shared" si="33"/>
        <v>3.7568357723823442E-2</v>
      </c>
      <c r="M78" s="204">
        <f t="shared" si="33"/>
        <v>3.6971954891355109E-2</v>
      </c>
      <c r="N78" s="204">
        <f t="shared" si="33"/>
        <v>4.0520779325380507E-2</v>
      </c>
      <c r="O78" s="204">
        <f t="shared" si="33"/>
        <v>3.7157108186417376E-2</v>
      </c>
      <c r="P78" s="204">
        <f t="shared" si="33"/>
        <v>3.7521949913815585E-2</v>
      </c>
      <c r="Q78" s="204">
        <f t="shared" si="33"/>
        <v>3.9013145932216622E-2</v>
      </c>
      <c r="R78" s="204">
        <f t="shared" si="33"/>
        <v>3.9791258787156024E-2</v>
      </c>
      <c r="S78" s="204">
        <f t="shared" si="33"/>
        <v>4.1065758551137019E-2</v>
      </c>
    </row>
    <row r="79" spans="1:19" ht="22.5" x14ac:dyDescent="0.25">
      <c r="A79" s="211" t="s">
        <v>26</v>
      </c>
      <c r="B79" s="140"/>
      <c r="C79" s="140"/>
      <c r="D79" s="204">
        <f>D44/D$23</f>
        <v>3.0735536505228672E-2</v>
      </c>
      <c r="E79" s="204">
        <f t="shared" ref="E79:S79" si="34">E44/E$23</f>
        <v>2.9901252605315953E-2</v>
      </c>
      <c r="F79" s="204">
        <f t="shared" si="34"/>
        <v>2.9498285822736146E-2</v>
      </c>
      <c r="G79" s="204">
        <f t="shared" si="34"/>
        <v>2.7577816240085703E-2</v>
      </c>
      <c r="H79" s="204">
        <f t="shared" si="34"/>
        <v>2.6927752035056367E-2</v>
      </c>
      <c r="I79" s="204">
        <f t="shared" si="34"/>
        <v>2.7000145065545211E-2</v>
      </c>
      <c r="J79" s="204">
        <f t="shared" si="34"/>
        <v>2.5151648689046683E-2</v>
      </c>
      <c r="K79" s="204">
        <f t="shared" si="34"/>
        <v>2.4016438503844165E-2</v>
      </c>
      <c r="L79" s="204">
        <f t="shared" si="34"/>
        <v>2.1879518802001712E-2</v>
      </c>
      <c r="M79" s="204">
        <f t="shared" si="34"/>
        <v>2.1746571617587401E-2</v>
      </c>
      <c r="N79" s="204">
        <f t="shared" si="34"/>
        <v>2.2738234981565457E-2</v>
      </c>
      <c r="O79" s="204">
        <f t="shared" si="34"/>
        <v>2.2479399772055649E-2</v>
      </c>
      <c r="P79" s="204">
        <f t="shared" si="34"/>
        <v>2.1927127439872813E-2</v>
      </c>
      <c r="Q79" s="204">
        <f t="shared" si="34"/>
        <v>2.1722451710943391E-2</v>
      </c>
      <c r="R79" s="204">
        <f t="shared" si="34"/>
        <v>2.2732795048750039E-2</v>
      </c>
      <c r="S79" s="204">
        <f t="shared" si="34"/>
        <v>2.4959479861845109E-2</v>
      </c>
    </row>
    <row r="80" spans="1:19" ht="22.5" x14ac:dyDescent="0.25">
      <c r="A80" s="211" t="s">
        <v>16</v>
      </c>
      <c r="B80" s="140"/>
      <c r="C80" s="140"/>
      <c r="D80" s="204">
        <f>D47/D$23</f>
        <v>1.2048302542985801E-2</v>
      </c>
      <c r="E80" s="204">
        <f t="shared" ref="E80:S80" si="35">E47/E$23</f>
        <v>1.2898226184803185E-2</v>
      </c>
      <c r="F80" s="204">
        <f t="shared" si="35"/>
        <v>1.5658747738153848E-2</v>
      </c>
      <c r="G80" s="204">
        <f t="shared" si="35"/>
        <v>1.557999264812202E-2</v>
      </c>
      <c r="H80" s="204">
        <f t="shared" si="35"/>
        <v>1.4635779395321074E-2</v>
      </c>
      <c r="I80" s="204">
        <f t="shared" si="35"/>
        <v>1.6137823758289201E-2</v>
      </c>
      <c r="J80" s="204">
        <f t="shared" si="35"/>
        <v>1.4471989796652662E-2</v>
      </c>
      <c r="K80" s="204">
        <f t="shared" si="35"/>
        <v>1.5266273303764545E-2</v>
      </c>
      <c r="L80" s="204">
        <f t="shared" si="35"/>
        <v>1.568883892182173E-2</v>
      </c>
      <c r="M80" s="204">
        <f t="shared" si="35"/>
        <v>1.5225383273767703E-2</v>
      </c>
      <c r="N80" s="204">
        <f t="shared" si="35"/>
        <v>1.778254434381505E-2</v>
      </c>
      <c r="O80" s="204">
        <f t="shared" si="35"/>
        <v>1.467770841436173E-2</v>
      </c>
      <c r="P80" s="204">
        <f t="shared" si="35"/>
        <v>1.559482247394277E-2</v>
      </c>
      <c r="Q80" s="204">
        <f t="shared" si="35"/>
        <v>1.7290694221273235E-2</v>
      </c>
      <c r="R80" s="204">
        <f t="shared" si="35"/>
        <v>1.7058463738405982E-2</v>
      </c>
      <c r="S80" s="204">
        <f t="shared" si="35"/>
        <v>1.610627868929191E-2</v>
      </c>
    </row>
    <row r="81" spans="1:19" ht="22.5" x14ac:dyDescent="0.25">
      <c r="A81" s="179" t="s">
        <v>6</v>
      </c>
      <c r="B81" s="140"/>
      <c r="C81" s="140"/>
      <c r="D81" s="204">
        <f>D48/D$23</f>
        <v>9.8560060809869798E-3</v>
      </c>
      <c r="E81" s="204">
        <f t="shared" ref="E81:S81" si="36">E48/E$23</f>
        <v>9.8454015047022472E-3</v>
      </c>
      <c r="F81" s="204">
        <f t="shared" si="36"/>
        <v>9.68041766393366E-3</v>
      </c>
      <c r="G81" s="204">
        <f t="shared" si="36"/>
        <v>9.2911032426667393E-3</v>
      </c>
      <c r="H81" s="204">
        <f t="shared" si="36"/>
        <v>8.9112588852332305E-3</v>
      </c>
      <c r="I81" s="204">
        <f t="shared" si="36"/>
        <v>8.4999791737583649E-3</v>
      </c>
      <c r="J81" s="204">
        <f t="shared" si="36"/>
        <v>8.4464773162619636E-3</v>
      </c>
      <c r="K81" s="204">
        <f t="shared" si="36"/>
        <v>8.778740348986994E-3</v>
      </c>
      <c r="L81" s="204">
        <f t="shared" si="36"/>
        <v>8.1959869883738243E-3</v>
      </c>
      <c r="M81" s="204">
        <f t="shared" si="36"/>
        <v>7.7662442689679081E-3</v>
      </c>
      <c r="N81" s="204">
        <f t="shared" si="36"/>
        <v>7.0684894085970285E-3</v>
      </c>
      <c r="O81" s="204">
        <f t="shared" si="36"/>
        <v>7.1848695826781132E-3</v>
      </c>
      <c r="P81" s="204">
        <f t="shared" si="36"/>
        <v>6.6236244528385486E-3</v>
      </c>
      <c r="Q81" s="204">
        <f t="shared" si="36"/>
        <v>6.263170584758288E-3</v>
      </c>
      <c r="R81" s="204">
        <f t="shared" si="36"/>
        <v>6.3250765952336408E-3</v>
      </c>
      <c r="S81" s="204">
        <f t="shared" si="36"/>
        <v>6.4364157665517544E-3</v>
      </c>
    </row>
    <row r="82" spans="1:19" x14ac:dyDescent="0.25">
      <c r="A82" s="179" t="s">
        <v>5</v>
      </c>
      <c r="B82" s="140"/>
      <c r="C82" s="140"/>
      <c r="D82" s="204">
        <f>D52/D$23</f>
        <v>1.1147174549403465E-2</v>
      </c>
      <c r="E82" s="204">
        <f t="shared" ref="E82:S82" si="37">E52/E$23</f>
        <v>1.0553703771227588E-2</v>
      </c>
      <c r="F82" s="204">
        <f t="shared" si="37"/>
        <v>1.0128934355161958E-2</v>
      </c>
      <c r="G82" s="204">
        <f t="shared" si="37"/>
        <v>9.6283598102065021E-3</v>
      </c>
      <c r="H82" s="204">
        <f t="shared" si="37"/>
        <v>9.1396854902671531E-3</v>
      </c>
      <c r="I82" s="204">
        <f t="shared" si="37"/>
        <v>8.5480949734070433E-3</v>
      </c>
      <c r="J82" s="204">
        <f t="shared" si="37"/>
        <v>8.2412178772404629E-3</v>
      </c>
      <c r="K82" s="204">
        <f t="shared" si="37"/>
        <v>7.8799220288095946E-3</v>
      </c>
      <c r="L82" s="204">
        <f t="shared" si="37"/>
        <v>7.4562598893153772E-3</v>
      </c>
      <c r="M82" s="204">
        <f t="shared" si="37"/>
        <v>6.8570847265035668E-3</v>
      </c>
      <c r="N82" s="204">
        <f t="shared" si="37"/>
        <v>6.3328838646669544E-3</v>
      </c>
      <c r="O82" s="204">
        <f t="shared" si="37"/>
        <v>6.2730332880604808E-3</v>
      </c>
      <c r="P82" s="204">
        <f t="shared" si="37"/>
        <v>6.1710697251559296E-3</v>
      </c>
      <c r="Q82" s="204">
        <f t="shared" si="37"/>
        <v>5.8017548049656212E-3</v>
      </c>
      <c r="R82" s="204">
        <f t="shared" si="37"/>
        <v>5.8631312299085893E-3</v>
      </c>
      <c r="S82" s="204">
        <f t="shared" si="37"/>
        <v>5.6121343799085425E-3</v>
      </c>
    </row>
    <row r="83" spans="1:19" x14ac:dyDescent="0.25">
      <c r="A83" s="211" t="s">
        <v>27</v>
      </c>
      <c r="B83" s="140"/>
      <c r="C83" s="140"/>
      <c r="D83" s="204">
        <f>D53/D$23</f>
        <v>5.412408146335897E-3</v>
      </c>
      <c r="E83" s="204">
        <f t="shared" ref="E83:S83" si="38">E53/E$23</f>
        <v>5.1609669289899738E-3</v>
      </c>
      <c r="F83" s="204">
        <f t="shared" si="38"/>
        <v>5.0066790867129563E-3</v>
      </c>
      <c r="G83" s="204">
        <f t="shared" si="38"/>
        <v>4.5781791060888598E-3</v>
      </c>
      <c r="H83" s="204">
        <f t="shared" si="38"/>
        <v>4.3966504421365446E-3</v>
      </c>
      <c r="I83" s="204">
        <f t="shared" si="38"/>
        <v>4.028441464616216E-3</v>
      </c>
      <c r="J83" s="204">
        <f t="shared" si="38"/>
        <v>3.9629806548975447E-3</v>
      </c>
      <c r="K83" s="204">
        <f t="shared" si="38"/>
        <v>3.655995472137769E-3</v>
      </c>
      <c r="L83" s="204">
        <f t="shared" si="38"/>
        <v>3.4014828610436053E-3</v>
      </c>
      <c r="M83" s="204">
        <f t="shared" si="38"/>
        <v>3.1008034641473795E-3</v>
      </c>
      <c r="N83" s="204">
        <f t="shared" si="38"/>
        <v>2.7730675271801959E-3</v>
      </c>
      <c r="O83" s="204">
        <f t="shared" si="38"/>
        <v>2.8203034763133079E-3</v>
      </c>
      <c r="P83" s="204">
        <f t="shared" si="38"/>
        <v>2.9074261663740008E-3</v>
      </c>
      <c r="Q83" s="204">
        <f t="shared" si="38"/>
        <v>2.7932897206596279E-3</v>
      </c>
      <c r="R83" s="204">
        <f t="shared" si="38"/>
        <v>2.9624271402677272E-3</v>
      </c>
      <c r="S83" s="204">
        <f t="shared" si="38"/>
        <v>2.8932848143910987E-3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5.7347664030675677E-3</v>
      </c>
      <c r="E84" s="204">
        <f t="shared" ref="E84:S84" si="40">E56/E$23</f>
        <v>5.3927368422376143E-3</v>
      </c>
      <c r="F84" s="204">
        <f t="shared" si="40"/>
        <v>5.1222552684490018E-3</v>
      </c>
      <c r="G84" s="204">
        <f t="shared" si="40"/>
        <v>5.0501807041176431E-3</v>
      </c>
      <c r="H84" s="204">
        <f t="shared" si="40"/>
        <v>4.7430350481306094E-3</v>
      </c>
      <c r="I84" s="204">
        <f t="shared" si="40"/>
        <v>4.5196535087908274E-3</v>
      </c>
      <c r="J84" s="204">
        <f t="shared" si="40"/>
        <v>4.2782372223429182E-3</v>
      </c>
      <c r="K84" s="204">
        <f t="shared" si="40"/>
        <v>4.2239265566718261E-3</v>
      </c>
      <c r="L84" s="204">
        <f t="shared" si="40"/>
        <v>4.0547770282717719E-3</v>
      </c>
      <c r="M84" s="204">
        <f t="shared" si="40"/>
        <v>3.7562812623561873E-3</v>
      </c>
      <c r="N84" s="204">
        <f t="shared" si="40"/>
        <v>3.559816337486759E-3</v>
      </c>
      <c r="O84" s="204">
        <f t="shared" si="40"/>
        <v>3.4527298117471728E-3</v>
      </c>
      <c r="P84" s="204">
        <f t="shared" si="40"/>
        <v>3.2636435587819284E-3</v>
      </c>
      <c r="Q84" s="204">
        <f t="shared" si="40"/>
        <v>3.0084650843059933E-3</v>
      </c>
      <c r="R84" s="204">
        <f t="shared" si="40"/>
        <v>2.9007040896408616E-3</v>
      </c>
      <c r="S84" s="204">
        <f t="shared" si="40"/>
        <v>2.7188495655174438E-3</v>
      </c>
    </row>
    <row r="85" spans="1:19" ht="22.5" x14ac:dyDescent="0.25">
      <c r="A85" s="179" t="s">
        <v>4</v>
      </c>
      <c r="B85" s="140"/>
      <c r="C85" s="140"/>
      <c r="D85" s="204">
        <f t="shared" si="39"/>
        <v>2.3731294652367209E-2</v>
      </c>
      <c r="E85" s="204">
        <f t="shared" ref="E85:S85" si="41">E57/E$23</f>
        <v>2.3567186242003831E-2</v>
      </c>
      <c r="F85" s="204">
        <f t="shared" si="41"/>
        <v>2.3581596378775185E-2</v>
      </c>
      <c r="G85" s="204">
        <f t="shared" si="41"/>
        <v>2.3467698818853432E-2</v>
      </c>
      <c r="H85" s="204">
        <f t="shared" si="41"/>
        <v>2.3843618397254084E-2</v>
      </c>
      <c r="I85" s="204">
        <f t="shared" si="41"/>
        <v>2.2837410249670731E-2</v>
      </c>
      <c r="J85" s="204">
        <f t="shared" si="41"/>
        <v>2.1779774098109213E-2</v>
      </c>
      <c r="K85" s="204">
        <f t="shared" si="41"/>
        <v>2.1366418160286452E-2</v>
      </c>
      <c r="L85" s="204">
        <f t="shared" si="41"/>
        <v>2.1059667744239279E-2</v>
      </c>
      <c r="M85" s="204">
        <f t="shared" si="41"/>
        <v>2.3062965536391328E-2</v>
      </c>
      <c r="N85" s="204">
        <f t="shared" si="41"/>
        <v>2.1196587059773613E-2</v>
      </c>
      <c r="O85" s="204">
        <f t="shared" si="41"/>
        <v>2.0295055739195388E-2</v>
      </c>
      <c r="P85" s="204">
        <f t="shared" si="41"/>
        <v>2.0844053505871384E-2</v>
      </c>
      <c r="Q85" s="204">
        <f t="shared" si="41"/>
        <v>2.158935648601246E-2</v>
      </c>
      <c r="R85" s="204">
        <f t="shared" si="41"/>
        <v>2.1631275991409047E-2</v>
      </c>
      <c r="S85" s="204">
        <f t="shared" si="41"/>
        <v>2.1842232161614666E-2</v>
      </c>
    </row>
    <row r="86" spans="1:19" x14ac:dyDescent="0.25">
      <c r="A86" s="179" t="s">
        <v>3</v>
      </c>
      <c r="B86" s="140"/>
      <c r="C86" s="140"/>
      <c r="D86" s="204">
        <f t="shared" si="39"/>
        <v>1.7811269870262735E-2</v>
      </c>
      <c r="E86" s="204">
        <f t="shared" ref="E86:S86" si="42">E58/E$23</f>
        <v>1.7528595084549913E-2</v>
      </c>
      <c r="F86" s="204">
        <f t="shared" si="42"/>
        <v>1.6646214413688114E-2</v>
      </c>
      <c r="G86" s="204">
        <f t="shared" si="42"/>
        <v>1.6060268063812409E-2</v>
      </c>
      <c r="H86" s="204">
        <f t="shared" si="42"/>
        <v>1.4676222138507408E-2</v>
      </c>
      <c r="I86" s="204">
        <f t="shared" si="42"/>
        <v>1.3961122433883864E-2</v>
      </c>
      <c r="J86" s="204">
        <f t="shared" si="42"/>
        <v>1.3227069025425441E-2</v>
      </c>
      <c r="K86" s="204">
        <f t="shared" si="42"/>
        <v>1.2012278221937336E-2</v>
      </c>
      <c r="L86" s="204">
        <f t="shared" si="42"/>
        <v>1.1341010091833414E-2</v>
      </c>
      <c r="M86" s="204">
        <f t="shared" si="42"/>
        <v>9.2102788131917055E-3</v>
      </c>
      <c r="N86" s="204">
        <f t="shared" si="42"/>
        <v>9.7937823875452971E-3</v>
      </c>
      <c r="O86" s="204">
        <f t="shared" si="42"/>
        <v>1.031785311868917E-2</v>
      </c>
      <c r="P86" s="204">
        <f t="shared" si="42"/>
        <v>1.0368954687993946E-2</v>
      </c>
      <c r="Q86" s="204">
        <f t="shared" si="42"/>
        <v>1.0226102282112856E-2</v>
      </c>
      <c r="R86" s="204">
        <f t="shared" si="42"/>
        <v>1.022759327581825E-2</v>
      </c>
      <c r="S86" s="204">
        <f t="shared" si="42"/>
        <v>8.7546901583687008E-3</v>
      </c>
    </row>
    <row r="87" spans="1:19" x14ac:dyDescent="0.25">
      <c r="A87" s="179" t="s">
        <v>2</v>
      </c>
      <c r="B87" s="140"/>
      <c r="C87" s="140"/>
      <c r="D87" s="204">
        <f t="shared" si="39"/>
        <v>4.4256795012688248E-2</v>
      </c>
      <c r="E87" s="204">
        <f t="shared" ref="E87:S87" si="43">E59/E$23</f>
        <v>4.1870722682059873E-2</v>
      </c>
      <c r="F87" s="204">
        <f t="shared" si="43"/>
        <v>3.9147477641077968E-2</v>
      </c>
      <c r="G87" s="204">
        <f t="shared" si="43"/>
        <v>3.711555804733175E-2</v>
      </c>
      <c r="H87" s="204">
        <f t="shared" si="43"/>
        <v>3.6373379388131247E-2</v>
      </c>
      <c r="I87" s="204">
        <f t="shared" si="43"/>
        <v>3.5632263151771593E-2</v>
      </c>
      <c r="J87" s="204">
        <f t="shared" si="43"/>
        <v>3.6575929886939404E-2</v>
      </c>
      <c r="K87" s="204">
        <f t="shared" si="43"/>
        <v>3.6515793127611738E-2</v>
      </c>
      <c r="L87" s="204">
        <f t="shared" si="43"/>
        <v>3.5712888727379176E-2</v>
      </c>
      <c r="M87" s="204">
        <f t="shared" si="43"/>
        <v>2.8477615225255309E-2</v>
      </c>
      <c r="N87" s="204">
        <f t="shared" si="43"/>
        <v>2.9022425556688325E-2</v>
      </c>
      <c r="O87" s="204">
        <f t="shared" si="43"/>
        <v>3.014094451165528E-2</v>
      </c>
      <c r="P87" s="204">
        <f t="shared" si="43"/>
        <v>2.9151562280068211E-2</v>
      </c>
      <c r="Q87" s="204">
        <f t="shared" si="43"/>
        <v>2.7755626907009476E-2</v>
      </c>
      <c r="R87" s="204">
        <f t="shared" si="43"/>
        <v>2.7643547986180742E-2</v>
      </c>
      <c r="S87" s="204">
        <f t="shared" si="43"/>
        <v>2.6734310896406689E-2</v>
      </c>
    </row>
    <row r="88" spans="1:19" x14ac:dyDescent="0.25">
      <c r="A88" s="179" t="s">
        <v>1</v>
      </c>
      <c r="B88" s="140"/>
      <c r="C88" s="140"/>
      <c r="D88" s="204">
        <f t="shared" si="39"/>
        <v>1.0201792797831045E-2</v>
      </c>
      <c r="E88" s="204">
        <f t="shared" ref="E88:S88" si="44">E60/E$23</f>
        <v>9.7406230629085572E-3</v>
      </c>
      <c r="F88" s="204">
        <f t="shared" si="44"/>
        <v>9.6544637143508305E-3</v>
      </c>
      <c r="G88" s="204">
        <f t="shared" si="44"/>
        <v>8.4491437977689855E-3</v>
      </c>
      <c r="H88" s="204">
        <f t="shared" si="44"/>
        <v>8.3068645565041298E-3</v>
      </c>
      <c r="I88" s="204">
        <f t="shared" si="44"/>
        <v>7.6234816592625782E-3</v>
      </c>
      <c r="J88" s="204">
        <f t="shared" si="44"/>
        <v>7.305728280364519E-3</v>
      </c>
      <c r="K88" s="204">
        <f t="shared" si="44"/>
        <v>6.9197320820015848E-3</v>
      </c>
      <c r="L88" s="204">
        <f t="shared" si="44"/>
        <v>5.9301192900638724E-3</v>
      </c>
      <c r="M88" s="204">
        <f t="shared" si="44"/>
        <v>4.8516233712224445E-3</v>
      </c>
      <c r="N88" s="204">
        <f t="shared" si="44"/>
        <v>4.821554406176147E-3</v>
      </c>
      <c r="O88" s="204">
        <f t="shared" si="44"/>
        <v>4.2977314796685826E-3</v>
      </c>
      <c r="P88" s="204">
        <f t="shared" si="44"/>
        <v>4.0210742247440423E-3</v>
      </c>
      <c r="Q88" s="204">
        <f t="shared" si="44"/>
        <v>3.9617916954279653E-3</v>
      </c>
      <c r="R88" s="204">
        <f t="shared" si="44"/>
        <v>4.0038988859129009E-3</v>
      </c>
      <c r="S88" s="204">
        <f t="shared" si="44"/>
        <v>4.0258893476393821E-3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2.9233511895800624E-3</v>
      </c>
      <c r="E89" s="204">
        <f t="shared" ref="E89:S89" si="45">E61/E$23</f>
        <v>3.1031183321619106E-3</v>
      </c>
      <c r="F89" s="204">
        <f t="shared" si="45"/>
        <v>2.9851097324877758E-3</v>
      </c>
      <c r="G89" s="204">
        <f t="shared" si="45"/>
        <v>3.0561906476705065E-3</v>
      </c>
      <c r="H89" s="204">
        <f t="shared" si="45"/>
        <v>3.1698872321510819E-3</v>
      </c>
      <c r="I89" s="204">
        <f t="shared" si="45"/>
        <v>3.0474536687938158E-3</v>
      </c>
      <c r="J89" s="204">
        <f t="shared" si="45"/>
        <v>3.1063051998829437E-3</v>
      </c>
      <c r="K89" s="204">
        <f t="shared" si="45"/>
        <v>3.2936106291760708E-3</v>
      </c>
      <c r="L89" s="204">
        <f t="shared" si="45"/>
        <v>2.8598575181509158E-3</v>
      </c>
      <c r="M89" s="204">
        <f t="shared" si="45"/>
        <v>2.644624186331E-3</v>
      </c>
      <c r="N89" s="204">
        <f t="shared" si="45"/>
        <v>2.509695017696489E-3</v>
      </c>
      <c r="O89" s="204">
        <f t="shared" si="45"/>
        <v>2.4599264583565809E-3</v>
      </c>
      <c r="P89" s="204">
        <f t="shared" si="45"/>
        <v>2.2466212708221324E-3</v>
      </c>
      <c r="Q89" s="204">
        <f t="shared" si="45"/>
        <v>2.0309134322437005E-3</v>
      </c>
      <c r="R89" s="204">
        <f t="shared" si="45"/>
        <v>2.0471943940946961E-3</v>
      </c>
      <c r="S89" s="204">
        <f t="shared" si="45"/>
        <v>2.0192036609087615E-3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1.2108609134756598E-2</v>
      </c>
      <c r="E90" s="208">
        <f t="shared" ref="E90:S90" si="46">E62/E$23</f>
        <v>1.2806021156024741E-2</v>
      </c>
      <c r="F90" s="208">
        <f t="shared" si="46"/>
        <v>1.2389766682103863E-2</v>
      </c>
      <c r="G90" s="208">
        <f t="shared" si="46"/>
        <v>1.1169259851851385E-2</v>
      </c>
      <c r="H90" s="208">
        <f t="shared" si="46"/>
        <v>1.1375644930689375E-2</v>
      </c>
      <c r="I90" s="208">
        <f t="shared" si="46"/>
        <v>1.1116186011372563E-2</v>
      </c>
      <c r="J90" s="208">
        <f t="shared" si="46"/>
        <v>1.0845511260484849E-2</v>
      </c>
      <c r="K90" s="208">
        <f t="shared" si="46"/>
        <v>1.0729643697117708E-2</v>
      </c>
      <c r="L90" s="208">
        <f t="shared" si="46"/>
        <v>1.0407912966453927E-2</v>
      </c>
      <c r="M90" s="208">
        <f t="shared" si="46"/>
        <v>1.0011311710563525E-2</v>
      </c>
      <c r="N90" s="208">
        <f t="shared" si="46"/>
        <v>9.772038843157688E-3</v>
      </c>
      <c r="O90" s="208">
        <f t="shared" si="46"/>
        <v>9.6969093843176524E-3</v>
      </c>
      <c r="P90" s="208">
        <f t="shared" si="46"/>
        <v>9.2296359025596884E-3</v>
      </c>
      <c r="Q90" s="208">
        <f t="shared" si="46"/>
        <v>9.0162752375051516E-3</v>
      </c>
      <c r="R90" s="208">
        <f t="shared" si="46"/>
        <v>9.0079346238385039E-3</v>
      </c>
      <c r="S90" s="208">
        <f t="shared" si="46"/>
        <v>9.4018149974038814E-3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8.119869470800678E-3</v>
      </c>
      <c r="F93" s="144">
        <f t="shared" ref="F93:F94" si="48">IF(E16=0,"",F16/E16-1)</f>
        <v>1.7810041706148416E-2</v>
      </c>
      <c r="G93" s="144">
        <f t="shared" ref="G93:G94" si="49">IF(F16=0,"",G16/F16-1)</f>
        <v>7.7378633988052226E-3</v>
      </c>
      <c r="H93" s="144">
        <f t="shared" ref="H93:H94" si="50">IF(G16=0,"",H16/G16-1)</f>
        <v>3.6348951297655585E-2</v>
      </c>
      <c r="I93" s="144">
        <f t="shared" ref="I93:I94" si="51">IF(H16=0,"",I16/H16-1)</f>
        <v>2.0942903143902347E-2</v>
      </c>
      <c r="J93" s="144">
        <f t="shared" ref="J93:J94" si="52">IF(I16=0,"",J16/I16-1)</f>
        <v>2.506264438613881E-2</v>
      </c>
      <c r="K93" s="144">
        <f t="shared" ref="K93:K94" si="53">IF(J16=0,"",K16/J16-1)</f>
        <v>3.4486321269858067E-2</v>
      </c>
      <c r="L93" s="144">
        <f t="shared" ref="L93:L94" si="54">IF(K16=0,"",L16/K16-1)</f>
        <v>7.8344204295446307E-3</v>
      </c>
      <c r="M93" s="144">
        <f t="shared" ref="M93:M94" si="55">IF(L16=0,"",M16/L16-1)</f>
        <v>-2.2533481217596907E-2</v>
      </c>
      <c r="N93" s="144">
        <f t="shared" ref="N93:N94" si="56">IF(M16=0,"",N16/M16-1)</f>
        <v>2.7445130369736281E-2</v>
      </c>
      <c r="O93" s="144">
        <f t="shared" ref="O93:O94" si="57">IF(N16=0,"",O16/N16-1)</f>
        <v>1.7981502565298069E-2</v>
      </c>
      <c r="P93" s="144">
        <f t="shared" ref="P93:P94" si="58">IF(O16=0,"",P16/O16-1)</f>
        <v>2.3499103617263817E-3</v>
      </c>
      <c r="Q93" s="144">
        <f t="shared" ref="Q93:Q94" si="59">IF(P16=0,"",Q16/P16-1)</f>
        <v>2.0086060452257914E-3</v>
      </c>
      <c r="R93" s="144">
        <f t="shared" ref="R93:R94" si="60">IF(Q16=0,"",R16/Q16-1)</f>
        <v>1.3508928954675925E-2</v>
      </c>
      <c r="S93" s="144">
        <f t="shared" ref="S93:S94" si="61">IF(R16=0,"",S16/R16-1)</f>
        <v>1.4049433578950499E-2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1.0140805924199636E-2</v>
      </c>
      <c r="F94" s="213">
        <f t="shared" si="48"/>
        <v>3.97797546066192E-3</v>
      </c>
      <c r="G94" s="213">
        <f t="shared" si="49"/>
        <v>5.1698103153676733E-3</v>
      </c>
      <c r="H94" s="213">
        <f t="shared" si="50"/>
        <v>1.5600755166289781E-2</v>
      </c>
      <c r="I94" s="213">
        <f t="shared" si="51"/>
        <v>1.2294294673602435E-2</v>
      </c>
      <c r="J94" s="213">
        <f t="shared" si="52"/>
        <v>1.4710483950557629E-2</v>
      </c>
      <c r="K94" s="213">
        <f t="shared" si="53"/>
        <v>1.8537165855196935E-2</v>
      </c>
      <c r="L94" s="213">
        <f t="shared" si="54"/>
        <v>1.6948538615353836E-2</v>
      </c>
      <c r="M94" s="213">
        <f t="shared" si="55"/>
        <v>4.928687320746139E-3</v>
      </c>
      <c r="N94" s="213">
        <f t="shared" si="56"/>
        <v>2.7061704325687552E-2</v>
      </c>
      <c r="O94" s="213">
        <f t="shared" si="57"/>
        <v>3.4403527980564341E-3</v>
      </c>
      <c r="P94" s="213">
        <f t="shared" si="58"/>
        <v>5.8448205529619823E-3</v>
      </c>
      <c r="Q94" s="213">
        <f t="shared" si="59"/>
        <v>7.4625800662444508E-3</v>
      </c>
      <c r="R94" s="213">
        <f t="shared" si="60"/>
        <v>6.1090566835479976E-3</v>
      </c>
      <c r="S94" s="213">
        <f t="shared" si="61"/>
        <v>8.9407963302037263E-3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5.730162858131882E-3</v>
      </c>
      <c r="F95" s="144">
        <f t="shared" ref="F95:F96" si="63">IF(E20=0,"",F20/E20-1)</f>
        <v>1.3238067105327156E-2</v>
      </c>
      <c r="G95" s="144">
        <f t="shared" ref="G95:G96" si="64">IF(F20=0,"",G20/F20-1)</f>
        <v>3.2499759294604136E-3</v>
      </c>
      <c r="H95" s="144">
        <f t="shared" ref="H95:H96" si="65">IF(G20=0,"",H20/G20-1)</f>
        <v>3.2304104383818144E-2</v>
      </c>
      <c r="I95" s="144">
        <f t="shared" ref="I95:I96" si="66">IF(H20=0,"",I20/H20-1)</f>
        <v>1.6111681272741762E-2</v>
      </c>
      <c r="J95" s="144">
        <f t="shared" ref="J95:J96" si="67">IF(I20=0,"",J20/I20-1)</f>
        <v>1.867220447189899E-2</v>
      </c>
      <c r="K95" s="144">
        <f t="shared" ref="K95:K96" si="68">IF(J20=0,"",K20/J20-1)</f>
        <v>2.7336762926190694E-2</v>
      </c>
      <c r="L95" s="144">
        <f t="shared" ref="L95:L96" si="69">IF(K20=0,"",L20/K20-1)</f>
        <v>5.5469845295696985E-5</v>
      </c>
      <c r="M95" s="144">
        <f t="shared" ref="M95:M96" si="70">IF(L20=0,"",M20/L20-1)</f>
        <v>-3.0370426395193273E-2</v>
      </c>
      <c r="N95" s="144">
        <f t="shared" ref="N95:N96" si="71">IF(M20=0,"",N20/M20-1)</f>
        <v>1.9215545014112489E-2</v>
      </c>
      <c r="O95" s="144">
        <f t="shared" ref="O95:O96" si="72">IF(N20=0,"",O20/N20-1)</f>
        <v>3.1075269966240882E-3</v>
      </c>
      <c r="P95" s="144">
        <f t="shared" ref="P95:P96" si="73">IF(O20=0,"",P20/O20-1)</f>
        <v>-4.4601825441009657E-3</v>
      </c>
      <c r="Q95" s="144">
        <f t="shared" ref="Q95:Q96" si="74">IF(P20=0,"",Q20/P20-1)</f>
        <v>-3.5767638170415283E-3</v>
      </c>
      <c r="R95" s="144">
        <f t="shared" ref="R95:R96" si="75">IF(Q20=0,"",R20/Q20-1)</f>
        <v>9.6232572387249249E-3</v>
      </c>
      <c r="S95" s="144">
        <f t="shared" ref="S95:S96" si="76">IF(R20=0,"",S20/R20-1)</f>
        <v>8.9568403277229258E-3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7.7463087649378704E-3</v>
      </c>
      <c r="F96" s="213">
        <f t="shared" si="63"/>
        <v>-5.3186588055331718E-4</v>
      </c>
      <c r="G96" s="213">
        <f t="shared" si="64"/>
        <v>6.9335948413318249E-4</v>
      </c>
      <c r="H96" s="213">
        <f t="shared" si="65"/>
        <v>1.1636888000619461E-2</v>
      </c>
      <c r="I96" s="213">
        <f t="shared" si="66"/>
        <v>7.5039990347198771E-3</v>
      </c>
      <c r="J96" s="213">
        <f t="shared" si="67"/>
        <v>8.3845814181142675E-3</v>
      </c>
      <c r="K96" s="213">
        <f t="shared" si="68"/>
        <v>1.1497835568512471E-2</v>
      </c>
      <c r="L96" s="213">
        <f t="shared" si="69"/>
        <v>9.0992408852352824E-3</v>
      </c>
      <c r="M96" s="213">
        <f t="shared" si="70"/>
        <v>-3.128438809504086E-3</v>
      </c>
      <c r="N96" s="213">
        <f t="shared" si="71"/>
        <v>1.8835190119329104E-2</v>
      </c>
      <c r="O96" s="213">
        <f t="shared" si="72"/>
        <v>-1.1221158491224292E-2</v>
      </c>
      <c r="P96" s="213">
        <f t="shared" si="73"/>
        <v>-9.8901721766131434E-4</v>
      </c>
      <c r="Q96" s="213">
        <f t="shared" si="74"/>
        <v>1.8468088062817412E-3</v>
      </c>
      <c r="R96" s="213">
        <f t="shared" si="75"/>
        <v>2.2517551906553468E-3</v>
      </c>
      <c r="S96" s="213">
        <f t="shared" si="76"/>
        <v>3.873858841618949E-3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1.3316984880219485E-2</v>
      </c>
      <c r="F97" s="204">
        <f t="shared" ref="F97:F105" si="78">IF(E23=0,"",F23/E23-1)</f>
        <v>1.6611025468682206E-2</v>
      </c>
      <c r="G97" s="204">
        <f t="shared" ref="G97:G105" si="79">IF(F23=0,"",G23/F23-1)</f>
        <v>9.3186509504719073E-3</v>
      </c>
      <c r="H97" s="204">
        <f t="shared" ref="H97:H105" si="80">IF(G23=0,"",H23/G23-1)</f>
        <v>3.1567492960750565E-2</v>
      </c>
      <c r="I97" s="204">
        <f t="shared" ref="I97:I105" si="81">IF(H23=0,"",I23/H23-1)</f>
        <v>2.1538517220164977E-2</v>
      </c>
      <c r="J97" s="204">
        <f t="shared" ref="J97:J105" si="82">IF(I23=0,"",J23/I23-1)</f>
        <v>2.4197934911613261E-2</v>
      </c>
      <c r="K97" s="204">
        <f t="shared" ref="K97:K105" si="83">IF(J23=0,"",K23/J23-1)</f>
        <v>3.4637200193250228E-2</v>
      </c>
      <c r="L97" s="204">
        <f t="shared" ref="L97:L105" si="84">IF(K23=0,"",L23/K23-1)</f>
        <v>1.2884469765539475E-2</v>
      </c>
      <c r="M97" s="204">
        <f t="shared" ref="M97:M105" si="85">IF(L23=0,"",M23/L23-1)</f>
        <v>-2.2535567525958866E-2</v>
      </c>
      <c r="N97" s="204">
        <f t="shared" ref="N97:N105" si="86">IF(M23=0,"",N23/M23-1)</f>
        <v>2.5657715047262108E-2</v>
      </c>
      <c r="O97" s="204">
        <f t="shared" ref="O97:O105" si="87">IF(N23=0,"",O23/N23-1)</f>
        <v>2.1448117787006948E-2</v>
      </c>
      <c r="P97" s="204">
        <f t="shared" ref="P97:P105" si="88">IF(O23=0,"",P23/O23-1)</f>
        <v>1.9561444525459937E-3</v>
      </c>
      <c r="Q97" s="204">
        <f t="shared" ref="Q97:Q105" si="89">IF(P23=0,"",Q23/P23-1)</f>
        <v>1.6337034374069859E-3</v>
      </c>
      <c r="R97" s="204">
        <f t="shared" ref="R97:R105" si="90">IF(Q23=0,"",R23/Q23-1)</f>
        <v>1.3504863076203133E-2</v>
      </c>
      <c r="S97" s="204">
        <f t="shared" ref="S97:S105" si="91">IF(R23=0,"",S23/R23-1)</f>
        <v>1.579097840231225E-2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-4.7902083576302767E-2</v>
      </c>
      <c r="F98" s="209">
        <f t="shared" si="78"/>
        <v>-5.3022247979738535E-2</v>
      </c>
      <c r="G98" s="209">
        <f t="shared" si="79"/>
        <v>5.4959845301483234E-3</v>
      </c>
      <c r="H98" s="209">
        <f t="shared" si="80"/>
        <v>2.829819401673217E-2</v>
      </c>
      <c r="I98" s="209">
        <f t="shared" si="81"/>
        <v>-0.1591528723156258</v>
      </c>
      <c r="J98" s="209">
        <f t="shared" si="82"/>
        <v>0.10638296403411718</v>
      </c>
      <c r="K98" s="209">
        <f t="shared" si="83"/>
        <v>1.3556344946648258E-2</v>
      </c>
      <c r="L98" s="209">
        <f t="shared" si="84"/>
        <v>-0.19155408498259618</v>
      </c>
      <c r="M98" s="209">
        <f t="shared" si="85"/>
        <v>-0.10416680024611291</v>
      </c>
      <c r="N98" s="209">
        <f t="shared" si="86"/>
        <v>0.20658713049620347</v>
      </c>
      <c r="O98" s="209">
        <f t="shared" si="87"/>
        <v>-0.13881048379230176</v>
      </c>
      <c r="P98" s="209">
        <f t="shared" si="88"/>
        <v>0.22238839711788394</v>
      </c>
      <c r="Q98" s="209">
        <f t="shared" si="89"/>
        <v>-0.1212449325121584</v>
      </c>
      <c r="R98" s="209">
        <f t="shared" si="90"/>
        <v>-4.4151020006180652E-2</v>
      </c>
      <c r="S98" s="209">
        <f t="shared" si="91"/>
        <v>6.8314168701302913E-2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-0.15139880880203671</v>
      </c>
      <c r="F99" s="209">
        <f t="shared" si="78"/>
        <v>2.1983398019079559E-2</v>
      </c>
      <c r="G99" s="209">
        <f t="shared" si="79"/>
        <v>5.8384885991458191E-3</v>
      </c>
      <c r="H99" s="209">
        <f t="shared" si="80"/>
        <v>-6.2371173817139747E-2</v>
      </c>
      <c r="I99" s="209">
        <f t="shared" si="81"/>
        <v>2.1739181462106405E-2</v>
      </c>
      <c r="J99" s="209">
        <f t="shared" si="82"/>
        <v>0.10823857517528301</v>
      </c>
      <c r="K99" s="209">
        <f t="shared" si="83"/>
        <v>-0.1138245568998375</v>
      </c>
      <c r="L99" s="209">
        <f t="shared" si="84"/>
        <v>1.4087562151879229E-2</v>
      </c>
      <c r="M99" s="209">
        <f t="shared" si="85"/>
        <v>-0.25852112133068494</v>
      </c>
      <c r="N99" s="209">
        <f t="shared" si="86"/>
        <v>-4.0119669811320757E-2</v>
      </c>
      <c r="O99" s="209">
        <f t="shared" si="87"/>
        <v>7.2047528688199192E-2</v>
      </c>
      <c r="P99" s="209">
        <f t="shared" si="88"/>
        <v>-0.11893712627334918</v>
      </c>
      <c r="Q99" s="209">
        <f t="shared" si="89"/>
        <v>-8.5831343905846569E-2</v>
      </c>
      <c r="R99" s="209">
        <f t="shared" si="90"/>
        <v>0.23498805028603265</v>
      </c>
      <c r="S99" s="209">
        <f t="shared" si="91"/>
        <v>-0.21640380285220429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2.4961639866562191E-2</v>
      </c>
      <c r="F100" s="209">
        <f t="shared" si="78"/>
        <v>2.4965749543068405E-2</v>
      </c>
      <c r="G100" s="209">
        <f t="shared" si="79"/>
        <v>2.1160656530123223E-2</v>
      </c>
      <c r="H100" s="209">
        <f t="shared" si="80"/>
        <v>3.4820553684433486E-2</v>
      </c>
      <c r="I100" s="209">
        <f t="shared" si="81"/>
        <v>3.0106070341248126E-2</v>
      </c>
      <c r="J100" s="209">
        <f t="shared" si="82"/>
        <v>2.5067915667487561E-2</v>
      </c>
      <c r="K100" s="209">
        <f t="shared" si="83"/>
        <v>3.4602822856093729E-2</v>
      </c>
      <c r="L100" s="209">
        <f t="shared" si="84"/>
        <v>2.3946861306569867E-2</v>
      </c>
      <c r="M100" s="209">
        <f t="shared" si="85"/>
        <v>1.6607311311296336E-3</v>
      </c>
      <c r="N100" s="209">
        <f t="shared" si="86"/>
        <v>2.0797172686594978E-2</v>
      </c>
      <c r="O100" s="209">
        <f t="shared" si="87"/>
        <v>2.5915920428694506E-2</v>
      </c>
      <c r="P100" s="209">
        <f t="shared" si="88"/>
        <v>7.4996878852156001E-3</v>
      </c>
      <c r="Q100" s="209">
        <f t="shared" si="89"/>
        <v>5.7325109851729117E-3</v>
      </c>
      <c r="R100" s="209">
        <f t="shared" si="90"/>
        <v>1.6894065957637761E-2</v>
      </c>
      <c r="S100" s="209">
        <f t="shared" si="91"/>
        <v>1.3509625205498255E-2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1.8361795423509575E-2</v>
      </c>
      <c r="F101" s="206">
        <f t="shared" si="78"/>
        <v>2.4265250611619438E-2</v>
      </c>
      <c r="G101" s="206">
        <f t="shared" si="79"/>
        <v>2.9123657842357042E-2</v>
      </c>
      <c r="H101" s="206">
        <f t="shared" si="80"/>
        <v>1.8173954130400016E-2</v>
      </c>
      <c r="I101" s="206">
        <f t="shared" si="81"/>
        <v>3.8414267403195757E-2</v>
      </c>
      <c r="J101" s="206">
        <f t="shared" si="82"/>
        <v>2.6863366900471863E-2</v>
      </c>
      <c r="K101" s="206">
        <f t="shared" si="83"/>
        <v>2.4959638180896082E-2</v>
      </c>
      <c r="L101" s="206">
        <f t="shared" si="84"/>
        <v>4.2813252371181498E-2</v>
      </c>
      <c r="M101" s="206">
        <f t="shared" si="85"/>
        <v>7.9969164882531807E-3</v>
      </c>
      <c r="N101" s="206">
        <f t="shared" si="86"/>
        <v>9.7814948538592628E-3</v>
      </c>
      <c r="O101" s="206">
        <f t="shared" si="87"/>
        <v>2.3922105623925161E-2</v>
      </c>
      <c r="P101" s="206">
        <f t="shared" si="88"/>
        <v>1.5821905089857369E-2</v>
      </c>
      <c r="Q101" s="206">
        <f t="shared" si="89"/>
        <v>1.18419412872528E-2</v>
      </c>
      <c r="R101" s="206">
        <f t="shared" si="90"/>
        <v>1.3779135508694917E-2</v>
      </c>
      <c r="S101" s="206">
        <f t="shared" si="91"/>
        <v>6.8403078574528209E-3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2.5068843960789344E-2</v>
      </c>
      <c r="F102" s="206">
        <f t="shared" si="78"/>
        <v>4.950424176959789E-3</v>
      </c>
      <c r="G102" s="206">
        <f t="shared" si="79"/>
        <v>-5.256667220267075E-3</v>
      </c>
      <c r="H102" s="206">
        <f t="shared" si="80"/>
        <v>3.8632371179745384E-2</v>
      </c>
      <c r="I102" s="206">
        <f t="shared" si="81"/>
        <v>2.8009205641840618E-2</v>
      </c>
      <c r="J102" s="206">
        <f t="shared" si="82"/>
        <v>3.3908364473228758E-2</v>
      </c>
      <c r="K102" s="206">
        <f t="shared" si="83"/>
        <v>3.5911587801095157E-2</v>
      </c>
      <c r="L102" s="206">
        <f t="shared" si="84"/>
        <v>1.6244112768834418E-2</v>
      </c>
      <c r="M102" s="206">
        <f t="shared" si="85"/>
        <v>1.1346649608005466E-2</v>
      </c>
      <c r="N102" s="206">
        <f t="shared" si="86"/>
        <v>2.6544621383064682E-2</v>
      </c>
      <c r="O102" s="206">
        <f t="shared" si="87"/>
        <v>3.2009686895861256E-2</v>
      </c>
      <c r="P102" s="206">
        <f t="shared" si="88"/>
        <v>5.3692089257295628E-3</v>
      </c>
      <c r="Q102" s="206">
        <f t="shared" si="89"/>
        <v>5.1073693748981963E-3</v>
      </c>
      <c r="R102" s="206">
        <f t="shared" si="90"/>
        <v>2.1994903282913647E-2</v>
      </c>
      <c r="S102" s="206">
        <f t="shared" si="91"/>
        <v>2.1101375989604154E-2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3.9812339349249992E-2</v>
      </c>
      <c r="F103" s="206">
        <f t="shared" si="78"/>
        <v>7.8004852347666409E-2</v>
      </c>
      <c r="G103" s="206">
        <f t="shared" si="79"/>
        <v>6.7497837556477647E-2</v>
      </c>
      <c r="H103" s="206">
        <f t="shared" si="80"/>
        <v>6.0541745562654015E-2</v>
      </c>
      <c r="I103" s="206">
        <f t="shared" si="81"/>
        <v>1.8288919486978195E-2</v>
      </c>
      <c r="J103" s="206">
        <f t="shared" si="82"/>
        <v>1.9290769616147063E-3</v>
      </c>
      <c r="K103" s="206">
        <f t="shared" si="83"/>
        <v>5.1519802091649858E-2</v>
      </c>
      <c r="L103" s="206">
        <f t="shared" si="84"/>
        <v>3.2913166578016906E-3</v>
      </c>
      <c r="M103" s="206">
        <f t="shared" si="85"/>
        <v>-3.3613105278001987E-2</v>
      </c>
      <c r="N103" s="206">
        <f t="shared" si="86"/>
        <v>3.1140953890192558E-2</v>
      </c>
      <c r="O103" s="206">
        <f t="shared" si="87"/>
        <v>1.5735900259398194E-2</v>
      </c>
      <c r="P103" s="206">
        <f t="shared" si="88"/>
        <v>-5.2874602950417904E-3</v>
      </c>
      <c r="Q103" s="206">
        <f t="shared" si="89"/>
        <v>-6.1777483116048915E-3</v>
      </c>
      <c r="R103" s="206">
        <f t="shared" si="90"/>
        <v>1.131476503206974E-2</v>
      </c>
      <c r="S103" s="206">
        <f t="shared" si="91"/>
        <v>9.5959173705906231E-3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-2.0970767700160486E-2</v>
      </c>
      <c r="F104" s="209">
        <f t="shared" si="78"/>
        <v>-3.9757838383633226E-2</v>
      </c>
      <c r="G104" s="209">
        <f t="shared" si="79"/>
        <v>1.9805681404005959E-4</v>
      </c>
      <c r="H104" s="209">
        <f t="shared" si="80"/>
        <v>1.2289586213512615E-2</v>
      </c>
      <c r="I104" s="209">
        <f t="shared" si="81"/>
        <v>-7.3041675980619614E-3</v>
      </c>
      <c r="J104" s="209">
        <f t="shared" si="82"/>
        <v>4.3596215793150428E-2</v>
      </c>
      <c r="K104" s="209">
        <f t="shared" si="83"/>
        <v>2.9995191859129466E-2</v>
      </c>
      <c r="L104" s="209">
        <f t="shared" si="84"/>
        <v>2.954362609816763E-2</v>
      </c>
      <c r="M104" s="209">
        <f t="shared" si="85"/>
        <v>-0.16780386903709854</v>
      </c>
      <c r="N104" s="209">
        <f t="shared" si="86"/>
        <v>0.11715434926673618</v>
      </c>
      <c r="O104" s="209">
        <f t="shared" si="87"/>
        <v>6.7785742434471885E-3</v>
      </c>
      <c r="P104" s="209">
        <f t="shared" si="88"/>
        <v>-0.10179498551200949</v>
      </c>
      <c r="Q104" s="209">
        <f t="shared" si="89"/>
        <v>-3.056255834210575E-2</v>
      </c>
      <c r="R104" s="209">
        <f t="shared" si="90"/>
        <v>-0.10483168188668557</v>
      </c>
      <c r="S104" s="209">
        <f t="shared" si="91"/>
        <v>0.21241904407096412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-1.5585420412577156E-3</v>
      </c>
      <c r="F105" s="209">
        <f t="shared" si="78"/>
        <v>-1.6459390096885573E-2</v>
      </c>
      <c r="G105" s="209">
        <f t="shared" si="79"/>
        <v>8.3735831209499345E-3</v>
      </c>
      <c r="H105" s="209">
        <f t="shared" si="80"/>
        <v>4.0568902226224113E-2</v>
      </c>
      <c r="I105" s="209">
        <f t="shared" si="81"/>
        <v>1.7237198207797899E-2</v>
      </c>
      <c r="J105" s="209">
        <f t="shared" si="82"/>
        <v>0.10092450916535989</v>
      </c>
      <c r="K105" s="209">
        <f t="shared" si="83"/>
        <v>6.5397600909911091E-2</v>
      </c>
      <c r="L105" s="209">
        <f t="shared" si="84"/>
        <v>6.3209154720056615E-2</v>
      </c>
      <c r="M105" s="209">
        <f t="shared" si="85"/>
        <v>-1.5254632327626361E-2</v>
      </c>
      <c r="N105" s="209">
        <f t="shared" si="86"/>
        <v>-7.6542035901436822E-3</v>
      </c>
      <c r="O105" s="209">
        <f t="shared" si="87"/>
        <v>5.3894507239977685E-2</v>
      </c>
      <c r="P105" s="209">
        <f t="shared" si="88"/>
        <v>-9.5054668952033738E-3</v>
      </c>
      <c r="Q105" s="209">
        <f t="shared" si="89"/>
        <v>-1.7567853842806014E-2</v>
      </c>
      <c r="R105" s="209">
        <f t="shared" si="90"/>
        <v>-3.0675414625070951E-3</v>
      </c>
      <c r="S105" s="209">
        <f t="shared" si="91"/>
        <v>-6.1518717146703539E-3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-1.6357444860154557E-2</v>
      </c>
      <c r="F106" s="209">
        <f t="shared" ref="F106" si="93">IF(E23=14,"",F32/E32-1)</f>
        <v>5.440112210966408E-3</v>
      </c>
      <c r="G106" s="209">
        <f t="shared" ref="G106" si="94">IF(F23=14,"",G32/F32-1)</f>
        <v>-3.6731832159266342E-2</v>
      </c>
      <c r="H106" s="209">
        <f t="shared" ref="H106" si="95">IF(G23=14,"",H32/G32-1)</f>
        <v>1.8779872939855835E-2</v>
      </c>
      <c r="I106" s="209">
        <f t="shared" ref="I106" si="96">IF(H23=14,"",I32/H32-1)</f>
        <v>1.6686066032203239E-3</v>
      </c>
      <c r="J106" s="209">
        <f t="shared" ref="J106" si="97">IF(I23=14,"",J32/I32-1)</f>
        <v>-1.0076875662708429E-2</v>
      </c>
      <c r="K106" s="209">
        <f t="shared" ref="K106" si="98">IF(J23=14,"",K32/J32-1)</f>
        <v>2.7941479685253734E-2</v>
      </c>
      <c r="L106" s="209">
        <f t="shared" ref="L106" si="99">IF(K23=14,"",L32/K32-1)</f>
        <v>-4.5580462627855645E-2</v>
      </c>
      <c r="M106" s="209">
        <f t="shared" ref="M106" si="100">IF(L23=14,"",M32/L32-1)</f>
        <v>-0.11688700362274507</v>
      </c>
      <c r="N106" s="209">
        <f t="shared" ref="N106" si="101">IF(M23=14,"",N32/M32-1)</f>
        <v>4.4073494807424618E-2</v>
      </c>
      <c r="O106" s="209">
        <f t="shared" ref="O106" si="102">IF(N23=14,"",O32/N32-1)</f>
        <v>-4.3420356701082685E-3</v>
      </c>
      <c r="P106" s="209">
        <f t="shared" ref="P106" si="103">IF(O23=14,"",P32/O32-1)</f>
        <v>-1.8747105415076959E-2</v>
      </c>
      <c r="Q106" s="209">
        <f t="shared" ref="Q106" si="104">IF(P23=14,"",Q32/P32-1)</f>
        <v>-8.2992142285176485E-4</v>
      </c>
      <c r="R106" s="209">
        <f t="shared" ref="R106" si="105">IF(Q23=14,"",R32/Q32-1)</f>
        <v>2.0010770636955222E-2</v>
      </c>
      <c r="S106" s="209">
        <f t="shared" ref="S106" si="106">IF(R23=14,"",S32/R32-1)</f>
        <v>1.1451536733644518E-2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-0.17000605411874137</v>
      </c>
      <c r="F107" s="210">
        <f t="shared" ref="F107:F108" si="108">IF(E33=0,"",F33/E33-1)</f>
        <v>5.491999443788087E-2</v>
      </c>
      <c r="G107" s="210">
        <f t="shared" ref="G107:G108" si="109">IF(F33=0,"",G33/F33-1)</f>
        <v>-1.5609285485208679E-2</v>
      </c>
      <c r="H107" s="210">
        <f t="shared" ref="H107:H108" si="110">IF(G33=0,"",H33/G33-1)</f>
        <v>0.20036189671263704</v>
      </c>
      <c r="I107" s="210">
        <f t="shared" ref="I107:I108" si="111">IF(H33=0,"",I33/H33-1)</f>
        <v>-6.2815262043629527E-3</v>
      </c>
      <c r="J107" s="210">
        <f t="shared" ref="J107:J108" si="112">IF(I33=0,"",J33/I33-1)</f>
        <v>-3.4091693298368142E-3</v>
      </c>
      <c r="K107" s="210">
        <f t="shared" ref="K107:K108" si="113">IF(J33=0,"",K33/J33-1)</f>
        <v>0.14233345043127943</v>
      </c>
      <c r="L107" s="210">
        <f t="shared" ref="L107:L108" si="114">IF(K33=0,"",L33/K33-1)</f>
        <v>-0.20594839594681646</v>
      </c>
      <c r="M107" s="210">
        <f t="shared" ref="M107:M108" si="115">IF(L33=0,"",M33/L33-1)</f>
        <v>-0.372955773222028</v>
      </c>
      <c r="N107" s="210">
        <f t="shared" ref="N107:N108" si="116">IF(M33=0,"",N33/M33-1)</f>
        <v>0.21049802959677799</v>
      </c>
      <c r="O107" s="210">
        <f t="shared" ref="O107:O108" si="117">IF(N33=0,"",O33/N33-1)</f>
        <v>-1.5817892918219667E-2</v>
      </c>
      <c r="P107" s="210">
        <f t="shared" ref="P107:P108" si="118">IF(O33=0,"",P33/O33-1)</f>
        <v>-0.14293299259454817</v>
      </c>
      <c r="Q107" s="210">
        <f t="shared" ref="Q107:Q108" si="119">IF(P33=0,"",Q33/P33-1)</f>
        <v>2.9769559854360805E-2</v>
      </c>
      <c r="R107" s="210">
        <f t="shared" ref="R107:R108" si="120">IF(Q33=0,"",R33/Q33-1)</f>
        <v>9.0934881336268703E-3</v>
      </c>
      <c r="S107" s="210">
        <f t="shared" ref="S107:S108" si="121">IF(R33=0,"",S33/R33-1)</f>
        <v>2.7021134816261005E-2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-0.17000605411874137</v>
      </c>
      <c r="F108" s="204">
        <f t="shared" si="108"/>
        <v>5.491999443788087E-2</v>
      </c>
      <c r="G108" s="204">
        <f t="shared" si="109"/>
        <v>-1.5609285485208568E-2</v>
      </c>
      <c r="H108" s="204">
        <f t="shared" si="110"/>
        <v>0.20036189671263704</v>
      </c>
      <c r="I108" s="204">
        <f t="shared" si="111"/>
        <v>-6.2815262043628417E-3</v>
      </c>
      <c r="J108" s="204">
        <f t="shared" si="112"/>
        <v>-3.4091693298368142E-3</v>
      </c>
      <c r="K108" s="204">
        <f t="shared" si="113"/>
        <v>0.14233345043127943</v>
      </c>
      <c r="L108" s="204">
        <f t="shared" si="114"/>
        <v>-0.20594839594681658</v>
      </c>
      <c r="M108" s="204">
        <f t="shared" si="115"/>
        <v>-0.3808870107507295</v>
      </c>
      <c r="N108" s="204">
        <f t="shared" si="116"/>
        <v>6.3913333898940605E-2</v>
      </c>
      <c r="O108" s="204">
        <f t="shared" si="117"/>
        <v>-2.381346713899557E-2</v>
      </c>
      <c r="P108" s="204">
        <f t="shared" si="118"/>
        <v>-0.20469912111034172</v>
      </c>
      <c r="Q108" s="204">
        <f t="shared" si="119"/>
        <v>0.1171679107398913</v>
      </c>
      <c r="R108" s="204">
        <f t="shared" si="120"/>
        <v>6.7034073972414232E-2</v>
      </c>
      <c r="S108" s="204">
        <f t="shared" si="121"/>
        <v>4.9491834043278615E-2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-0.17000605411874159</v>
      </c>
      <c r="F109" s="204">
        <f t="shared" ref="F109" si="123">IF(E37=0,"",F37/E37-1)</f>
        <v>5.491999443788087E-2</v>
      </c>
      <c r="G109" s="204">
        <f t="shared" ref="G109" si="124">IF(F37=0,"",G37/F37-1)</f>
        <v>-1.560928548520879E-2</v>
      </c>
      <c r="H109" s="204">
        <f t="shared" ref="H109" si="125">IF(G37=0,"",H37/G37-1)</f>
        <v>0.20036189671263727</v>
      </c>
      <c r="I109" s="204">
        <f t="shared" ref="I109" si="126">IF(H37=0,"",I37/H37-1)</f>
        <v>-6.2815262043630637E-3</v>
      </c>
      <c r="J109" s="204">
        <f t="shared" ref="J109" si="127">IF(I37=0,"",J37/I37-1)</f>
        <v>-3.4091693298367032E-3</v>
      </c>
      <c r="K109" s="204">
        <f t="shared" ref="K109" si="128">IF(J37=0,"",K37/J37-1)</f>
        <v>0.14233345043127965</v>
      </c>
      <c r="L109" s="204">
        <f t="shared" ref="L109" si="129">IF(K37=0,"",L37/K37-1)</f>
        <v>-0.20594839594681624</v>
      </c>
      <c r="M109" s="204">
        <f t="shared" ref="M109" si="130">IF(L37=0,"",M37/L37-1)</f>
        <v>-0.35385604845392771</v>
      </c>
      <c r="N109" s="204">
        <f t="shared" ref="N109" si="131">IF(M37=0,"",N37/M37-1)</f>
        <v>0.54873059117074563</v>
      </c>
      <c r="O109" s="204">
        <f t="shared" ref="O109" si="132">IF(N37=0,"",O37/N37-1)</f>
        <v>-3.1440938035607324E-3</v>
      </c>
      <c r="P109" s="204">
        <f t="shared" ref="P109" si="133">IF(O37=0,"",P37/O37-1)</f>
        <v>-4.7057420947608564E-2</v>
      </c>
      <c r="Q109" s="204">
        <f t="shared" ref="Q109" si="134">IF(P37=0,"",Q37/P37-1)</f>
        <v>-8.34510666494509E-2</v>
      </c>
      <c r="R109" s="204">
        <f t="shared" ref="R109" si="135">IF(Q37=0,"",R37/Q37-1)</f>
        <v>-8.2395325089478777E-2</v>
      </c>
      <c r="S109" s="204">
        <f t="shared" ref="S109" si="136">IF(R37=0,"",S37/R37-1)</f>
        <v>-1.423840400239107E-2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1.3687405498464589E-2</v>
      </c>
      <c r="F110" s="204">
        <f t="shared" ref="F110:F111" si="138">IF(E43=0,"",F43/E43-1)</f>
        <v>7.2609748837838328E-2</v>
      </c>
      <c r="G110" s="204">
        <f t="shared" ref="G110:G111" si="139">IF(F43=0,"",G43/F43-1)</f>
        <v>-3.5366630399058852E-2</v>
      </c>
      <c r="H110" s="204">
        <f t="shared" ref="H110:H111" si="140">IF(G43=0,"",H43/G43-1)</f>
        <v>-6.5392794316538883E-3</v>
      </c>
      <c r="I110" s="204">
        <f t="shared" ref="I110:I111" si="141">IF(H43=0,"",I43/H43-1)</f>
        <v>6.0234662254475824E-2</v>
      </c>
      <c r="J110" s="204">
        <f t="shared" ref="J110:J111" si="142">IF(I43=0,"",J43/I43-1)</f>
        <v>-5.9240622189073888E-2</v>
      </c>
      <c r="K110" s="204">
        <f t="shared" ref="K110:K111" si="143">IF(J43=0,"",K43/J43-1)</f>
        <v>2.5735053970151966E-2</v>
      </c>
      <c r="L110" s="204">
        <f t="shared" ref="L110:L111" si="144">IF(K43=0,"",L43/K43-1)</f>
        <v>-3.1319266362700326E-2</v>
      </c>
      <c r="M110" s="204">
        <f t="shared" ref="M110:M111" si="145">IF(L43=0,"",M43/L43-1)</f>
        <v>-3.8052949479413178E-2</v>
      </c>
      <c r="N110" s="204">
        <f t="shared" ref="N110:N111" si="146">IF(M43=0,"",N43/M43-1)</f>
        <v>0.1241074500099506</v>
      </c>
      <c r="O110" s="204">
        <f t="shared" ref="O110:O111" si="147">IF(N43=0,"",O43/N43-1)</f>
        <v>-6.3343330229302941E-2</v>
      </c>
      <c r="P110" s="204">
        <f t="shared" ref="P110:P111" si="148">IF(O43=0,"",P43/O43-1)</f>
        <v>1.1794246187625035E-2</v>
      </c>
      <c r="Q110" s="204">
        <f t="shared" ref="Q110:Q111" si="149">IF(P43=0,"",Q43/P43-1)</f>
        <v>4.1440594974037737E-2</v>
      </c>
      <c r="R110" s="204">
        <f t="shared" ref="R110:R111" si="150">IF(Q43=0,"",R43/Q43-1)</f>
        <v>3.3719104805731259E-2</v>
      </c>
      <c r="S110" s="204">
        <f t="shared" ref="S110:S111" si="151">IF(R43=0,"",S43/R43-1)</f>
        <v>4.8326399539721843E-2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-1.4188441805592644E-2</v>
      </c>
      <c r="F111" s="204">
        <f t="shared" si="138"/>
        <v>2.9105802239421941E-3</v>
      </c>
      <c r="G111" s="204">
        <f t="shared" si="139"/>
        <v>-5.639248155398513E-2</v>
      </c>
      <c r="H111" s="204">
        <f t="shared" si="140"/>
        <v>7.2513869860177937E-3</v>
      </c>
      <c r="I111" s="204">
        <f t="shared" si="141"/>
        <v>2.4284838893298577E-2</v>
      </c>
      <c r="J111" s="204">
        <f t="shared" si="142"/>
        <v>-4.5921176185953816E-2</v>
      </c>
      <c r="K111" s="204">
        <f t="shared" si="143"/>
        <v>-1.2060759935315413E-2</v>
      </c>
      <c r="L111" s="204">
        <f t="shared" si="144"/>
        <v>-7.7239333511360919E-2</v>
      </c>
      <c r="M111" s="204">
        <f t="shared" si="145"/>
        <v>-2.8474964335301278E-2</v>
      </c>
      <c r="N111" s="204">
        <f t="shared" si="146"/>
        <v>7.2428635902264116E-2</v>
      </c>
      <c r="O111" s="204">
        <f t="shared" si="147"/>
        <v>9.8207096884828093E-3</v>
      </c>
      <c r="P111" s="204">
        <f t="shared" si="148"/>
        <v>-2.2659844508583271E-2</v>
      </c>
      <c r="Q111" s="204">
        <f t="shared" si="149"/>
        <v>-7.7159074011988737E-3</v>
      </c>
      <c r="R111" s="204">
        <f t="shared" si="150"/>
        <v>6.0644472355565249E-2</v>
      </c>
      <c r="S111" s="204">
        <f t="shared" si="151"/>
        <v>0.11528804156752903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8.4799424753560837E-2</v>
      </c>
      <c r="F112" s="204">
        <f t="shared" ref="F112:F113" si="153">IF(E47=0,"",F47/E47-1)</f>
        <v>0.23418952091224288</v>
      </c>
      <c r="G112" s="204">
        <f t="shared" ref="G112:G113" si="154">IF(F47=0,"",G47/F47-1)</f>
        <v>4.2423202913652869E-3</v>
      </c>
      <c r="H112" s="204">
        <f t="shared" ref="H112:H113" si="155">IF(G47=0,"",H47/G47-1)</f>
        <v>-3.0949847066979896E-2</v>
      </c>
      <c r="I112" s="204">
        <f t="shared" ref="I112:I113" si="156">IF(H47=0,"",I47/H47-1)</f>
        <v>0.12637722309980548</v>
      </c>
      <c r="J112" s="204">
        <f t="shared" ref="J112:J113" si="157">IF(I47=0,"",J47/I47-1)</f>
        <v>-8.152534779169518E-2</v>
      </c>
      <c r="K112" s="204">
        <f t="shared" ref="K112:K113" si="158">IF(J47=0,"",K47/J47-1)</f>
        <v>9.1422429833751595E-2</v>
      </c>
      <c r="L112" s="204">
        <f t="shared" ref="L112:L113" si="159">IF(K47=0,"",L47/K47-1)</f>
        <v>4.0920791628155095E-2</v>
      </c>
      <c r="M112" s="204">
        <f t="shared" ref="M112:M113" si="160">IF(L47=0,"",M47/L47-1)</f>
        <v>-5.1410324559248433E-2</v>
      </c>
      <c r="N112" s="204">
        <f t="shared" ref="N112:N113" si="161">IF(M47=0,"",N47/M47-1)</f>
        <v>0.19792083203765198</v>
      </c>
      <c r="O112" s="204">
        <f t="shared" ref="O112:O113" si="162">IF(N47=0,"",O47/N47-1)</f>
        <v>-0.15689693536510962</v>
      </c>
      <c r="P112" s="204">
        <f t="shared" ref="P112:P113" si="163">IF(O47=0,"",P47/O47-1)</f>
        <v>6.456183474285826E-2</v>
      </c>
      <c r="Q112" s="204">
        <f t="shared" ref="Q112:Q113" si="164">IF(P47=0,"",Q47/P47-1)</f>
        <v>0.11055718119239422</v>
      </c>
      <c r="R112" s="204">
        <f t="shared" ref="R112:R113" si="165">IF(Q47=0,"",R47/Q47-1)</f>
        <v>-1.0747201737082435E-4</v>
      </c>
      <c r="S112" s="204">
        <f t="shared" ref="S112:S113" si="166">IF(R47=0,"",S47/R47-1)</f>
        <v>-4.0909378528541152E-2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1.2226705797751425E-2</v>
      </c>
      <c r="F113" s="204">
        <f t="shared" si="153"/>
        <v>-4.2478474885021544E-4</v>
      </c>
      <c r="G113" s="204">
        <f t="shared" si="154"/>
        <v>-3.1272811123801758E-2</v>
      </c>
      <c r="H113" s="204">
        <f t="shared" si="155"/>
        <v>-1.0605657124761469E-2</v>
      </c>
      <c r="I113" s="204">
        <f t="shared" si="156"/>
        <v>-2.5608364273647211E-2</v>
      </c>
      <c r="J113" s="204">
        <f t="shared" si="157"/>
        <v>1.7751273003202783E-2</v>
      </c>
      <c r="K113" s="204">
        <f t="shared" si="158"/>
        <v>7.5337208141472933E-2</v>
      </c>
      <c r="L113" s="204">
        <f t="shared" si="159"/>
        <v>-5.4353175409473264E-2</v>
      </c>
      <c r="M113" s="204">
        <f t="shared" si="160"/>
        <v>-7.3787262279722765E-2</v>
      </c>
      <c r="N113" s="204">
        <f t="shared" si="161"/>
        <v>-6.6492059150636718E-2</v>
      </c>
      <c r="O113" s="204">
        <f t="shared" si="162"/>
        <v>3.8265899195615294E-2</v>
      </c>
      <c r="P113" s="204">
        <f t="shared" si="163"/>
        <v>-7.6311526228987736E-2</v>
      </c>
      <c r="Q113" s="204">
        <f t="shared" si="164"/>
        <v>-5.2874631896859259E-2</v>
      </c>
      <c r="R113" s="204">
        <f t="shared" si="165"/>
        <v>2.3522479844154676E-2</v>
      </c>
      <c r="S113" s="204">
        <f t="shared" si="166"/>
        <v>3.3671761988862903E-2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-4.0631575527662389E-2</v>
      </c>
      <c r="F114" s="204">
        <f t="shared" ref="F114:F115" si="168">IF(E52=0,"",F52/E52-1)</f>
        <v>-2.4305915257993638E-2</v>
      </c>
      <c r="G114" s="204">
        <f t="shared" ref="G114:G115" si="169">IF(F52=0,"",G52/F52-1)</f>
        <v>-4.0562136771002733E-2</v>
      </c>
      <c r="H114" s="204">
        <f t="shared" ref="H114:H115" si="170">IF(G52=0,"",H52/G52-1)</f>
        <v>-2.0788313534948033E-2</v>
      </c>
      <c r="I114" s="204">
        <f t="shared" ref="I114:I115" si="171">IF(H52=0,"",I52/H52-1)</f>
        <v>-4.4583287522278581E-2</v>
      </c>
      <c r="J114" s="204">
        <f t="shared" ref="J114:J115" si="172">IF(I52=0,"",J52/I52-1)</f>
        <v>-1.2570829256692617E-2</v>
      </c>
      <c r="K114" s="204">
        <f t="shared" ref="K114:K115" si="173">IF(J52=0,"",K52/J52-1)</f>
        <v>-1.0721402216024578E-2</v>
      </c>
      <c r="L114" s="204">
        <f t="shared" ref="L114:L115" si="174">IF(K52=0,"",L52/K52-1)</f>
        <v>-4.1573023589399294E-2</v>
      </c>
      <c r="M114" s="204">
        <f t="shared" ref="M114:M115" si="175">IF(L52=0,"",M52/L52-1)</f>
        <v>-0.10108331387123326</v>
      </c>
      <c r="N114" s="204">
        <f t="shared" ref="N114:N115" si="176">IF(M52=0,"",N52/M52-1)</f>
        <v>-5.275033729881029E-2</v>
      </c>
      <c r="O114" s="204">
        <f t="shared" ref="O114:O115" si="177">IF(N52=0,"",O52/N52-1)</f>
        <v>1.1794654984027542E-2</v>
      </c>
      <c r="P114" s="204">
        <f t="shared" ref="P114:P115" si="178">IF(O52=0,"",P52/O52-1)</f>
        <v>-1.4329919030799054E-2</v>
      </c>
      <c r="Q114" s="204">
        <f t="shared" ref="Q114:Q115" si="179">IF(P52=0,"",Q52/P52-1)</f>
        <v>-5.8310242704857962E-2</v>
      </c>
      <c r="R114" s="204">
        <f t="shared" ref="R114:R115" si="180">IF(Q52=0,"",R52/Q52-1)</f>
        <v>2.4226671778751152E-2</v>
      </c>
      <c r="S114" s="204">
        <f t="shared" ref="S114:S115" si="181">IF(R52=0,"",S52/R52-1)</f>
        <v>-2.7694375385585279E-2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-3.3758115398031086E-2</v>
      </c>
      <c r="F115" s="204">
        <f t="shared" si="168"/>
        <v>-1.3780706102689444E-2</v>
      </c>
      <c r="G115" s="204">
        <f t="shared" si="169"/>
        <v>-7.706456133161621E-2</v>
      </c>
      <c r="H115" s="204">
        <f t="shared" si="170"/>
        <v>-9.3350284204585243E-3</v>
      </c>
      <c r="I115" s="204">
        <f t="shared" si="171"/>
        <v>-6.4012894672495046E-2</v>
      </c>
      <c r="J115" s="204">
        <f t="shared" si="172"/>
        <v>7.5550652757025993E-3</v>
      </c>
      <c r="K115" s="204">
        <f t="shared" si="173"/>
        <v>-4.5509113314202154E-2</v>
      </c>
      <c r="L115" s="204">
        <f t="shared" si="174"/>
        <v>-5.7627617325754499E-2</v>
      </c>
      <c r="M115" s="204">
        <f t="shared" si="175"/>
        <v>-0.10894006463803141</v>
      </c>
      <c r="N115" s="204">
        <f t="shared" si="176"/>
        <v>-8.2748024347467197E-2</v>
      </c>
      <c r="O115" s="204">
        <f t="shared" si="177"/>
        <v>3.884728706831253E-2</v>
      </c>
      <c r="P115" s="204">
        <f t="shared" si="178"/>
        <v>3.2907818753091567E-2</v>
      </c>
      <c r="Q115" s="204">
        <f t="shared" si="179"/>
        <v>-3.7687298808592562E-2</v>
      </c>
      <c r="R115" s="204">
        <f t="shared" si="180"/>
        <v>7.4873934831670264E-2</v>
      </c>
      <c r="S115" s="204">
        <f t="shared" si="181"/>
        <v>-7.9173349251456804E-3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-4.7118670028884257E-2</v>
      </c>
      <c r="F116" s="204">
        <f t="shared" ref="F116:F122" si="183">IF(E56=0,"",F56/E56-1)</f>
        <v>-3.4378770277688653E-2</v>
      </c>
      <c r="G116" s="204">
        <f t="shared" ref="G116:G122" si="184">IF(F56=0,"",G56/F56-1)</f>
        <v>-4.8833359139579535E-3</v>
      </c>
      <c r="H116" s="204">
        <f t="shared" ref="H116:H122" si="185">IF(G56=0,"",H56/G56-1)</f>
        <v>-3.1171148066885035E-2</v>
      </c>
      <c r="I116" s="204">
        <f t="shared" ref="I116:I122" si="186">IF(H56=0,"",I56/H56-1)</f>
        <v>-2.6572627680916505E-2</v>
      </c>
      <c r="J116" s="204">
        <f t="shared" ref="J116:J122" si="187">IF(I56=0,"",J56/I56-1)</f>
        <v>-3.0509369874706538E-2</v>
      </c>
      <c r="K116" s="204">
        <f t="shared" ref="K116:K122" si="188">IF(J56=0,"",K56/J56-1)</f>
        <v>2.1502857203312464E-2</v>
      </c>
      <c r="L116" s="204">
        <f t="shared" ref="L116:L122" si="189">IF(K56=0,"",L56/K56-1)</f>
        <v>-2.7677061806064218E-2</v>
      </c>
      <c r="M116" s="204">
        <f t="shared" ref="M116:M122" si="190">IF(L56=0,"",M56/L56-1)</f>
        <v>-9.4492420490310147E-2</v>
      </c>
      <c r="N116" s="204">
        <f t="shared" ref="N116:N122" si="191">IF(M56=0,"",N56/M56-1)</f>
        <v>-2.7987300289558648E-2</v>
      </c>
      <c r="O116" s="204">
        <f t="shared" ref="O116:O122" si="192">IF(N56=0,"",O56/N56-1)</f>
        <v>-9.279121988030159E-3</v>
      </c>
      <c r="P116" s="204">
        <f t="shared" ref="P116:P122" si="193">IF(O56=0,"",P56/O56-1)</f>
        <v>-5.2915259717410179E-2</v>
      </c>
      <c r="Q116" s="204">
        <f t="shared" ref="Q116:Q122" si="194">IF(P56=0,"",Q56/P56-1)</f>
        <v>-7.6682251054336903E-2</v>
      </c>
      <c r="R116" s="204">
        <f t="shared" ref="R116:R122" si="195">IF(Q56=0,"",R56/Q56-1)</f>
        <v>-2.2798131667787325E-2</v>
      </c>
      <c r="S116" s="204">
        <f t="shared" ref="S116:S122" si="196">IF(R56=0,"",S56/R56-1)</f>
        <v>-4.7892244455861044E-2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6.3096200474579422E-3</v>
      </c>
      <c r="F117" s="204">
        <f t="shared" si="183"/>
        <v>1.7232631449550562E-2</v>
      </c>
      <c r="G117" s="204">
        <f t="shared" si="184"/>
        <v>4.4437082332668965E-3</v>
      </c>
      <c r="H117" s="204">
        <f t="shared" si="185"/>
        <v>4.809175552432543E-2</v>
      </c>
      <c r="I117" s="204">
        <f t="shared" si="186"/>
        <v>-2.1570727441103665E-2</v>
      </c>
      <c r="J117" s="204">
        <f t="shared" si="187"/>
        <v>-2.3234271738560075E-2</v>
      </c>
      <c r="K117" s="204">
        <f t="shared" si="188"/>
        <v>1.5000934533849986E-2</v>
      </c>
      <c r="L117" s="204">
        <f t="shared" si="189"/>
        <v>-1.6571689020870028E-3</v>
      </c>
      <c r="M117" s="204">
        <f t="shared" si="190"/>
        <v>7.0445592635888454E-2</v>
      </c>
      <c r="N117" s="204">
        <f t="shared" si="191"/>
        <v>-5.7343990900768471E-2</v>
      </c>
      <c r="O117" s="204">
        <f t="shared" si="192"/>
        <v>-2.1996021023352075E-2</v>
      </c>
      <c r="P117" s="204">
        <f t="shared" si="193"/>
        <v>2.9059873197148312E-2</v>
      </c>
      <c r="Q117" s="204">
        <f t="shared" si="194"/>
        <v>3.7448262442034475E-2</v>
      </c>
      <c r="R117" s="204">
        <f t="shared" si="195"/>
        <v>1.5472759738834663E-2</v>
      </c>
      <c r="S117" s="204">
        <f t="shared" si="196"/>
        <v>2.569734613661856E-2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-2.7649207697763023E-3</v>
      </c>
      <c r="F118" s="204">
        <f t="shared" si="183"/>
        <v>-3.4564662846990335E-2</v>
      </c>
      <c r="G118" s="204">
        <f t="shared" si="184"/>
        <v>-2.6209341462000602E-2</v>
      </c>
      <c r="H118" s="204">
        <f t="shared" si="185"/>
        <v>-5.7331196627529057E-2</v>
      </c>
      <c r="I118" s="204">
        <f t="shared" si="186"/>
        <v>-2.8236001387660359E-2</v>
      </c>
      <c r="J118" s="204">
        <f t="shared" si="187"/>
        <v>-2.9652748557308928E-2</v>
      </c>
      <c r="K118" s="204">
        <f t="shared" si="188"/>
        <v>-6.0385193152203365E-2</v>
      </c>
      <c r="L118" s="204">
        <f t="shared" si="189"/>
        <v>-4.3717371406364225E-2</v>
      </c>
      <c r="M118" s="204">
        <f t="shared" si="190"/>
        <v>-0.20618005978612841</v>
      </c>
      <c r="N118" s="204">
        <f t="shared" si="191"/>
        <v>9.0636740648119218E-2</v>
      </c>
      <c r="O118" s="204">
        <f t="shared" si="192"/>
        <v>7.6106373477364375E-2</v>
      </c>
      <c r="P118" s="204">
        <f t="shared" si="193"/>
        <v>6.9185654879202474E-3</v>
      </c>
      <c r="Q118" s="204">
        <f t="shared" si="194"/>
        <v>-1.2165738131500126E-2</v>
      </c>
      <c r="R118" s="204">
        <f t="shared" si="195"/>
        <v>1.3652634859580903E-2</v>
      </c>
      <c r="S118" s="204">
        <f t="shared" si="196"/>
        <v>-0.13049580270222805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-4.1315249990951708E-2</v>
      </c>
      <c r="F119" s="204">
        <f t="shared" si="183"/>
        <v>-4.9508705846615042E-2</v>
      </c>
      <c r="G119" s="204">
        <f t="shared" si="184"/>
        <v>-4.3069254140194135E-2</v>
      </c>
      <c r="H119" s="204">
        <f t="shared" si="185"/>
        <v>1.0939825775359235E-2</v>
      </c>
      <c r="I119" s="204">
        <f t="shared" si="186"/>
        <v>7.2442752286083767E-4</v>
      </c>
      <c r="J119" s="204">
        <f t="shared" si="187"/>
        <v>5.1322272124968205E-2</v>
      </c>
      <c r="K119" s="204">
        <f t="shared" si="188"/>
        <v>3.2936088875183955E-2</v>
      </c>
      <c r="L119" s="204">
        <f t="shared" si="189"/>
        <v>-9.386699173881019E-3</v>
      </c>
      <c r="M119" s="204">
        <f t="shared" si="190"/>
        <v>-0.22056554380525317</v>
      </c>
      <c r="N119" s="204">
        <f t="shared" si="191"/>
        <v>4.5279755560547974E-2</v>
      </c>
      <c r="O119" s="204">
        <f t="shared" si="192"/>
        <v>6.0814540797670347E-2</v>
      </c>
      <c r="P119" s="204">
        <f t="shared" si="193"/>
        <v>-3.0933256401083686E-2</v>
      </c>
      <c r="Q119" s="204">
        <f t="shared" si="194"/>
        <v>-4.6329966709770631E-2</v>
      </c>
      <c r="R119" s="204">
        <f t="shared" si="195"/>
        <v>9.4122683858066658E-3</v>
      </c>
      <c r="S119" s="204">
        <f t="shared" si="196"/>
        <v>-1.761988598756159E-2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-3.2489780123772682E-2</v>
      </c>
      <c r="F120" s="204">
        <f t="shared" si="183"/>
        <v>7.6187317390827847E-3</v>
      </c>
      <c r="G120" s="204">
        <f t="shared" si="184"/>
        <v>-0.11669061358897492</v>
      </c>
      <c r="H120" s="204">
        <f t="shared" si="185"/>
        <v>1.4196426291166908E-2</v>
      </c>
      <c r="I120" s="204">
        <f t="shared" si="186"/>
        <v>-6.2500646629587875E-2</v>
      </c>
      <c r="J120" s="204">
        <f t="shared" si="187"/>
        <v>-1.8491530220524299E-2</v>
      </c>
      <c r="K120" s="204">
        <f t="shared" si="188"/>
        <v>-2.0027579365118231E-2</v>
      </c>
      <c r="L120" s="204">
        <f t="shared" si="189"/>
        <v>-0.13197134490425089</v>
      </c>
      <c r="M120" s="204">
        <f t="shared" si="190"/>
        <v>-0.2003045717687979</v>
      </c>
      <c r="N120" s="204">
        <f t="shared" si="191"/>
        <v>1.9300983779506842E-2</v>
      </c>
      <c r="O120" s="204">
        <f t="shared" si="192"/>
        <v>-8.9523966578452741E-2</v>
      </c>
      <c r="P120" s="204">
        <f t="shared" si="193"/>
        <v>-6.2542635378248335E-2</v>
      </c>
      <c r="Q120" s="204">
        <f t="shared" si="194"/>
        <v>-1.3133340409384631E-2</v>
      </c>
      <c r="R120" s="204">
        <f t="shared" si="195"/>
        <v>2.4276717229011702E-2</v>
      </c>
      <c r="S120" s="204">
        <f t="shared" si="196"/>
        <v>2.1369968598906164E-2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7.5629408906064288E-2</v>
      </c>
      <c r="F121" s="204">
        <f t="shared" si="183"/>
        <v>-2.2049712114362019E-2</v>
      </c>
      <c r="G121" s="204">
        <f t="shared" si="184"/>
        <v>3.3352371600589459E-2</v>
      </c>
      <c r="H121" s="204">
        <f t="shared" si="185"/>
        <v>6.9943927591955779E-2</v>
      </c>
      <c r="I121" s="204">
        <f t="shared" si="186"/>
        <v>-1.7917334553177122E-2</v>
      </c>
      <c r="J121" s="204">
        <f t="shared" si="187"/>
        <v>4.3976944917605731E-2</v>
      </c>
      <c r="K121" s="204">
        <f t="shared" si="188"/>
        <v>9.7024233171252083E-2</v>
      </c>
      <c r="L121" s="204">
        <f t="shared" si="189"/>
        <v>-0.12050767622099834</v>
      </c>
      <c r="M121" s="204">
        <f t="shared" si="190"/>
        <v>-9.6099696228733267E-2</v>
      </c>
      <c r="N121" s="204">
        <f t="shared" si="191"/>
        <v>-2.6671513245433598E-2</v>
      </c>
      <c r="O121" s="204">
        <f t="shared" si="192"/>
        <v>1.1922696045534309E-3</v>
      </c>
      <c r="P121" s="204">
        <f t="shared" si="193"/>
        <v>-8.4925494861389672E-2</v>
      </c>
      <c r="Q121" s="204">
        <f t="shared" si="194"/>
        <v>-9.4537486616681377E-2</v>
      </c>
      <c r="R121" s="204">
        <f t="shared" si="195"/>
        <v>2.1629696833057155E-2</v>
      </c>
      <c r="S121" s="204">
        <f t="shared" si="196"/>
        <v>1.9023441176762024E-3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7.1680372346591748E-2</v>
      </c>
      <c r="F122" s="208">
        <f t="shared" si="183"/>
        <v>-1.6433499636568483E-2</v>
      </c>
      <c r="G122" s="208">
        <f t="shared" si="184"/>
        <v>-9.0108589206167267E-2</v>
      </c>
      <c r="H122" s="208">
        <f t="shared" si="185"/>
        <v>5.0628750482315299E-2</v>
      </c>
      <c r="I122" s="208">
        <f t="shared" si="186"/>
        <v>-1.7610215166142806E-3</v>
      </c>
      <c r="J122" s="208">
        <f t="shared" si="187"/>
        <v>-7.4088138817629545E-4</v>
      </c>
      <c r="K122" s="208">
        <f t="shared" si="188"/>
        <v>2.3583697183929386E-2</v>
      </c>
      <c r="L122" s="208">
        <f t="shared" si="189"/>
        <v>-1.7487094261624092E-2</v>
      </c>
      <c r="M122" s="208">
        <f t="shared" si="190"/>
        <v>-5.9782575908609359E-2</v>
      </c>
      <c r="N122" s="208">
        <f t="shared" si="191"/>
        <v>1.1442377376575941E-3</v>
      </c>
      <c r="O122" s="208">
        <f t="shared" si="192"/>
        <v>1.3595013071173279E-2</v>
      </c>
      <c r="P122" s="208">
        <f t="shared" si="193"/>
        <v>-4.6325995519217122E-2</v>
      </c>
      <c r="Q122" s="208">
        <f t="shared" si="194"/>
        <v>-2.1520973015991873E-2</v>
      </c>
      <c r="R122" s="208">
        <f t="shared" si="195"/>
        <v>1.2567308233486729E-2</v>
      </c>
      <c r="S122" s="208">
        <f t="shared" si="196"/>
        <v>6.0207389793512034E-2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2018-07-16T15:35:15Z</dcterms:created>
  <dcterms:modified xsi:type="dcterms:W3CDTF">2018-07-16T15:35:15Z</dcterms:modified>
</cp:coreProperties>
</file>