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O13" i="59"/>
  <c r="G13" i="59"/>
  <c r="S13" i="59"/>
  <c r="R13" i="59"/>
  <c r="Q13" i="59"/>
  <c r="P13" i="59"/>
  <c r="N13" i="59"/>
  <c r="M13" i="59"/>
  <c r="L13" i="59"/>
  <c r="K13" i="59"/>
  <c r="J13" i="59"/>
  <c r="I13" i="59"/>
  <c r="H13" i="59"/>
  <c r="F13" i="59"/>
  <c r="E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6" i="4"/>
  <c r="B5" i="4"/>
  <c r="B7" i="4"/>
  <c r="B4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K95" i="59" s="1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N96" i="59" s="1"/>
  <c r="J94" i="59"/>
  <c r="I21" i="59"/>
  <c r="F94" i="59"/>
  <c r="E21" i="59"/>
  <c r="F96" i="59" s="1"/>
  <c r="R93" i="59"/>
  <c r="Q20" i="59"/>
  <c r="N93" i="59"/>
  <c r="M20" i="59"/>
  <c r="N95" i="59" s="1"/>
  <c r="J93" i="59"/>
  <c r="I20" i="59"/>
  <c r="F93" i="59"/>
  <c r="E20" i="59"/>
  <c r="F95" i="59" s="1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L96" i="59" l="1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I75" i="57"/>
  <c r="N54" i="55"/>
  <c r="I16" i="57"/>
  <c r="S75" i="57" l="1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<sst xmlns="http://schemas.openxmlformats.org/spreadsheetml/2006/main" count="725" uniqueCount="283">
  <si>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</si>
  <si>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</si>
  <si>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</si>
  <si>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</si>
  <si>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</si>
  <si>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</si>
  <si>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</si>
  <si>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</si>
  <si>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</si>
  <si>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</si>
  <si>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</si>
  <si>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</si>
  <si>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</si>
  <si>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</si>
  <si>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</si>
  <si>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</si>
  <si>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</si>
  <si>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</si>
  <si>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</si>
  <si>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</si>
  <si>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</si>
  <si>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</si>
  <si>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</si>
  <si>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</si>
  <si>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</si>
  <si>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</si>
  <si>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</si>
  <si>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</si>
  <si>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</si>
  <si>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</si>
  <si>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</si>
  <si>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</si>
  <si>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</si>
  <si>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</si>
  <si>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</si>
  <si>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</si>
  <si>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</si>
  <si>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</si>
  <si>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</si>
  <si>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</si>
  <si>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</si>
  <si>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</si>
  <si>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</si>
  <si>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</si>
  <si>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</si>
  <si>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</si>
  <si>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</si>
  <si>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</si>
  <si>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</si>
  <si>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</si>
  <si>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</si>
  <si>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</si>
  <si>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</si>
  <si>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</si>
  <si>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</si>
  <si>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</si>
  <si>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</si>
  <si>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</si>
  <si>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</si>
  <si>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</si>
  <si>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</si>
  <si>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</si>
  <si>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</si>
  <si>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</si>
  <si>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</si>
  <si>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</si>
  <si>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</si>
  <si>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</si>
  <si>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</si>
  <si>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</si>
  <si>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</si>
  <si>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</si>
  <si>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</si>
  <si>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</si>
  <si>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</si>
  <si>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</si>
  <si>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</si>
  <si>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</si>
  <si>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</si>
  <si>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</si>
  <si>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</si>
  <si>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</si>
  <si>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</si>
  <si>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</si>
  <si>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</si>
  <si>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</si>
  <si>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</si>
  <si>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</si>
  <si>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</si>
  <si>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</si>
  <si>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</si>
  <si>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</si>
  <si>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</si>
  <si>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</si>
  <si>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</si>
  <si>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</si>
  <si>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</si>
  <si>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</si>
  <si>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</si>
  <si>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</si>
  <si>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</si>
  <si>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</si>
  <si>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</si>
  <si>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</si>
  <si>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</si>
  <si>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</si>
  <si>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</si>
  <si>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</si>
  <si>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</si>
  <si>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</si>
  <si>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</si>
  <si>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</si>
  <si>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</si>
  <si>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</si>
  <si>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</si>
  <si>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</si>
  <si>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</si>
  <si>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</si>
  <si>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</si>
  <si>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</si>
  <si>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</si>
  <si>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</si>
  <si>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</si>
  <si>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</si>
  <si>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</si>
  <si>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</si>
  <si>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</si>
  <si>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</si>
  <si>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</si>
  <si>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</si>
  <si>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</si>
  <si>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</si>
  <si>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</si>
  <si>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</si>
  <si>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</si>
  <si>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</si>
  <si>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</si>
  <si>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</si>
  <si>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</si>
  <si>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</si>
  <si>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</si>
  <si>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</si>
  <si>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</si>
  <si>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</si>
  <si>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</si>
  <si>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</si>
  <si>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</si>
  <si>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</si>
  <si>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</si>
  <si>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</si>
  <si>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</si>
  <si>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</si>
  <si>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</si>
  <si>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</si>
  <si>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</si>
  <si>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</si>
  <si>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</si>
  <si>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</si>
  <si>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</si>
  <si>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</si>
  <si>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</si>
  <si>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</si>
  <si>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</si>
  <si>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</si>
  <si>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</si>
  <si>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</si>
  <si>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</si>
  <si>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</si>
  <si>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</si>
  <si>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</si>
  <si>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</si>
  <si>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</si>
  <si>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</si>
  <si>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</si>
  <si>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</si>
  <si>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</si>
  <si>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</si>
  <si>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</si>
  <si>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</si>
  <si>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</si>
  <si>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</si>
  <si>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</si>
  <si>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</si>
  <si>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</si>
  <si>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</si>
  <si>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</si>
  <si>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</si>
  <si>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</si>
  <si>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</si>
  <si>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</si>
  <si>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</si>
  <si>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</si>
  <si>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</si>
  <si>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</si>
  <si>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</si>
  <si>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</si>
  <si>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</si>
  <si>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</si>
  <si>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</si>
  <si>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</si>
  <si>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</si>
  <si>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</si>
  <si>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</si>
  <si>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</si>
  <si>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</si>
  <si>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</si>
  <si>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</si>
  <si>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</si>
  <si>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</si>
  <si>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</si>
  <si>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</si>
  <si>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</si>
  <si>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</si>
  <si>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</si>
  <si>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</si>
  <si>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</si>
  <si>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</si>
  <si>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</si>
  <si>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</si>
  <si>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</si>
  <si>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</si>
  <si>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</si>
  <si>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</si>
  <si>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</si>
  <si>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</si>
  <si>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</si>
  <si>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</si>
  <si>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</si>
  <si>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</si>
  <si>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</si>
  <si>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</si>
  <si>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</si>
  <si>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</si>
  <si>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</si>
  <si>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</si>
  <si>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</si>
  <si>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</si>
  <si>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</si>
  <si>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</si>
  <si>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</si>
  <si>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</si>
  <si>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</si>
  <si>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</si>
  <si>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</si>
  <si>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</si>
  <si>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</si>
  <si>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</si>
  <si>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</si>
  <si>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</si>
  <si>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</si>
  <si>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</si>
  <si>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</si>
  <si>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</si>
  <si>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</si>
  <si>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</si>
  <si>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</si>
  <si>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</si>
  <si>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</si>
  <si>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</si>
  <si>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</si>
  <si>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</si>
  <si>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</si>
  <si>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</si>
  <si>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</si>
  <si>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</si>
  <si>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</si>
  <si>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</si>
  <si>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</si>
  <si>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</si>
  <si>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</si>
  <si>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</si>
  <si>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</si>
  <si>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</si>
  <si>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</si>
  <si>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</si>
  <si>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</si>
  <si>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</si>
  <si>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</si>
  <si>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</si>
  <si>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PL</t>
  </si>
  <si>
    <t>Poland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</si>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</sst>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43297.73946759259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186375.9</v>
      </c>
      <c r="E2" s="152">
        <v>212405.7</v>
      </c>
      <c r="F2" s="152">
        <v>210146</v>
      </c>
      <c r="G2" s="152">
        <v>192274.3</v>
      </c>
      <c r="H2" s="152">
        <v>206119.6</v>
      </c>
      <c r="I2" s="152">
        <v>246201.3</v>
      </c>
      <c r="J2" s="152">
        <v>274602.49999999994</v>
      </c>
      <c r="K2" s="152">
        <v>313874</v>
      </c>
      <c r="L2" s="152">
        <v>366182.3</v>
      </c>
      <c r="M2" s="152">
        <v>317082.90000000002</v>
      </c>
      <c r="N2" s="152">
        <v>361803.9</v>
      </c>
      <c r="O2" s="152">
        <v>380241.7</v>
      </c>
      <c r="P2" s="152">
        <v>389376.8</v>
      </c>
      <c r="Q2" s="152">
        <v>394733.8</v>
      </c>
      <c r="R2" s="152">
        <v>411005.2</v>
      </c>
      <c r="S2" s="152">
        <v>430054.7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118582.7</v>
      </c>
      <c r="E3" s="156">
        <v>136787.70000000001</v>
      </c>
      <c r="F3" s="156">
        <v>139394.9</v>
      </c>
      <c r="G3" s="156">
        <v>124826.1</v>
      </c>
      <c r="H3" s="156">
        <v>132273.29999999999</v>
      </c>
      <c r="I3" s="156">
        <v>154746.20000000001</v>
      </c>
      <c r="J3" s="156">
        <v>169950.5</v>
      </c>
      <c r="K3" s="156">
        <v>189001.8</v>
      </c>
      <c r="L3" s="156">
        <v>226232.5</v>
      </c>
      <c r="M3" s="156">
        <v>195247</v>
      </c>
      <c r="N3" s="156">
        <v>222745.1</v>
      </c>
      <c r="O3" s="156">
        <v>233716.2</v>
      </c>
      <c r="P3" s="156">
        <v>239544.8</v>
      </c>
      <c r="Q3" s="156">
        <v>240551.5</v>
      </c>
      <c r="R3" s="156">
        <v>246787.5</v>
      </c>
      <c r="S3" s="156">
        <v>251305.2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165378.70000000001</v>
      </c>
      <c r="E4" s="160">
        <v>188787.3</v>
      </c>
      <c r="F4" s="160">
        <v>185350</v>
      </c>
      <c r="G4" s="160">
        <v>169382.39999999999</v>
      </c>
      <c r="H4" s="160">
        <v>182324.2</v>
      </c>
      <c r="I4" s="160">
        <v>216343.3</v>
      </c>
      <c r="J4" s="160">
        <v>240670.20000000004</v>
      </c>
      <c r="K4" s="160">
        <v>273934.5</v>
      </c>
      <c r="L4" s="160">
        <v>319984.90000000002</v>
      </c>
      <c r="M4" s="160">
        <v>281934.09999999998</v>
      </c>
      <c r="N4" s="160">
        <v>318290.7</v>
      </c>
      <c r="O4" s="160">
        <v>334166.59999999998</v>
      </c>
      <c r="P4" s="160">
        <v>344984.6</v>
      </c>
      <c r="Q4" s="160">
        <v>350426.9</v>
      </c>
      <c r="R4" s="160">
        <v>364458.8</v>
      </c>
      <c r="S4" s="160">
        <v>381531.5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5766.4</v>
      </c>
      <c r="E6" s="152">
        <v>6841.3</v>
      </c>
      <c r="F6" s="152">
        <v>5661.6</v>
      </c>
      <c r="G6" s="152">
        <v>4963.2</v>
      </c>
      <c r="H6" s="152">
        <v>6733</v>
      </c>
      <c r="I6" s="152">
        <v>7134.6999999999989</v>
      </c>
      <c r="J6" s="152">
        <v>7330.3</v>
      </c>
      <c r="K6" s="152">
        <v>9436.5</v>
      </c>
      <c r="L6" s="152">
        <v>9286.2000000000007</v>
      </c>
      <c r="M6" s="152">
        <v>7879.8999999999987</v>
      </c>
      <c r="N6" s="152">
        <v>9283.6</v>
      </c>
      <c r="O6" s="152">
        <v>10768.1</v>
      </c>
      <c r="P6" s="152">
        <v>10374.200000000001</v>
      </c>
      <c r="Q6" s="152">
        <v>11344.4</v>
      </c>
      <c r="R6" s="152">
        <v>10739.9</v>
      </c>
      <c r="S6" s="152">
        <v>9471.6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40234.700000000026</v>
      </c>
      <c r="E7" s="156">
        <v>43127.100000000006</v>
      </c>
      <c r="F7" s="156">
        <v>42380.30000000001</v>
      </c>
      <c r="G7" s="156">
        <v>41335.700000000019</v>
      </c>
      <c r="H7" s="156">
        <v>46527.000000000022</v>
      </c>
      <c r="I7" s="156">
        <v>54462.700000000019</v>
      </c>
      <c r="J7" s="156">
        <v>61119.500000000007</v>
      </c>
      <c r="K7" s="156">
        <v>69319.600000000006</v>
      </c>
      <c r="L7" s="156">
        <v>80146.700000000012</v>
      </c>
      <c r="M7" s="156">
        <v>70409.699999999953</v>
      </c>
      <c r="N7" s="156">
        <v>78539.999999999942</v>
      </c>
      <c r="O7" s="156">
        <v>84251.3</v>
      </c>
      <c r="P7" s="156">
        <v>88346.699999999983</v>
      </c>
      <c r="Q7" s="156">
        <v>87081.499999999985</v>
      </c>
      <c r="R7" s="156">
        <v>92405.4</v>
      </c>
      <c r="S7" s="156">
        <v>99714.499999999942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13596.9</v>
      </c>
      <c r="E8" s="156">
        <v>15234.3</v>
      </c>
      <c r="F8" s="156">
        <v>13779.5</v>
      </c>
      <c r="G8" s="156">
        <v>11587.4</v>
      </c>
      <c r="H8" s="156">
        <v>13185.5</v>
      </c>
      <c r="I8" s="156">
        <v>16506.099999999999</v>
      </c>
      <c r="J8" s="156">
        <v>18592.099999999999</v>
      </c>
      <c r="K8" s="156">
        <v>21612.2</v>
      </c>
      <c r="L8" s="156">
        <v>26441.4</v>
      </c>
      <c r="M8" s="156">
        <v>24098.799999999999</v>
      </c>
      <c r="N8" s="156">
        <v>27023.3</v>
      </c>
      <c r="O8" s="156">
        <v>29183.9</v>
      </c>
      <c r="P8" s="156">
        <v>27467.200000000001</v>
      </c>
      <c r="Q8" s="156">
        <v>25899</v>
      </c>
      <c r="R8" s="156">
        <v>28602.2</v>
      </c>
      <c r="S8" s="156">
        <v>30468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43289.8</v>
      </c>
      <c r="E9" s="156">
        <v>49919.9</v>
      </c>
      <c r="F9" s="156">
        <v>49392.1</v>
      </c>
      <c r="G9" s="156">
        <v>43568.7</v>
      </c>
      <c r="H9" s="156">
        <v>45623.4</v>
      </c>
      <c r="I9" s="156">
        <v>54912.800000000003</v>
      </c>
      <c r="J9" s="156">
        <v>61697.7</v>
      </c>
      <c r="K9" s="156">
        <v>69158.499999999985</v>
      </c>
      <c r="L9" s="156">
        <v>79660.3</v>
      </c>
      <c r="M9" s="156">
        <v>71635.299999999988</v>
      </c>
      <c r="N9" s="156">
        <v>81904.3</v>
      </c>
      <c r="O9" s="156">
        <v>84385.8</v>
      </c>
      <c r="P9" s="156">
        <v>90098.2</v>
      </c>
      <c r="Q9" s="156">
        <v>92478.9</v>
      </c>
      <c r="R9" s="156">
        <v>91901.6</v>
      </c>
      <c r="S9" s="156">
        <v>96173.8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5826.8</v>
      </c>
      <c r="E10" s="156">
        <v>7420</v>
      </c>
      <c r="F10" s="156">
        <v>8222.6</v>
      </c>
      <c r="G10" s="156">
        <v>7532.3</v>
      </c>
      <c r="H10" s="156">
        <v>8593.5</v>
      </c>
      <c r="I10" s="156">
        <v>9513</v>
      </c>
      <c r="J10" s="156">
        <v>10130.4</v>
      </c>
      <c r="K10" s="156">
        <v>11242.2</v>
      </c>
      <c r="L10" s="156">
        <v>13539.5</v>
      </c>
      <c r="M10" s="156">
        <v>11582.9</v>
      </c>
      <c r="N10" s="156">
        <v>12409.2</v>
      </c>
      <c r="O10" s="156">
        <v>12561</v>
      </c>
      <c r="P10" s="156">
        <v>13124.7</v>
      </c>
      <c r="Q10" s="156">
        <v>13598.1</v>
      </c>
      <c r="R10" s="156">
        <v>14373.7</v>
      </c>
      <c r="S10" s="156">
        <v>15411.4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7756.1</v>
      </c>
      <c r="E11" s="156">
        <v>7805.9000000000015</v>
      </c>
      <c r="F11" s="156">
        <v>6959.9</v>
      </c>
      <c r="G11" s="156">
        <v>6352.4</v>
      </c>
      <c r="H11" s="156">
        <v>6943.1000000000013</v>
      </c>
      <c r="I11" s="156">
        <v>8663.9</v>
      </c>
      <c r="J11" s="156">
        <v>9266.9</v>
      </c>
      <c r="K11" s="156">
        <v>12252.6</v>
      </c>
      <c r="L11" s="156">
        <v>13532.4</v>
      </c>
      <c r="M11" s="156">
        <v>11252</v>
      </c>
      <c r="N11" s="156">
        <v>13188.5</v>
      </c>
      <c r="O11" s="156">
        <v>14637.4</v>
      </c>
      <c r="P11" s="156">
        <v>13890.6</v>
      </c>
      <c r="Q11" s="156">
        <v>14927.9</v>
      </c>
      <c r="R11" s="156">
        <v>16500.5</v>
      </c>
      <c r="S11" s="156">
        <v>15515.2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10487.8</v>
      </c>
      <c r="E12" s="156">
        <v>11805.5</v>
      </c>
      <c r="F12" s="156">
        <v>12082.5</v>
      </c>
      <c r="G12" s="156">
        <v>11143.5</v>
      </c>
      <c r="H12" s="156">
        <v>11080</v>
      </c>
      <c r="I12" s="156">
        <v>13069.1</v>
      </c>
      <c r="J12" s="156">
        <v>14528.1</v>
      </c>
      <c r="K12" s="156">
        <v>15695.000000000002</v>
      </c>
      <c r="L12" s="156">
        <v>17970.400000000005</v>
      </c>
      <c r="M12" s="156">
        <v>14564.4</v>
      </c>
      <c r="N12" s="156">
        <v>16970.7</v>
      </c>
      <c r="O12" s="156">
        <v>17446.500000000004</v>
      </c>
      <c r="P12" s="156">
        <v>17484.599999999999</v>
      </c>
      <c r="Q12" s="156">
        <v>17944.7</v>
      </c>
      <c r="R12" s="156">
        <v>19125.8</v>
      </c>
      <c r="S12" s="156">
        <v>18739.3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10829.3</v>
      </c>
      <c r="E13" s="156">
        <v>12804.7</v>
      </c>
      <c r="F13" s="156">
        <v>12107.1</v>
      </c>
      <c r="G13" s="156">
        <v>11022.6</v>
      </c>
      <c r="H13" s="156">
        <v>11364.5</v>
      </c>
      <c r="I13" s="156">
        <v>13889.6</v>
      </c>
      <c r="J13" s="156">
        <v>15856.700000000003</v>
      </c>
      <c r="K13" s="156">
        <v>18547.7</v>
      </c>
      <c r="L13" s="156">
        <v>22746.799999999999</v>
      </c>
      <c r="M13" s="156">
        <v>20250.900000000001</v>
      </c>
      <c r="N13" s="156">
        <v>22364.1</v>
      </c>
      <c r="O13" s="156">
        <v>23264.3</v>
      </c>
      <c r="P13" s="156">
        <v>24668.2</v>
      </c>
      <c r="Q13" s="156">
        <v>26083.9</v>
      </c>
      <c r="R13" s="156">
        <v>27683</v>
      </c>
      <c r="S13" s="156">
        <v>30828.9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23979.8</v>
      </c>
      <c r="E14" s="156">
        <v>29579.8</v>
      </c>
      <c r="F14" s="156">
        <v>30308</v>
      </c>
      <c r="G14" s="156">
        <v>27856.9</v>
      </c>
      <c r="H14" s="156">
        <v>28333.7</v>
      </c>
      <c r="I14" s="156">
        <v>33111.4</v>
      </c>
      <c r="J14" s="156">
        <v>36630.6</v>
      </c>
      <c r="K14" s="156">
        <v>40557.699999999997</v>
      </c>
      <c r="L14" s="156">
        <v>48951.9</v>
      </c>
      <c r="M14" s="156">
        <v>43507.7</v>
      </c>
      <c r="N14" s="156">
        <v>49284.3</v>
      </c>
      <c r="O14" s="156">
        <v>50332</v>
      </c>
      <c r="P14" s="156">
        <v>51095.4</v>
      </c>
      <c r="Q14" s="156">
        <v>52780</v>
      </c>
      <c r="R14" s="156">
        <v>54521.2</v>
      </c>
      <c r="S14" s="156">
        <v>56395.9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3611.1</v>
      </c>
      <c r="E15" s="156">
        <v>4248.8</v>
      </c>
      <c r="F15" s="156">
        <v>4456.3999999999996</v>
      </c>
      <c r="G15" s="156">
        <v>4019.7</v>
      </c>
      <c r="H15" s="156">
        <v>3940.5</v>
      </c>
      <c r="I15" s="156">
        <v>5080</v>
      </c>
      <c r="J15" s="156">
        <v>5517.9</v>
      </c>
      <c r="K15" s="156">
        <v>6112.5</v>
      </c>
      <c r="L15" s="156">
        <v>7709.3</v>
      </c>
      <c r="M15" s="156">
        <v>6752.5</v>
      </c>
      <c r="N15" s="156">
        <v>7322.7</v>
      </c>
      <c r="O15" s="156">
        <v>7336.3</v>
      </c>
      <c r="P15" s="156">
        <v>8434.7999999999993</v>
      </c>
      <c r="Q15" s="156">
        <v>8288.5</v>
      </c>
      <c r="R15" s="156">
        <v>8605.5</v>
      </c>
      <c r="S15" s="156">
        <v>8812.9000000000015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165378.70000000004</v>
      </c>
      <c r="E16" s="164">
        <f t="shared" ref="E16:S16" si="0">SUM(E6:E15)</f>
        <v>188787.3</v>
      </c>
      <c r="F16" s="164">
        <f t="shared" si="0"/>
        <v>185350</v>
      </c>
      <c r="G16" s="164">
        <f t="shared" si="0"/>
        <v>169382.40000000002</v>
      </c>
      <c r="H16" s="164">
        <f t="shared" si="0"/>
        <v>182324.20000000004</v>
      </c>
      <c r="I16" s="164">
        <f t="shared" si="0"/>
        <v>216343.30000000002</v>
      </c>
      <c r="J16" s="164">
        <f t="shared" si="0"/>
        <v>240670.19999999998</v>
      </c>
      <c r="K16" s="164">
        <f t="shared" si="0"/>
        <v>273934.5</v>
      </c>
      <c r="L16" s="164">
        <f t="shared" si="0"/>
        <v>319984.90000000002</v>
      </c>
      <c r="M16" s="164">
        <f t="shared" si="0"/>
        <v>281934.09999999992</v>
      </c>
      <c r="N16" s="164">
        <f t="shared" si="0"/>
        <v>318290.7</v>
      </c>
      <c r="O16" s="164">
        <f t="shared" si="0"/>
        <v>334166.60000000003</v>
      </c>
      <c r="P16" s="164">
        <f t="shared" si="0"/>
        <v>344984.60000000003</v>
      </c>
      <c r="Q16" s="164">
        <f t="shared" si="0"/>
        <v>350426.9</v>
      </c>
      <c r="R16" s="164">
        <f t="shared" si="0"/>
        <v>364458.80000000005</v>
      </c>
      <c r="S16" s="164">
        <f t="shared" si="0"/>
        <v>381531.5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5766.4</v>
      </c>
      <c r="E18" s="152">
        <v>6841.3</v>
      </c>
      <c r="F18" s="152">
        <v>5661.6</v>
      </c>
      <c r="G18" s="152">
        <v>4963.2</v>
      </c>
      <c r="H18" s="152">
        <v>6733</v>
      </c>
      <c r="I18" s="152">
        <v>7134.6999999999989</v>
      </c>
      <c r="J18" s="152">
        <v>7330.3</v>
      </c>
      <c r="K18" s="152">
        <v>9436.5</v>
      </c>
      <c r="L18" s="152">
        <v>9286.2000000000007</v>
      </c>
      <c r="M18" s="152">
        <v>7879.8999999999987</v>
      </c>
      <c r="N18" s="152">
        <v>9283.6</v>
      </c>
      <c r="O18" s="152">
        <v>10768.1</v>
      </c>
      <c r="P18" s="152">
        <v>10374.200000000001</v>
      </c>
      <c r="Q18" s="152">
        <v>11344.4</v>
      </c>
      <c r="R18" s="152">
        <v>10739.9</v>
      </c>
      <c r="S18" s="152">
        <v>9471.6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4051.6459062637164</v>
      </c>
      <c r="E19" s="156">
        <v>4332.3981176529169</v>
      </c>
      <c r="F19" s="156">
        <v>4051.4919512114247</v>
      </c>
      <c r="G19" s="156">
        <v>3611</v>
      </c>
      <c r="H19" s="156">
        <v>4687.6000000000004</v>
      </c>
      <c r="I19" s="156">
        <v>5571.5</v>
      </c>
      <c r="J19" s="156">
        <v>5878.5</v>
      </c>
      <c r="K19" s="156">
        <v>6277.2</v>
      </c>
      <c r="L19" s="156">
        <v>7764</v>
      </c>
      <c r="M19" s="156">
        <v>6062.5</v>
      </c>
      <c r="N19" s="156">
        <v>7785.8</v>
      </c>
      <c r="O19" s="156">
        <v>9037.2999999999993</v>
      </c>
      <c r="P19" s="156">
        <v>8728</v>
      </c>
      <c r="Q19" s="156">
        <v>7675.5</v>
      </c>
      <c r="R19" s="156">
        <v>6659.4</v>
      </c>
      <c r="S19" s="156">
        <v>6710.6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30040.400000000001</v>
      </c>
      <c r="E20" s="156">
        <v>31025.8</v>
      </c>
      <c r="F20" s="156">
        <v>30194.400000000001</v>
      </c>
      <c r="G20" s="156">
        <v>29931.700000000015</v>
      </c>
      <c r="H20" s="156">
        <v>34127.800000000017</v>
      </c>
      <c r="I20" s="156">
        <v>39703.500000000022</v>
      </c>
      <c r="J20" s="156">
        <v>45212.700000000019</v>
      </c>
      <c r="K20" s="156">
        <v>51831.400000000016</v>
      </c>
      <c r="L20" s="156">
        <v>59674.1</v>
      </c>
      <c r="M20" s="156">
        <v>52160.599999999955</v>
      </c>
      <c r="N20" s="156">
        <v>56285.799999999945</v>
      </c>
      <c r="O20" s="156">
        <v>60488.7</v>
      </c>
      <c r="P20" s="156">
        <v>63613.499999999993</v>
      </c>
      <c r="Q20" s="156">
        <v>62774.19999999999</v>
      </c>
      <c r="R20" s="156">
        <v>68942</v>
      </c>
      <c r="S20" s="156">
        <v>74506.299999999959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4354.3533312069012</v>
      </c>
      <c r="E21" s="156">
        <v>5680.7572676516747</v>
      </c>
      <c r="F21" s="156">
        <v>5952.1981161174808</v>
      </c>
      <c r="G21" s="156">
        <v>5806.9</v>
      </c>
      <c r="H21" s="156">
        <v>5683</v>
      </c>
      <c r="I21" s="156">
        <v>6744.2</v>
      </c>
      <c r="J21" s="156">
        <v>7449.9</v>
      </c>
      <c r="K21" s="156">
        <v>8275.5</v>
      </c>
      <c r="L21" s="156">
        <v>9037.2999999999993</v>
      </c>
      <c r="M21" s="156">
        <v>8906.2999999999993</v>
      </c>
      <c r="N21" s="156">
        <v>10508.7</v>
      </c>
      <c r="O21" s="156">
        <v>10698.2</v>
      </c>
      <c r="P21" s="156">
        <v>11822.1</v>
      </c>
      <c r="Q21" s="156">
        <v>12316.6</v>
      </c>
      <c r="R21" s="156">
        <v>12184.4</v>
      </c>
      <c r="S21" s="156">
        <v>13469.3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1788.3007625294092</v>
      </c>
      <c r="E22" s="156">
        <v>2088.1446146954158</v>
      </c>
      <c r="F22" s="156">
        <v>2182.2099326711013</v>
      </c>
      <c r="G22" s="156">
        <v>1986.1000000000004</v>
      </c>
      <c r="H22" s="156">
        <v>2028.6</v>
      </c>
      <c r="I22" s="156">
        <v>2443.5</v>
      </c>
      <c r="J22" s="156">
        <v>2578.4</v>
      </c>
      <c r="K22" s="156">
        <v>2935.5</v>
      </c>
      <c r="L22" s="156">
        <v>3671.3</v>
      </c>
      <c r="M22" s="156">
        <v>3280.3</v>
      </c>
      <c r="N22" s="156">
        <v>3959.7</v>
      </c>
      <c r="O22" s="156">
        <v>4027.1</v>
      </c>
      <c r="P22" s="156">
        <v>4183.1000000000004</v>
      </c>
      <c r="Q22" s="156">
        <v>4315.2</v>
      </c>
      <c r="R22" s="156">
        <v>4619.6000000000004</v>
      </c>
      <c r="S22" s="156">
        <v>5028.3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13596.9</v>
      </c>
      <c r="E23" s="156">
        <v>15234.3</v>
      </c>
      <c r="F23" s="156">
        <v>13779.5</v>
      </c>
      <c r="G23" s="156">
        <v>11587.4</v>
      </c>
      <c r="H23" s="156">
        <v>13185.5</v>
      </c>
      <c r="I23" s="156">
        <v>16506.099999999999</v>
      </c>
      <c r="J23" s="156">
        <v>18592.099999999999</v>
      </c>
      <c r="K23" s="156">
        <v>21612.2</v>
      </c>
      <c r="L23" s="156">
        <v>26441.4</v>
      </c>
      <c r="M23" s="156">
        <v>24098.799999999999</v>
      </c>
      <c r="N23" s="156">
        <v>27023.3</v>
      </c>
      <c r="O23" s="156">
        <v>29183.9</v>
      </c>
      <c r="P23" s="156">
        <v>27467.200000000001</v>
      </c>
      <c r="Q23" s="156">
        <v>25899</v>
      </c>
      <c r="R23" s="156">
        <v>28602.2</v>
      </c>
      <c r="S23" s="156">
        <v>30468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32531.430881354736</v>
      </c>
      <c r="E24" s="156">
        <v>37756.414524334425</v>
      </c>
      <c r="F24" s="156">
        <v>37135.924087035412</v>
      </c>
      <c r="G24" s="156">
        <v>32144.300000000003</v>
      </c>
      <c r="H24" s="156">
        <v>33722.700000000004</v>
      </c>
      <c r="I24" s="156">
        <v>40334.099999999991</v>
      </c>
      <c r="J24" s="156">
        <v>45029.2</v>
      </c>
      <c r="K24" s="156">
        <v>50526.5</v>
      </c>
      <c r="L24" s="156">
        <v>58295.000000000007</v>
      </c>
      <c r="M24" s="156">
        <v>52850.299999999988</v>
      </c>
      <c r="N24" s="156">
        <v>61492.7</v>
      </c>
      <c r="O24" s="156">
        <v>61940</v>
      </c>
      <c r="P24" s="156">
        <v>65907.199999999997</v>
      </c>
      <c r="Q24" s="156">
        <v>67465.900000000009</v>
      </c>
      <c r="R24" s="156">
        <v>64991.199999999997</v>
      </c>
      <c r="S24" s="156">
        <v>67727.5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8627.2540481251399</v>
      </c>
      <c r="E25" s="156">
        <v>9774.4658044703028</v>
      </c>
      <c r="F25" s="156">
        <v>10022.195248602227</v>
      </c>
      <c r="G25" s="156">
        <v>9527.9</v>
      </c>
      <c r="H25" s="156">
        <v>10060.299999999999</v>
      </c>
      <c r="I25" s="156">
        <v>12184.2</v>
      </c>
      <c r="J25" s="156">
        <v>14151</v>
      </c>
      <c r="K25" s="156">
        <v>15724.8</v>
      </c>
      <c r="L25" s="156">
        <v>17921.2</v>
      </c>
      <c r="M25" s="156">
        <v>15757.5</v>
      </c>
      <c r="N25" s="156">
        <v>16831.099999999999</v>
      </c>
      <c r="O25" s="156">
        <v>18643.900000000005</v>
      </c>
      <c r="P25" s="156">
        <v>20387.400000000001</v>
      </c>
      <c r="Q25" s="156">
        <v>21068.5</v>
      </c>
      <c r="R25" s="156">
        <v>22647.8</v>
      </c>
      <c r="S25" s="156">
        <v>24049.9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2131.1150705201226</v>
      </c>
      <c r="E26" s="156">
        <v>2389.0196711952726</v>
      </c>
      <c r="F26" s="156">
        <v>2233.9806643623615</v>
      </c>
      <c r="G26" s="156">
        <v>1896.5</v>
      </c>
      <c r="H26" s="156">
        <v>1840.4</v>
      </c>
      <c r="I26" s="156">
        <v>2394.5</v>
      </c>
      <c r="J26" s="156">
        <v>2517.5</v>
      </c>
      <c r="K26" s="156">
        <v>2907.2</v>
      </c>
      <c r="L26" s="156">
        <v>3444.1</v>
      </c>
      <c r="M26" s="156">
        <v>3027.5</v>
      </c>
      <c r="N26" s="156">
        <v>3580.5</v>
      </c>
      <c r="O26" s="156">
        <v>3801.9</v>
      </c>
      <c r="P26" s="156">
        <v>3803.6</v>
      </c>
      <c r="Q26" s="156">
        <v>3944.5</v>
      </c>
      <c r="R26" s="156">
        <v>4262.6000000000004</v>
      </c>
      <c r="S26" s="156">
        <v>4396.3999999999996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5826.8</v>
      </c>
      <c r="E27" s="156">
        <v>7420</v>
      </c>
      <c r="F27" s="156">
        <v>8222.6</v>
      </c>
      <c r="G27" s="156">
        <v>7532.3</v>
      </c>
      <c r="H27" s="156">
        <v>8593.5</v>
      </c>
      <c r="I27" s="156">
        <v>9513</v>
      </c>
      <c r="J27" s="156">
        <v>10130.4</v>
      </c>
      <c r="K27" s="156">
        <v>11242.2</v>
      </c>
      <c r="L27" s="156">
        <v>13539.5</v>
      </c>
      <c r="M27" s="156">
        <v>11582.9</v>
      </c>
      <c r="N27" s="156">
        <v>12409.2</v>
      </c>
      <c r="O27" s="156">
        <v>12561</v>
      </c>
      <c r="P27" s="156">
        <v>13124.7</v>
      </c>
      <c r="Q27" s="156">
        <v>13598.1</v>
      </c>
      <c r="R27" s="156">
        <v>14373.7</v>
      </c>
      <c r="S27" s="156">
        <v>15411.4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7756.1</v>
      </c>
      <c r="E28" s="156">
        <v>7805.9000000000015</v>
      </c>
      <c r="F28" s="156">
        <v>6959.9</v>
      </c>
      <c r="G28" s="156">
        <v>6352.4</v>
      </c>
      <c r="H28" s="156">
        <v>6943.1000000000013</v>
      </c>
      <c r="I28" s="156">
        <v>8663.9</v>
      </c>
      <c r="J28" s="156">
        <v>9266.9</v>
      </c>
      <c r="K28" s="156">
        <v>12252.6</v>
      </c>
      <c r="L28" s="156">
        <v>13532.4</v>
      </c>
      <c r="M28" s="156">
        <v>11252</v>
      </c>
      <c r="N28" s="156">
        <v>13188.5</v>
      </c>
      <c r="O28" s="156">
        <v>14637.4</v>
      </c>
      <c r="P28" s="156">
        <v>13890.6</v>
      </c>
      <c r="Q28" s="156">
        <v>14927.9</v>
      </c>
      <c r="R28" s="156">
        <v>16500.5</v>
      </c>
      <c r="S28" s="156">
        <v>15515.2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10487.8</v>
      </c>
      <c r="E29" s="156">
        <v>11805.5</v>
      </c>
      <c r="F29" s="156">
        <v>12082.5</v>
      </c>
      <c r="G29" s="156">
        <v>11143.5</v>
      </c>
      <c r="H29" s="156">
        <v>11080</v>
      </c>
      <c r="I29" s="156">
        <v>13069.1</v>
      </c>
      <c r="J29" s="156">
        <v>14528.1</v>
      </c>
      <c r="K29" s="156">
        <v>15695.000000000002</v>
      </c>
      <c r="L29" s="156">
        <v>17970.400000000005</v>
      </c>
      <c r="M29" s="156">
        <v>14564.4</v>
      </c>
      <c r="N29" s="156">
        <v>16970.7</v>
      </c>
      <c r="O29" s="156">
        <v>17446.500000000004</v>
      </c>
      <c r="P29" s="156">
        <v>17484.599999999999</v>
      </c>
      <c r="Q29" s="156">
        <v>17944.7</v>
      </c>
      <c r="R29" s="156">
        <v>19125.8</v>
      </c>
      <c r="S29" s="156">
        <v>18739.3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8603.5064984926903</v>
      </c>
      <c r="E30" s="156">
        <v>9737.464410149516</v>
      </c>
      <c r="F30" s="156">
        <v>9407.2649830361479</v>
      </c>
      <c r="G30" s="156">
        <v>8640.3000000000011</v>
      </c>
      <c r="H30" s="156">
        <v>8738.8000000000011</v>
      </c>
      <c r="I30" s="156">
        <v>10983.6</v>
      </c>
      <c r="J30" s="156">
        <v>12459.500000000002</v>
      </c>
      <c r="K30" s="156">
        <v>14338.300000000003</v>
      </c>
      <c r="L30" s="156">
        <v>17415.8</v>
      </c>
      <c r="M30" s="156">
        <v>15450.300000000003</v>
      </c>
      <c r="N30" s="156">
        <v>16640</v>
      </c>
      <c r="O30" s="156">
        <v>16867.699999999997</v>
      </c>
      <c r="P30" s="156">
        <v>17705.2</v>
      </c>
      <c r="Q30" s="156">
        <v>18621.099999999999</v>
      </c>
      <c r="R30" s="156">
        <v>19915.600000000002</v>
      </c>
      <c r="S30" s="156">
        <v>22524.1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2225.7935015073085</v>
      </c>
      <c r="E31" s="156">
        <v>3067.2355898504834</v>
      </c>
      <c r="F31" s="156">
        <v>2699.8350169638534</v>
      </c>
      <c r="G31" s="156">
        <v>2382.3000000000002</v>
      </c>
      <c r="H31" s="156">
        <v>2625.7</v>
      </c>
      <c r="I31" s="156">
        <v>2906</v>
      </c>
      <c r="J31" s="156">
        <v>3397.2</v>
      </c>
      <c r="K31" s="156">
        <v>4209.3999999999996</v>
      </c>
      <c r="L31" s="156">
        <v>5331</v>
      </c>
      <c r="M31" s="156">
        <v>4800.6000000000004</v>
      </c>
      <c r="N31" s="156">
        <v>5724.1</v>
      </c>
      <c r="O31" s="156">
        <v>6396.6</v>
      </c>
      <c r="P31" s="156">
        <v>6963</v>
      </c>
      <c r="Q31" s="156">
        <v>7462.8</v>
      </c>
      <c r="R31" s="156">
        <v>7767.4</v>
      </c>
      <c r="S31" s="156">
        <v>8304.7999999999993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10178.47691300053</v>
      </c>
      <c r="E32" s="156">
        <v>12312.779851190557</v>
      </c>
      <c r="F32" s="156">
        <v>12215.570282560402</v>
      </c>
      <c r="G32" s="156">
        <v>11264.100000000002</v>
      </c>
      <c r="H32" s="156">
        <v>11448.500000000002</v>
      </c>
      <c r="I32" s="156">
        <v>13164.1</v>
      </c>
      <c r="J32" s="156">
        <v>14591.299999999996</v>
      </c>
      <c r="K32" s="156">
        <v>16058.999999999995</v>
      </c>
      <c r="L32" s="156">
        <v>19262.200000000004</v>
      </c>
      <c r="M32" s="156">
        <v>17137.199999999997</v>
      </c>
      <c r="N32" s="156">
        <v>19315.500000000007</v>
      </c>
      <c r="O32" s="156">
        <v>19222.900000000001</v>
      </c>
      <c r="P32" s="156">
        <v>19599.000000000007</v>
      </c>
      <c r="Q32" s="156">
        <v>20179.000000000011</v>
      </c>
      <c r="R32" s="156">
        <v>20603.500000000004</v>
      </c>
      <c r="S32" s="156">
        <v>21557.8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8912.7733585652586</v>
      </c>
      <c r="E33" s="156">
        <v>10733.904677130846</v>
      </c>
      <c r="F33" s="156">
        <v>10662.975499044598</v>
      </c>
      <c r="G33" s="156">
        <v>9328.2999999999993</v>
      </c>
      <c r="H33" s="156">
        <v>9533.4</v>
      </c>
      <c r="I33" s="156">
        <v>11632.6</v>
      </c>
      <c r="J33" s="156">
        <v>12490.3</v>
      </c>
      <c r="K33" s="156">
        <v>13792.8</v>
      </c>
      <c r="L33" s="156">
        <v>16579.3</v>
      </c>
      <c r="M33" s="156">
        <v>14890.5</v>
      </c>
      <c r="N33" s="156">
        <v>16156.7</v>
      </c>
      <c r="O33" s="156">
        <v>16621.599999999995</v>
      </c>
      <c r="P33" s="156">
        <v>17042.099999999999</v>
      </c>
      <c r="Q33" s="156">
        <v>17093.7</v>
      </c>
      <c r="R33" s="156">
        <v>17654.8</v>
      </c>
      <c r="S33" s="156">
        <v>18340.900000000001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4888.5497284342146</v>
      </c>
      <c r="E34" s="156">
        <v>6533.1154716785986</v>
      </c>
      <c r="F34" s="156">
        <v>7429.4542183949989</v>
      </c>
      <c r="G34" s="156">
        <v>7264.5</v>
      </c>
      <c r="H34" s="156">
        <v>7351.8</v>
      </c>
      <c r="I34" s="156">
        <v>8314.7000000000007</v>
      </c>
      <c r="J34" s="156">
        <v>9549</v>
      </c>
      <c r="K34" s="156">
        <v>10705.9</v>
      </c>
      <c r="L34" s="156">
        <v>13110.4</v>
      </c>
      <c r="M34" s="156">
        <v>11480</v>
      </c>
      <c r="N34" s="156">
        <v>13812.1</v>
      </c>
      <c r="O34" s="156">
        <v>14487.5</v>
      </c>
      <c r="P34" s="156">
        <v>14454.3</v>
      </c>
      <c r="Q34" s="156">
        <v>15507.3</v>
      </c>
      <c r="R34" s="156">
        <v>16262.9</v>
      </c>
      <c r="S34" s="156">
        <v>16497.2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1199.9503306898871</v>
      </c>
      <c r="E35" s="156">
        <v>1411.833018286296</v>
      </c>
      <c r="F35" s="156">
        <v>1469.9347638435265</v>
      </c>
      <c r="G35" s="156">
        <v>1329</v>
      </c>
      <c r="H35" s="156">
        <v>1277.1000000000001</v>
      </c>
      <c r="I35" s="156">
        <v>1705.4</v>
      </c>
      <c r="J35" s="156">
        <v>1765.7999999999997</v>
      </c>
      <c r="K35" s="156">
        <v>2194.4000000000005</v>
      </c>
      <c r="L35" s="156">
        <v>2916.4</v>
      </c>
      <c r="M35" s="156">
        <v>2574.2000000000007</v>
      </c>
      <c r="N35" s="156">
        <v>2775.4</v>
      </c>
      <c r="O35" s="156">
        <v>2723.1</v>
      </c>
      <c r="P35" s="156">
        <v>2713.7999999999993</v>
      </c>
      <c r="Q35" s="156">
        <v>2554.1000000000004</v>
      </c>
      <c r="R35" s="156">
        <v>2577.0999999999995</v>
      </c>
      <c r="S35" s="156">
        <v>3013.8000000000006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2115.8491732752814</v>
      </c>
      <c r="E36" s="156">
        <v>2502.2561996827585</v>
      </c>
      <c r="F36" s="156">
        <v>2652.9845823453088</v>
      </c>
      <c r="G36" s="156">
        <v>2386.4</v>
      </c>
      <c r="H36" s="156">
        <v>2295.4</v>
      </c>
      <c r="I36" s="156">
        <v>2927.7</v>
      </c>
      <c r="J36" s="156">
        <v>3278.3</v>
      </c>
      <c r="K36" s="156">
        <v>3482</v>
      </c>
      <c r="L36" s="156">
        <v>3892</v>
      </c>
      <c r="M36" s="156">
        <v>3428</v>
      </c>
      <c r="N36" s="156">
        <v>4039.1</v>
      </c>
      <c r="O36" s="156">
        <v>4056.7</v>
      </c>
      <c r="P36" s="156">
        <v>5104.4999999999991</v>
      </c>
      <c r="Q36" s="156">
        <v>5100.7</v>
      </c>
      <c r="R36" s="156">
        <v>5529.2</v>
      </c>
      <c r="S36" s="156">
        <v>5276.4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295.30049603483127</v>
      </c>
      <c r="E37" s="156">
        <v>334.71078203094601</v>
      </c>
      <c r="F37" s="156">
        <v>333.48065381116425</v>
      </c>
      <c r="G37" s="156">
        <v>304.3</v>
      </c>
      <c r="H37" s="156">
        <v>368</v>
      </c>
      <c r="I37" s="156">
        <v>446.9</v>
      </c>
      <c r="J37" s="156">
        <v>473.8</v>
      </c>
      <c r="K37" s="156">
        <v>436.1</v>
      </c>
      <c r="L37" s="156">
        <v>900.9</v>
      </c>
      <c r="M37" s="156">
        <v>750.3</v>
      </c>
      <c r="N37" s="156">
        <v>508.2</v>
      </c>
      <c r="O37" s="156">
        <v>556.5</v>
      </c>
      <c r="P37" s="156">
        <v>616.50000000000011</v>
      </c>
      <c r="Q37" s="156">
        <v>633.70000000000005</v>
      </c>
      <c r="R37" s="156">
        <v>499.2</v>
      </c>
      <c r="S37" s="156">
        <v>522.70000000000005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165378.70000000004</v>
      </c>
      <c r="E39" s="164">
        <f t="shared" ref="E39:S39" si="1">SUM(E18:E38)</f>
        <v>188787.30000000005</v>
      </c>
      <c r="F39" s="164">
        <f t="shared" si="1"/>
        <v>185350</v>
      </c>
      <c r="G39" s="164">
        <f t="shared" si="1"/>
        <v>169382.39999999997</v>
      </c>
      <c r="H39" s="164">
        <f t="shared" si="1"/>
        <v>182324.19999999998</v>
      </c>
      <c r="I39" s="164">
        <f t="shared" si="1"/>
        <v>216343.30000000002</v>
      </c>
      <c r="J39" s="164">
        <f t="shared" si="1"/>
        <v>240670.19999999992</v>
      </c>
      <c r="K39" s="164">
        <f t="shared" si="1"/>
        <v>273934.5</v>
      </c>
      <c r="L39" s="164">
        <f t="shared" si="1"/>
        <v>319984.90000000008</v>
      </c>
      <c r="M39" s="164">
        <f t="shared" si="1"/>
        <v>281934.09999999992</v>
      </c>
      <c r="N39" s="164">
        <f t="shared" si="1"/>
        <v>318290.7</v>
      </c>
      <c r="O39" s="164">
        <f t="shared" si="1"/>
        <v>334166.59999999998</v>
      </c>
      <c r="P39" s="164">
        <f t="shared" si="1"/>
        <v>344984.6</v>
      </c>
      <c r="Q39" s="164">
        <f t="shared" si="1"/>
        <v>350426.89999999997</v>
      </c>
      <c r="R39" s="164">
        <f t="shared" si="1"/>
        <v>364458.80000000005</v>
      </c>
      <c r="S39" s="164">
        <f t="shared" si="1"/>
        <v>381531.49999999994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5713.7661625024166</v>
      </c>
      <c r="E41" s="152">
        <v>7317.4517396037445</v>
      </c>
      <c r="F41" s="152">
        <v>5793.2289341797541</v>
      </c>
      <c r="G41" s="152">
        <v>5358</v>
      </c>
      <c r="H41" s="152">
        <v>5429.4</v>
      </c>
      <c r="I41" s="152">
        <v>7326.1</v>
      </c>
      <c r="J41" s="152">
        <v>8415.2999999999993</v>
      </c>
      <c r="K41" s="152">
        <v>8459.7000000000025</v>
      </c>
      <c r="L41" s="152">
        <v>10154</v>
      </c>
      <c r="M41" s="152">
        <v>10102.6</v>
      </c>
      <c r="N41" s="152">
        <v>10901.7</v>
      </c>
      <c r="O41" s="152">
        <v>10231.299999999999</v>
      </c>
      <c r="P41" s="152">
        <v>11162.6</v>
      </c>
      <c r="Q41" s="152">
        <v>11374.6</v>
      </c>
      <c r="R41" s="152">
        <v>12047.4</v>
      </c>
      <c r="S41" s="152">
        <v>12862.781820055727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2063.6829919293859</v>
      </c>
      <c r="E42" s="156">
        <v>2188.5220727193555</v>
      </c>
      <c r="F42" s="156">
        <v>1815.6909288339461</v>
      </c>
      <c r="G42" s="156">
        <v>1682.7</v>
      </c>
      <c r="H42" s="156">
        <v>1716.9</v>
      </c>
      <c r="I42" s="156">
        <v>1864</v>
      </c>
      <c r="J42" s="156">
        <v>2052.1999999999994</v>
      </c>
      <c r="K42" s="156">
        <v>2308.3000000000002</v>
      </c>
      <c r="L42" s="156">
        <v>2462.3000000000002</v>
      </c>
      <c r="M42" s="156">
        <v>2088.0000000000005</v>
      </c>
      <c r="N42" s="156">
        <v>2101.3000000000002</v>
      </c>
      <c r="O42" s="156">
        <v>2095.3000000000002</v>
      </c>
      <c r="P42" s="156">
        <v>2133.5</v>
      </c>
      <c r="Q42" s="156">
        <v>2097</v>
      </c>
      <c r="R42" s="156">
        <v>2286.9</v>
      </c>
      <c r="S42" s="156">
        <v>2465.1712480912406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3070.5405601955226</v>
      </c>
      <c r="E43" s="156">
        <v>3079.6648987589811</v>
      </c>
      <c r="F43" s="156">
        <v>3027.5527063147347</v>
      </c>
      <c r="G43" s="156">
        <v>2851.2</v>
      </c>
      <c r="H43" s="156">
        <v>3173.5</v>
      </c>
      <c r="I43" s="156">
        <v>3482</v>
      </c>
      <c r="J43" s="156">
        <v>3766.8</v>
      </c>
      <c r="K43" s="156">
        <v>4848.2</v>
      </c>
      <c r="L43" s="156">
        <v>4984.2</v>
      </c>
      <c r="M43" s="156">
        <v>4459.1000000000004</v>
      </c>
      <c r="N43" s="156">
        <v>4892.5</v>
      </c>
      <c r="O43" s="156">
        <v>5169.6000000000004</v>
      </c>
      <c r="P43" s="156">
        <v>5456.5</v>
      </c>
      <c r="Q43" s="156">
        <v>5568.8</v>
      </c>
      <c r="R43" s="156">
        <v>6030.2</v>
      </c>
      <c r="S43" s="156">
        <v>6477.2746355054369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988.89871960332664</v>
      </c>
      <c r="E44" s="156">
        <v>887.81727846723265</v>
      </c>
      <c r="F44" s="156">
        <v>832.49817908453076</v>
      </c>
      <c r="G44" s="156">
        <v>965.99999999999989</v>
      </c>
      <c r="H44" s="156">
        <v>2823.2</v>
      </c>
      <c r="I44" s="156">
        <v>1629.6</v>
      </c>
      <c r="J44" s="156">
        <v>1561.4</v>
      </c>
      <c r="K44" s="156">
        <v>1564.9</v>
      </c>
      <c r="L44" s="156">
        <v>2479.4</v>
      </c>
      <c r="M44" s="156">
        <v>517.6</v>
      </c>
      <c r="N44" s="156">
        <v>2278.5</v>
      </c>
      <c r="O44" s="156">
        <v>2843</v>
      </c>
      <c r="P44" s="156">
        <v>2843.9</v>
      </c>
      <c r="Q44" s="156">
        <v>2519.6</v>
      </c>
      <c r="R44" s="156">
        <v>1678.7</v>
      </c>
      <c r="S44" s="156">
        <v>1536.235050918232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1732.9232556749246</v>
      </c>
      <c r="E45" s="156">
        <v>1718.9963248421509</v>
      </c>
      <c r="F45" s="156">
        <v>1723.9500918810561</v>
      </c>
      <c r="G45" s="156">
        <v>1574.9</v>
      </c>
      <c r="H45" s="156">
        <v>1815.8999999999996</v>
      </c>
      <c r="I45" s="156">
        <v>2135.1999999999998</v>
      </c>
      <c r="J45" s="156">
        <v>2425.9</v>
      </c>
      <c r="K45" s="156">
        <v>2395.3000000000006</v>
      </c>
      <c r="L45" s="156">
        <v>2650.3</v>
      </c>
      <c r="M45" s="156">
        <v>2206.8000000000002</v>
      </c>
      <c r="N45" s="156">
        <v>2765.2</v>
      </c>
      <c r="O45" s="156">
        <v>3221.4</v>
      </c>
      <c r="P45" s="156">
        <v>3299.2</v>
      </c>
      <c r="Q45" s="156">
        <v>3134</v>
      </c>
      <c r="R45" s="156">
        <v>3432.6</v>
      </c>
      <c r="S45" s="156">
        <v>3708.1803521378379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343.64785117718418</v>
      </c>
      <c r="E46" s="156">
        <v>421.09746135423467</v>
      </c>
      <c r="F46" s="156">
        <v>445.98867357166722</v>
      </c>
      <c r="G46" s="156">
        <v>474.99999999999994</v>
      </c>
      <c r="H46" s="156">
        <v>467.89999999999992</v>
      </c>
      <c r="I46" s="156">
        <v>596.79999999999995</v>
      </c>
      <c r="J46" s="156">
        <v>656.3</v>
      </c>
      <c r="K46" s="156">
        <v>1075.4000000000001</v>
      </c>
      <c r="L46" s="156">
        <v>1263.5999999999999</v>
      </c>
      <c r="M46" s="156">
        <v>1113.3</v>
      </c>
      <c r="N46" s="156">
        <v>1212.9000000000001</v>
      </c>
      <c r="O46" s="156">
        <v>1061</v>
      </c>
      <c r="P46" s="156">
        <v>1190.8</v>
      </c>
      <c r="Q46" s="156">
        <v>1177.5999999999999</v>
      </c>
      <c r="R46" s="156">
        <v>1173.4000000000001</v>
      </c>
      <c r="S46" s="156">
        <v>1189.8543936272306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4135.5002859001615</v>
      </c>
      <c r="E47" s="156">
        <v>3020.5325059873721</v>
      </c>
      <c r="F47" s="156">
        <v>4319.0703307718022</v>
      </c>
      <c r="G47" s="156">
        <v>4259.4999999999991</v>
      </c>
      <c r="H47" s="156">
        <v>4501.3999999999996</v>
      </c>
      <c r="I47" s="156">
        <v>5196.1000000000004</v>
      </c>
      <c r="J47" s="156">
        <v>6046.1</v>
      </c>
      <c r="K47" s="156">
        <v>7605.8</v>
      </c>
      <c r="L47" s="156">
        <v>8123.3</v>
      </c>
      <c r="M47" s="156">
        <v>6938.7</v>
      </c>
      <c r="N47" s="156">
        <v>7637.6</v>
      </c>
      <c r="O47" s="156">
        <v>8070.9</v>
      </c>
      <c r="P47" s="156">
        <v>8100.9</v>
      </c>
      <c r="Q47" s="156">
        <v>8014.1</v>
      </c>
      <c r="R47" s="156">
        <v>9137.2999999999993</v>
      </c>
      <c r="S47" s="156">
        <v>10071.055627976708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3398.3423684349336</v>
      </c>
      <c r="E48" s="156">
        <v>3108.5555932941434</v>
      </c>
      <c r="F48" s="156">
        <v>3163.1147677915142</v>
      </c>
      <c r="G48" s="156">
        <v>3139.4</v>
      </c>
      <c r="H48" s="156">
        <v>4155.7</v>
      </c>
      <c r="I48" s="156">
        <v>4679.3</v>
      </c>
      <c r="J48" s="156">
        <v>6206</v>
      </c>
      <c r="K48" s="156">
        <v>7135.3</v>
      </c>
      <c r="L48" s="156">
        <v>7448.8</v>
      </c>
      <c r="M48" s="156">
        <v>6210.6</v>
      </c>
      <c r="N48" s="156">
        <v>6886.6</v>
      </c>
      <c r="O48" s="156">
        <v>8502.2000000000007</v>
      </c>
      <c r="P48" s="156">
        <v>8808.7999999999993</v>
      </c>
      <c r="Q48" s="156">
        <v>8321.6</v>
      </c>
      <c r="R48" s="156">
        <v>9517.2000000000025</v>
      </c>
      <c r="S48" s="156">
        <v>10505.964354842205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746.66554322789352</v>
      </c>
      <c r="E49" s="156">
        <v>840.22037883736118</v>
      </c>
      <c r="F49" s="156">
        <v>833.3388740394256</v>
      </c>
      <c r="G49" s="156">
        <v>951</v>
      </c>
      <c r="H49" s="156">
        <v>959</v>
      </c>
      <c r="I49" s="156">
        <v>1142.2</v>
      </c>
      <c r="J49" s="156">
        <v>1339.4</v>
      </c>
      <c r="K49" s="156">
        <v>1250.4000000000001</v>
      </c>
      <c r="L49" s="156">
        <v>1665.7</v>
      </c>
      <c r="M49" s="156">
        <v>2189.9</v>
      </c>
      <c r="N49" s="156">
        <v>1704.5</v>
      </c>
      <c r="O49" s="156">
        <v>1570.4</v>
      </c>
      <c r="P49" s="156">
        <v>1564.3</v>
      </c>
      <c r="Q49" s="156">
        <v>1410.6</v>
      </c>
      <c r="R49" s="156">
        <v>1652.6</v>
      </c>
      <c r="S49" s="156">
        <v>1846.3976136463855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1255.3235215304273</v>
      </c>
      <c r="E50" s="156">
        <v>1296.7557065099061</v>
      </c>
      <c r="F50" s="156">
        <v>1262.9339959906451</v>
      </c>
      <c r="G50" s="156">
        <v>1389.2</v>
      </c>
      <c r="H50" s="156">
        <v>1326.8</v>
      </c>
      <c r="I50" s="156">
        <v>1540.1</v>
      </c>
      <c r="J50" s="156">
        <v>1798.6</v>
      </c>
      <c r="K50" s="156">
        <v>1994.8999999999996</v>
      </c>
      <c r="L50" s="156">
        <v>2608.4</v>
      </c>
      <c r="M50" s="156">
        <v>2225.4999999999995</v>
      </c>
      <c r="N50" s="156">
        <v>2410.4</v>
      </c>
      <c r="O50" s="156">
        <v>2508.1000000000004</v>
      </c>
      <c r="P50" s="156">
        <v>2683.1</v>
      </c>
      <c r="Q50" s="156">
        <v>2636.3</v>
      </c>
      <c r="R50" s="156">
        <v>2828.9</v>
      </c>
      <c r="S50" s="156">
        <v>3024.8547556026479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1587.139660647407</v>
      </c>
      <c r="E51" s="156">
        <v>1555.9405704332678</v>
      </c>
      <c r="F51" s="156">
        <v>1620.4395255596394</v>
      </c>
      <c r="G51" s="156">
        <v>1562.6</v>
      </c>
      <c r="H51" s="156">
        <v>1706.3</v>
      </c>
      <c r="I51" s="156">
        <v>2126.5</v>
      </c>
      <c r="J51" s="156">
        <v>2489.3000000000002</v>
      </c>
      <c r="K51" s="156">
        <v>3072.4</v>
      </c>
      <c r="L51" s="156">
        <v>3571.1</v>
      </c>
      <c r="M51" s="156">
        <v>3369.3</v>
      </c>
      <c r="N51" s="156">
        <v>3264.8</v>
      </c>
      <c r="O51" s="156">
        <v>3256.6</v>
      </c>
      <c r="P51" s="156">
        <v>3262.1</v>
      </c>
      <c r="Q51" s="156">
        <v>3046.1</v>
      </c>
      <c r="R51" s="156">
        <v>3277.7</v>
      </c>
      <c r="S51" s="156">
        <v>3509.5971657457853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1924.0265335044744</v>
      </c>
      <c r="E52" s="156">
        <v>2229.2600304811672</v>
      </c>
      <c r="F52" s="156">
        <v>2217.6482041430008</v>
      </c>
      <c r="G52" s="156">
        <v>2702.7</v>
      </c>
      <c r="H52" s="156">
        <v>3349.6</v>
      </c>
      <c r="I52" s="156">
        <v>3876</v>
      </c>
      <c r="J52" s="156">
        <v>4475.2</v>
      </c>
      <c r="K52" s="156">
        <v>4428.7000000000007</v>
      </c>
      <c r="L52" s="156">
        <v>5196.6000000000004</v>
      </c>
      <c r="M52" s="156">
        <v>4900.2</v>
      </c>
      <c r="N52" s="156">
        <v>4933</v>
      </c>
      <c r="O52" s="156">
        <v>6245.9</v>
      </c>
      <c r="P52" s="156">
        <v>6557.7</v>
      </c>
      <c r="Q52" s="156">
        <v>6492</v>
      </c>
      <c r="R52" s="156">
        <v>7276.5</v>
      </c>
      <c r="S52" s="156">
        <v>8123.8577812354497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3079.9425456719355</v>
      </c>
      <c r="E53" s="156">
        <v>3360.9854387110813</v>
      </c>
      <c r="F53" s="156">
        <v>3138.9447878382898</v>
      </c>
      <c r="G53" s="156">
        <v>3019.5000000000182</v>
      </c>
      <c r="H53" s="156">
        <v>2702.2000000000194</v>
      </c>
      <c r="I53" s="156">
        <v>4109.6000000000149</v>
      </c>
      <c r="J53" s="156">
        <v>3980.2000000000194</v>
      </c>
      <c r="K53" s="156">
        <v>5692.100000000014</v>
      </c>
      <c r="L53" s="156">
        <v>7066.4000000000015</v>
      </c>
      <c r="M53" s="156">
        <v>5838.9999999999391</v>
      </c>
      <c r="N53" s="156">
        <v>5296.7999999999374</v>
      </c>
      <c r="O53" s="156">
        <v>5713.0000000000055</v>
      </c>
      <c r="P53" s="156">
        <v>6550.0999999999904</v>
      </c>
      <c r="Q53" s="156">
        <v>6981.8999999999869</v>
      </c>
      <c r="R53" s="156">
        <v>8602.5999999999985</v>
      </c>
      <c r="S53" s="156">
        <v>9185.0752006150615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30040.399999999994</v>
      </c>
      <c r="E54" s="164">
        <f t="shared" ref="E54:S54" si="2">SUM(E41:E53)</f>
        <v>31025.800000000003</v>
      </c>
      <c r="F54" s="164">
        <f t="shared" si="2"/>
        <v>30194.400000000005</v>
      </c>
      <c r="G54" s="164">
        <f t="shared" si="2"/>
        <v>29931.700000000019</v>
      </c>
      <c r="H54" s="164">
        <f t="shared" si="2"/>
        <v>34127.800000000017</v>
      </c>
      <c r="I54" s="164">
        <f t="shared" si="2"/>
        <v>39703.500000000015</v>
      </c>
      <c r="J54" s="164">
        <f t="shared" si="2"/>
        <v>45212.700000000019</v>
      </c>
      <c r="K54" s="164">
        <f t="shared" si="2"/>
        <v>51831.400000000031</v>
      </c>
      <c r="L54" s="164">
        <f t="shared" si="2"/>
        <v>59674.1</v>
      </c>
      <c r="M54" s="164">
        <f t="shared" si="2"/>
        <v>52160.59999999994</v>
      </c>
      <c r="N54" s="164">
        <f t="shared" si="2"/>
        <v>56285.799999999945</v>
      </c>
      <c r="O54" s="164">
        <f t="shared" si="2"/>
        <v>60488.700000000004</v>
      </c>
      <c r="P54" s="164">
        <f t="shared" si="2"/>
        <v>63613.499999999985</v>
      </c>
      <c r="Q54" s="164">
        <f t="shared" si="2"/>
        <v>62774.199999999983</v>
      </c>
      <c r="R54" s="164">
        <f t="shared" si="2"/>
        <v>68942</v>
      </c>
      <c r="S54" s="164">
        <f t="shared" si="2"/>
        <v>74506.299999999945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5713.7661625024166</v>
      </c>
      <c r="E56" s="152">
        <v>7317.4517396037445</v>
      </c>
      <c r="F56" s="152">
        <v>5793.2289341797541</v>
      </c>
      <c r="G56" s="152">
        <v>5358</v>
      </c>
      <c r="H56" s="152">
        <v>5429.4</v>
      </c>
      <c r="I56" s="152">
        <v>7326.1</v>
      </c>
      <c r="J56" s="152">
        <v>8415.2999999999993</v>
      </c>
      <c r="K56" s="152">
        <v>8459.7000000000025</v>
      </c>
      <c r="L56" s="152">
        <v>10154</v>
      </c>
      <c r="M56" s="152">
        <v>10102.6</v>
      </c>
      <c r="N56" s="152">
        <v>10901.7</v>
      </c>
      <c r="O56" s="152">
        <v>10231.299999999999</v>
      </c>
      <c r="P56" s="152">
        <v>11162.6</v>
      </c>
      <c r="Q56" s="152">
        <v>11374.6</v>
      </c>
      <c r="R56" s="152">
        <v>12047.4</v>
      </c>
      <c r="S56" s="152">
        <v>12862.781820055727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2063.6829919293859</v>
      </c>
      <c r="E57" s="156">
        <v>2188.5220727193555</v>
      </c>
      <c r="F57" s="156">
        <v>1815.6909288339461</v>
      </c>
      <c r="G57" s="156">
        <v>1682.7</v>
      </c>
      <c r="H57" s="156">
        <v>1716.9</v>
      </c>
      <c r="I57" s="156">
        <v>1864</v>
      </c>
      <c r="J57" s="156">
        <v>2052.1999999999994</v>
      </c>
      <c r="K57" s="156">
        <v>2308.3000000000002</v>
      </c>
      <c r="L57" s="156">
        <v>2462.3000000000002</v>
      </c>
      <c r="M57" s="156">
        <v>2088.0000000000005</v>
      </c>
      <c r="N57" s="156">
        <v>2101.3000000000002</v>
      </c>
      <c r="O57" s="156">
        <v>2095.3000000000002</v>
      </c>
      <c r="P57" s="156">
        <v>2133.5</v>
      </c>
      <c r="Q57" s="156">
        <v>2097</v>
      </c>
      <c r="R57" s="156">
        <v>2286.9</v>
      </c>
      <c r="S57" s="156">
        <v>2465.1712480912406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1249.8302266453322</v>
      </c>
      <c r="E58" s="156">
        <v>1209.5640060962335</v>
      </c>
      <c r="F58" s="156">
        <v>1165.7286418309391</v>
      </c>
      <c r="G58" s="156">
        <v>1211</v>
      </c>
      <c r="H58" s="156">
        <v>1407.8</v>
      </c>
      <c r="I58" s="156">
        <v>1470.5</v>
      </c>
      <c r="J58" s="156">
        <v>1632</v>
      </c>
      <c r="K58" s="156">
        <v>2110.8999999999996</v>
      </c>
      <c r="L58" s="156">
        <v>2253.9</v>
      </c>
      <c r="M58" s="156">
        <v>2002.3000000000002</v>
      </c>
      <c r="N58" s="156">
        <v>2159.6</v>
      </c>
      <c r="O58" s="156">
        <v>2219.1000000000004</v>
      </c>
      <c r="P58" s="156">
        <v>2274.6999999999998</v>
      </c>
      <c r="Q58" s="156">
        <v>2290.1999999999998</v>
      </c>
      <c r="R58" s="156">
        <v>2468.0000000000005</v>
      </c>
      <c r="S58" s="156">
        <v>2644.1928137913155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907.45005890316997</v>
      </c>
      <c r="E59" s="156">
        <v>1132.868565207925</v>
      </c>
      <c r="F59" s="156">
        <v>1135.7788840628134</v>
      </c>
      <c r="G59" s="156">
        <v>1040.8</v>
      </c>
      <c r="H59" s="156">
        <v>1135.6999999999998</v>
      </c>
      <c r="I59" s="156">
        <v>1162.3</v>
      </c>
      <c r="J59" s="156">
        <v>1273.4000000000001</v>
      </c>
      <c r="K59" s="156">
        <v>1516.8</v>
      </c>
      <c r="L59" s="156">
        <v>1506.5</v>
      </c>
      <c r="M59" s="156">
        <v>1446.3</v>
      </c>
      <c r="N59" s="156">
        <v>1650.4</v>
      </c>
      <c r="O59" s="156">
        <v>1756.5</v>
      </c>
      <c r="P59" s="156">
        <v>1989.9</v>
      </c>
      <c r="Q59" s="156">
        <v>2100.8000000000002</v>
      </c>
      <c r="R59" s="156">
        <v>2325.4</v>
      </c>
      <c r="S59" s="156">
        <v>2525.0282452295251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913.26027464702042</v>
      </c>
      <c r="E60" s="156">
        <v>737.23232745482233</v>
      </c>
      <c r="F60" s="156">
        <v>726.04518042098232</v>
      </c>
      <c r="G60" s="156">
        <v>599.40000000000009</v>
      </c>
      <c r="H60" s="156">
        <v>630.00000000000011</v>
      </c>
      <c r="I60" s="156">
        <v>849.19999999999982</v>
      </c>
      <c r="J60" s="156">
        <v>861.39999999999952</v>
      </c>
      <c r="K60" s="156">
        <v>1220.5</v>
      </c>
      <c r="L60" s="156">
        <v>1223.8</v>
      </c>
      <c r="M60" s="156">
        <v>1010.5000000000003</v>
      </c>
      <c r="N60" s="156">
        <v>1082.5</v>
      </c>
      <c r="O60" s="156">
        <v>1194</v>
      </c>
      <c r="P60" s="156">
        <v>1191.9000000000001</v>
      </c>
      <c r="Q60" s="156">
        <v>1177.8</v>
      </c>
      <c r="R60" s="156">
        <v>1236.8000000000002</v>
      </c>
      <c r="S60" s="156">
        <v>1308.0535764845961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988.89871960332664</v>
      </c>
      <c r="E61" s="156">
        <v>887.81727846723265</v>
      </c>
      <c r="F61" s="156">
        <v>832.49817908453076</v>
      </c>
      <c r="G61" s="156">
        <v>965.99999999999989</v>
      </c>
      <c r="H61" s="156">
        <v>2823.2</v>
      </c>
      <c r="I61" s="156">
        <v>1629.6</v>
      </c>
      <c r="J61" s="156">
        <v>1561.4</v>
      </c>
      <c r="K61" s="156">
        <v>1564.9</v>
      </c>
      <c r="L61" s="156">
        <v>2479.4</v>
      </c>
      <c r="M61" s="156">
        <v>517.6</v>
      </c>
      <c r="N61" s="156">
        <v>2278.5</v>
      </c>
      <c r="O61" s="156">
        <v>2843</v>
      </c>
      <c r="P61" s="156">
        <v>2843.9</v>
      </c>
      <c r="Q61" s="156">
        <v>2519.6</v>
      </c>
      <c r="R61" s="156">
        <v>1678.7</v>
      </c>
      <c r="S61" s="156">
        <v>1536.235050918232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1732.9232556749246</v>
      </c>
      <c r="E62" s="156">
        <v>1718.9963248421509</v>
      </c>
      <c r="F62" s="156">
        <v>1723.9500918810561</v>
      </c>
      <c r="G62" s="156">
        <v>1574.9</v>
      </c>
      <c r="H62" s="156">
        <v>1815.8999999999996</v>
      </c>
      <c r="I62" s="156">
        <v>2135.1999999999998</v>
      </c>
      <c r="J62" s="156">
        <v>2425.9</v>
      </c>
      <c r="K62" s="156">
        <v>2395.3000000000006</v>
      </c>
      <c r="L62" s="156">
        <v>2650.3</v>
      </c>
      <c r="M62" s="156">
        <v>2206.8000000000002</v>
      </c>
      <c r="N62" s="156">
        <v>2765.2</v>
      </c>
      <c r="O62" s="156">
        <v>3221.4</v>
      </c>
      <c r="P62" s="156">
        <v>3299.2</v>
      </c>
      <c r="Q62" s="156">
        <v>3134</v>
      </c>
      <c r="R62" s="156">
        <v>3432.6</v>
      </c>
      <c r="S62" s="156">
        <v>3708.1803521378379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343.64785117718418</v>
      </c>
      <c r="E63" s="156">
        <v>421.09746135423467</v>
      </c>
      <c r="F63" s="156">
        <v>445.98867357166722</v>
      </c>
      <c r="G63" s="156">
        <v>474.99999999999994</v>
      </c>
      <c r="H63" s="156">
        <v>467.89999999999992</v>
      </c>
      <c r="I63" s="156">
        <v>596.79999999999995</v>
      </c>
      <c r="J63" s="156">
        <v>656.3</v>
      </c>
      <c r="K63" s="156">
        <v>1075.4000000000001</v>
      </c>
      <c r="L63" s="156">
        <v>1263.5999999999999</v>
      </c>
      <c r="M63" s="156">
        <v>1113.3</v>
      </c>
      <c r="N63" s="156">
        <v>1212.9000000000001</v>
      </c>
      <c r="O63" s="156">
        <v>1061</v>
      </c>
      <c r="P63" s="156">
        <v>1190.8</v>
      </c>
      <c r="Q63" s="156">
        <v>1177.5999999999999</v>
      </c>
      <c r="R63" s="156">
        <v>1173.4000000000001</v>
      </c>
      <c r="S63" s="156">
        <v>1189.8543936272306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1682.8497599915595</v>
      </c>
      <c r="E64" s="156">
        <v>1785.8190463749183</v>
      </c>
      <c r="F64" s="156">
        <v>1943.4765619779491</v>
      </c>
      <c r="G64" s="156">
        <v>1969</v>
      </c>
      <c r="H64" s="156">
        <v>2063.5</v>
      </c>
      <c r="I64" s="156">
        <v>2514.3000000000002</v>
      </c>
      <c r="J64" s="156">
        <v>2794</v>
      </c>
      <c r="K64" s="156">
        <v>3244.7</v>
      </c>
      <c r="L64" s="156">
        <v>3657.9</v>
      </c>
      <c r="M64" s="156">
        <v>3479.1</v>
      </c>
      <c r="N64" s="156">
        <v>4037.9</v>
      </c>
      <c r="O64" s="156">
        <v>4255.7</v>
      </c>
      <c r="P64" s="156">
        <v>4540.1000000000004</v>
      </c>
      <c r="Q64" s="156">
        <v>4641.6000000000004</v>
      </c>
      <c r="R64" s="156">
        <v>5221.7000000000007</v>
      </c>
      <c r="S64" s="156">
        <v>5739.7444231233267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2452.6505259086025</v>
      </c>
      <c r="E65" s="156">
        <v>1234.7134596124536</v>
      </c>
      <c r="F65" s="156">
        <v>2375.5937687938526</v>
      </c>
      <c r="G65" s="156">
        <v>2290.4999999999995</v>
      </c>
      <c r="H65" s="156">
        <v>2437.8999999999996</v>
      </c>
      <c r="I65" s="156">
        <v>2681.8</v>
      </c>
      <c r="J65" s="156">
        <v>3252.0999999999995</v>
      </c>
      <c r="K65" s="156">
        <v>4361.1000000000004</v>
      </c>
      <c r="L65" s="156">
        <v>4465.3999999999996</v>
      </c>
      <c r="M65" s="156">
        <v>3459.6</v>
      </c>
      <c r="N65" s="156">
        <v>3599.7</v>
      </c>
      <c r="O65" s="156">
        <v>3815.2</v>
      </c>
      <c r="P65" s="156">
        <v>3560.7999999999993</v>
      </c>
      <c r="Q65" s="156">
        <v>3372.4999999999986</v>
      </c>
      <c r="R65" s="156">
        <v>3915.5999999999976</v>
      </c>
      <c r="S65" s="156">
        <v>4331.3112048533812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1144.6125015385155</v>
      </c>
      <c r="E66" s="156">
        <v>702.7297713912476</v>
      </c>
      <c r="F66" s="156">
        <v>766.29345138656879</v>
      </c>
      <c r="G66" s="156">
        <v>678</v>
      </c>
      <c r="H66" s="156">
        <v>1361.7</v>
      </c>
      <c r="I66" s="156">
        <v>1367.6</v>
      </c>
      <c r="J66" s="156">
        <v>2204.4</v>
      </c>
      <c r="K66" s="156">
        <v>2640.3</v>
      </c>
      <c r="L66" s="156">
        <v>1708.7</v>
      </c>
      <c r="M66" s="156">
        <v>1248.0000000000002</v>
      </c>
      <c r="N66" s="156">
        <v>1238.0999999999999</v>
      </c>
      <c r="O66" s="156">
        <v>1832.7</v>
      </c>
      <c r="P66" s="156">
        <v>1844.3</v>
      </c>
      <c r="Q66" s="156">
        <v>1704.6</v>
      </c>
      <c r="R66" s="156">
        <v>2138.9</v>
      </c>
      <c r="S66" s="156">
        <v>2313.0044482143612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2253.7298668964181</v>
      </c>
      <c r="E67" s="156">
        <v>2405.8258219028953</v>
      </c>
      <c r="F67" s="156">
        <v>2396.8213164049453</v>
      </c>
      <c r="G67" s="156">
        <v>2461.3999999999996</v>
      </c>
      <c r="H67" s="156">
        <v>2794</v>
      </c>
      <c r="I67" s="156">
        <v>3311.6999999999994</v>
      </c>
      <c r="J67" s="156">
        <v>4001.6000000000004</v>
      </c>
      <c r="K67" s="156">
        <v>4495.0000000000009</v>
      </c>
      <c r="L67" s="156">
        <v>5740.1</v>
      </c>
      <c r="M67" s="156">
        <v>4962.5999999999995</v>
      </c>
      <c r="N67" s="156">
        <v>5648.5</v>
      </c>
      <c r="O67" s="156">
        <v>6669.5</v>
      </c>
      <c r="P67" s="156">
        <v>6964.4999999999991</v>
      </c>
      <c r="Q67" s="156">
        <v>6617</v>
      </c>
      <c r="R67" s="156">
        <v>7378.3000000000011</v>
      </c>
      <c r="S67" s="156">
        <v>8192.9599066278442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746.66554322789352</v>
      </c>
      <c r="E68" s="156">
        <v>840.22037883736118</v>
      </c>
      <c r="F68" s="156">
        <v>833.3388740394256</v>
      </c>
      <c r="G68" s="156">
        <v>951</v>
      </c>
      <c r="H68" s="156">
        <v>959</v>
      </c>
      <c r="I68" s="156">
        <v>1142.2</v>
      </c>
      <c r="J68" s="156">
        <v>1339.4</v>
      </c>
      <c r="K68" s="156">
        <v>1250.4000000000001</v>
      </c>
      <c r="L68" s="156">
        <v>1665.7</v>
      </c>
      <c r="M68" s="156">
        <v>2189.9</v>
      </c>
      <c r="N68" s="156">
        <v>1704.5</v>
      </c>
      <c r="O68" s="156">
        <v>1570.4</v>
      </c>
      <c r="P68" s="156">
        <v>1564.3</v>
      </c>
      <c r="Q68" s="156">
        <v>1410.6</v>
      </c>
      <c r="R68" s="156">
        <v>1652.6</v>
      </c>
      <c r="S68" s="156">
        <v>1846.3976136463855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1255.3235215304273</v>
      </c>
      <c r="E69" s="156">
        <v>1296.7557065099061</v>
      </c>
      <c r="F69" s="156">
        <v>1262.9339959906451</v>
      </c>
      <c r="G69" s="156">
        <v>1389.2</v>
      </c>
      <c r="H69" s="156">
        <v>1326.8</v>
      </c>
      <c r="I69" s="156">
        <v>1540.1</v>
      </c>
      <c r="J69" s="156">
        <v>1798.6</v>
      </c>
      <c r="K69" s="156">
        <v>1994.8999999999996</v>
      </c>
      <c r="L69" s="156">
        <v>2608.4</v>
      </c>
      <c r="M69" s="156">
        <v>2225.4999999999995</v>
      </c>
      <c r="N69" s="156">
        <v>2410.4</v>
      </c>
      <c r="O69" s="156">
        <v>2508.1000000000004</v>
      </c>
      <c r="P69" s="156">
        <v>2683.1</v>
      </c>
      <c r="Q69" s="156">
        <v>2636.3</v>
      </c>
      <c r="R69" s="156">
        <v>2828.9</v>
      </c>
      <c r="S69" s="156">
        <v>3024.8547556026479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1587.139660647407</v>
      </c>
      <c r="E70" s="156">
        <v>1555.9405704332678</v>
      </c>
      <c r="F70" s="156">
        <v>1620.4395255596394</v>
      </c>
      <c r="G70" s="156">
        <v>1562.6</v>
      </c>
      <c r="H70" s="156">
        <v>1706.3</v>
      </c>
      <c r="I70" s="156">
        <v>2126.5</v>
      </c>
      <c r="J70" s="156">
        <v>2489.3000000000002</v>
      </c>
      <c r="K70" s="156">
        <v>3072.4</v>
      </c>
      <c r="L70" s="156">
        <v>3571.1</v>
      </c>
      <c r="M70" s="156">
        <v>3369.3</v>
      </c>
      <c r="N70" s="156">
        <v>3264.8</v>
      </c>
      <c r="O70" s="156">
        <v>3256.6</v>
      </c>
      <c r="P70" s="156">
        <v>3262.1</v>
      </c>
      <c r="Q70" s="156">
        <v>3046.1</v>
      </c>
      <c r="R70" s="156">
        <v>3277.7</v>
      </c>
      <c r="S70" s="156">
        <v>3509.5971657457853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1228.4908888224638</v>
      </c>
      <c r="E71" s="156">
        <v>1311.720670585674</v>
      </c>
      <c r="F71" s="156">
        <v>1475.5247327096563</v>
      </c>
      <c r="G71" s="156">
        <v>2077.1999999999998</v>
      </c>
      <c r="H71" s="156">
        <v>2743.4</v>
      </c>
      <c r="I71" s="156">
        <v>3162.6</v>
      </c>
      <c r="J71" s="156">
        <v>3550.7</v>
      </c>
      <c r="K71" s="156">
        <v>3560.8</v>
      </c>
      <c r="L71" s="156">
        <v>4252.7</v>
      </c>
      <c r="M71" s="156">
        <v>3799.6</v>
      </c>
      <c r="N71" s="156">
        <v>4012.6</v>
      </c>
      <c r="O71" s="156">
        <v>4954.1000000000004</v>
      </c>
      <c r="P71" s="156">
        <v>5134.3999999999996</v>
      </c>
      <c r="Q71" s="156">
        <v>5325.6</v>
      </c>
      <c r="R71" s="156">
        <v>6019.4</v>
      </c>
      <c r="S71" s="156">
        <v>6770.8590069343363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695.53564468201057</v>
      </c>
      <c r="E72" s="156">
        <v>917.53935989549313</v>
      </c>
      <c r="F72" s="156">
        <v>742.12347143334466</v>
      </c>
      <c r="G72" s="156">
        <v>625.50000000000045</v>
      </c>
      <c r="H72" s="156">
        <v>606.19999999999982</v>
      </c>
      <c r="I72" s="156">
        <v>713.40000000000009</v>
      </c>
      <c r="J72" s="156">
        <v>924.50000000000011</v>
      </c>
      <c r="K72" s="156">
        <v>867.90000000000032</v>
      </c>
      <c r="L72" s="156">
        <v>943.90000000000055</v>
      </c>
      <c r="M72" s="156">
        <v>1100.5999999999999</v>
      </c>
      <c r="N72" s="156">
        <v>920.40000000000009</v>
      </c>
      <c r="O72" s="156">
        <v>1291.7999999999993</v>
      </c>
      <c r="P72" s="156">
        <v>1423.3000000000002</v>
      </c>
      <c r="Q72" s="156">
        <v>1166.4000000000001</v>
      </c>
      <c r="R72" s="156">
        <v>1257.0999999999997</v>
      </c>
      <c r="S72" s="156">
        <v>1352.9987743011145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1530.7277477889331</v>
      </c>
      <c r="E73" s="156">
        <v>1683.0388417156541</v>
      </c>
      <c r="F73" s="156">
        <v>1614.6597477447378</v>
      </c>
      <c r="G73" s="156">
        <v>1630.1</v>
      </c>
      <c r="H73" s="156">
        <v>1820.5</v>
      </c>
      <c r="I73" s="156">
        <v>2146.6999999999998</v>
      </c>
      <c r="J73" s="156">
        <v>2344.5</v>
      </c>
      <c r="K73" s="156">
        <v>2807.3</v>
      </c>
      <c r="L73" s="156">
        <v>3150</v>
      </c>
      <c r="M73" s="156">
        <v>3258.6</v>
      </c>
      <c r="N73" s="156">
        <v>3196</v>
      </c>
      <c r="O73" s="156">
        <v>3264.8</v>
      </c>
      <c r="P73" s="156">
        <v>3378.3</v>
      </c>
      <c r="Q73" s="156">
        <v>3672.7</v>
      </c>
      <c r="R73" s="156">
        <v>4067.8</v>
      </c>
      <c r="S73" s="156">
        <v>4316.2608962332488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1549.2147978830023</v>
      </c>
      <c r="E74" s="156">
        <v>1677.9465969954276</v>
      </c>
      <c r="F74" s="156">
        <v>1524.2850400935517</v>
      </c>
      <c r="G74" s="156">
        <v>1389.4000000000183</v>
      </c>
      <c r="H74" s="156">
        <v>881.70000000001903</v>
      </c>
      <c r="I74" s="156">
        <v>1962.9000000000151</v>
      </c>
      <c r="J74" s="156">
        <v>1635.7000000000189</v>
      </c>
      <c r="K74" s="156">
        <v>2884.8000000000147</v>
      </c>
      <c r="L74" s="156">
        <v>3916.400000000001</v>
      </c>
      <c r="M74" s="156">
        <v>2580.3999999999396</v>
      </c>
      <c r="N74" s="156">
        <v>2100.7999999999374</v>
      </c>
      <c r="O74" s="156">
        <v>2448.2000000000057</v>
      </c>
      <c r="P74" s="156">
        <v>3171.7999999999906</v>
      </c>
      <c r="Q74" s="156">
        <v>3309.1999999999866</v>
      </c>
      <c r="R74" s="156">
        <v>4534.7999999999975</v>
      </c>
      <c r="S74" s="156">
        <v>4868.8143043818118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30040.399999999994</v>
      </c>
      <c r="E75" s="164">
        <f t="shared" ref="E75:S75" si="3">SUM(E56:E74)</f>
        <v>31025.800000000003</v>
      </c>
      <c r="F75" s="164">
        <f t="shared" si="3"/>
        <v>30194.400000000005</v>
      </c>
      <c r="G75" s="164">
        <f t="shared" si="3"/>
        <v>29931.700000000015</v>
      </c>
      <c r="H75" s="164">
        <f t="shared" si="3"/>
        <v>34127.800000000017</v>
      </c>
      <c r="I75" s="164">
        <f t="shared" si="3"/>
        <v>39703.500000000007</v>
      </c>
      <c r="J75" s="164">
        <f t="shared" si="3"/>
        <v>45212.700000000019</v>
      </c>
      <c r="K75" s="164">
        <f t="shared" si="3"/>
        <v>51831.400000000038</v>
      </c>
      <c r="L75" s="164">
        <f t="shared" si="3"/>
        <v>59674.099999999991</v>
      </c>
      <c r="M75" s="164">
        <f t="shared" si="3"/>
        <v>52160.599999999933</v>
      </c>
      <c r="N75" s="164">
        <f t="shared" si="3"/>
        <v>56285.799999999945</v>
      </c>
      <c r="O75" s="164">
        <f t="shared" si="3"/>
        <v>60488.700000000004</v>
      </c>
      <c r="P75" s="164">
        <f t="shared" si="3"/>
        <v>63613.500000000007</v>
      </c>
      <c r="Q75" s="164">
        <f t="shared" si="3"/>
        <v>62774.199999999983</v>
      </c>
      <c r="R75" s="164">
        <f t="shared" si="3"/>
        <v>68942</v>
      </c>
      <c r="S75" s="164">
        <f t="shared" si="3"/>
        <v>74506.299999999945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246226.0711030082</v>
      </c>
      <c r="E2" s="152">
        <v>249299.53873780827</v>
      </c>
      <c r="F2" s="152">
        <v>254389.40538446637</v>
      </c>
      <c r="G2" s="152">
        <v>263450.80361180002</v>
      </c>
      <c r="H2" s="152">
        <v>276982.90690174157</v>
      </c>
      <c r="I2" s="152">
        <v>286657.2356701247</v>
      </c>
      <c r="J2" s="152">
        <v>304373.24732040922</v>
      </c>
      <c r="K2" s="152">
        <v>325784.68820061447</v>
      </c>
      <c r="L2" s="152">
        <v>339630.0246712052</v>
      </c>
      <c r="M2" s="152">
        <v>349206.39640532597</v>
      </c>
      <c r="N2" s="152">
        <v>361803.9</v>
      </c>
      <c r="O2" s="152">
        <v>379956.73245066201</v>
      </c>
      <c r="P2" s="152">
        <v>386064.36772492016</v>
      </c>
      <c r="Q2" s="152">
        <v>391437.89294143312</v>
      </c>
      <c r="R2" s="152">
        <v>404289.94402966724</v>
      </c>
      <c r="S2" s="152">
        <v>419835.89433196012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154947.27626713357</v>
      </c>
      <c r="E3" s="156">
        <v>158055.67110371604</v>
      </c>
      <c r="F3" s="156">
        <v>164272.29659658717</v>
      </c>
      <c r="G3" s="156">
        <v>166879.81283422461</v>
      </c>
      <c r="H3" s="156">
        <v>173968.27693238459</v>
      </c>
      <c r="I3" s="156">
        <v>177057.17456721474</v>
      </c>
      <c r="J3" s="156">
        <v>185555.73752593077</v>
      </c>
      <c r="K3" s="156">
        <v>196039.62244580439</v>
      </c>
      <c r="L3" s="156">
        <v>209280.75855689179</v>
      </c>
      <c r="M3" s="156">
        <v>216791.76567253671</v>
      </c>
      <c r="N3" s="156">
        <v>222745.1</v>
      </c>
      <c r="O3" s="156">
        <v>229759.73732329291</v>
      </c>
      <c r="P3" s="156">
        <v>231477.79871478959</v>
      </c>
      <c r="Q3" s="156">
        <v>232230.67491769887</v>
      </c>
      <c r="R3" s="156">
        <v>237794.12614904321</v>
      </c>
      <c r="S3" s="156">
        <v>244910.58463517556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216407.61580738029</v>
      </c>
      <c r="E4" s="160">
        <v>219323.74501899464</v>
      </c>
      <c r="F4" s="160">
        <v>223617.69638182104</v>
      </c>
      <c r="G4" s="160">
        <v>231163.03190763434</v>
      </c>
      <c r="H4" s="160">
        <v>243814.12142284034</v>
      </c>
      <c r="I4" s="160">
        <v>252001.51426907399</v>
      </c>
      <c r="J4" s="160">
        <v>267506.44673661748</v>
      </c>
      <c r="K4" s="160">
        <v>286458.46404818672</v>
      </c>
      <c r="L4" s="160">
        <v>298398.73547568871</v>
      </c>
      <c r="M4" s="160">
        <v>307627.1167946927</v>
      </c>
      <c r="N4" s="160">
        <v>318290.7</v>
      </c>
      <c r="O4" s="160">
        <v>334210.04730614979</v>
      </c>
      <c r="P4" s="160">
        <v>339799.26324291318</v>
      </c>
      <c r="Q4" s="160">
        <v>344809.94597998599</v>
      </c>
      <c r="R4" s="160">
        <v>356080.23213779763</v>
      </c>
      <c r="S4" s="160">
        <v>369150.20221762097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7545.6686731222189</v>
      </c>
      <c r="E6" s="152">
        <v>7947.8838714174517</v>
      </c>
      <c r="F6" s="152">
        <v>6830.5041803901695</v>
      </c>
      <c r="G6" s="152">
        <v>6773.480361383301</v>
      </c>
      <c r="H6" s="152">
        <v>9003.7443166622088</v>
      </c>
      <c r="I6" s="152">
        <v>8310.6581246359929</v>
      </c>
      <c r="J6" s="152">
        <v>8147.6747287924591</v>
      </c>
      <c r="K6" s="152">
        <v>9867.9257121345217</v>
      </c>
      <c r="L6" s="152">
        <v>8659.7534364100957</v>
      </c>
      <c r="M6" s="152">
        <v>8598.0054120111727</v>
      </c>
      <c r="N6" s="152">
        <v>9283.6</v>
      </c>
      <c r="O6" s="152">
        <v>10769.500035004552</v>
      </c>
      <c r="P6" s="152">
        <v>10218.269211827514</v>
      </c>
      <c r="Q6" s="152">
        <v>11162.561867183578</v>
      </c>
      <c r="R6" s="152">
        <v>10492.999716666831</v>
      </c>
      <c r="S6" s="152">
        <v>9164.2316697950737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52649.43732007331</v>
      </c>
      <c r="E7" s="156">
        <v>50102.931096576329</v>
      </c>
      <c r="F7" s="156">
        <v>51130.213423094101</v>
      </c>
      <c r="G7" s="156">
        <v>56412.506482517696</v>
      </c>
      <c r="H7" s="156">
        <v>62218.507622358942</v>
      </c>
      <c r="I7" s="156">
        <v>63439.370995923149</v>
      </c>
      <c r="J7" s="156">
        <v>67934.710119153489</v>
      </c>
      <c r="K7" s="156">
        <v>72488.81080854981</v>
      </c>
      <c r="L7" s="156">
        <v>74740.007833336451</v>
      </c>
      <c r="M7" s="156">
        <v>76826.226431564195</v>
      </c>
      <c r="N7" s="156">
        <v>78539.999999999942</v>
      </c>
      <c r="O7" s="156">
        <v>84262.254093032097</v>
      </c>
      <c r="P7" s="156">
        <v>87018.793215530983</v>
      </c>
      <c r="Q7" s="156">
        <v>85685.680268427299</v>
      </c>
      <c r="R7" s="156">
        <v>90281.086045352858</v>
      </c>
      <c r="S7" s="156">
        <v>96478.607504305546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17792.331850300969</v>
      </c>
      <c r="E8" s="156">
        <v>17698.456033551356</v>
      </c>
      <c r="F8" s="156">
        <v>16624.440503335867</v>
      </c>
      <c r="G8" s="156">
        <v>15813.794797608974</v>
      </c>
      <c r="H8" s="156">
        <v>17632.388339128109</v>
      </c>
      <c r="I8" s="156">
        <v>19226.674432149095</v>
      </c>
      <c r="J8" s="156">
        <v>20665.236528543479</v>
      </c>
      <c r="K8" s="156">
        <v>22600.284435520978</v>
      </c>
      <c r="L8" s="156">
        <v>24657.664546692282</v>
      </c>
      <c r="M8" s="156">
        <v>26294.954608938548</v>
      </c>
      <c r="N8" s="156">
        <v>27023.3</v>
      </c>
      <c r="O8" s="156">
        <v>29187.694400272037</v>
      </c>
      <c r="P8" s="156">
        <v>27054.350609696041</v>
      </c>
      <c r="Q8" s="156">
        <v>25483.867793641577</v>
      </c>
      <c r="R8" s="156">
        <v>27944.66210076891</v>
      </c>
      <c r="S8" s="156">
        <v>29479.265437235135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56647.212771525774</v>
      </c>
      <c r="E9" s="156">
        <v>57994.470067497707</v>
      </c>
      <c r="F9" s="156">
        <v>59589.682338605569</v>
      </c>
      <c r="G9" s="156">
        <v>59459.97215929252</v>
      </c>
      <c r="H9" s="156">
        <v>61010.163145225997</v>
      </c>
      <c r="I9" s="156">
        <v>63963.657542224813</v>
      </c>
      <c r="J9" s="156">
        <v>68577.383069535834</v>
      </c>
      <c r="K9" s="156">
        <v>72320.345505500474</v>
      </c>
      <c r="L9" s="156">
        <v>74286.420351754117</v>
      </c>
      <c r="M9" s="156">
        <v>78163.51693435754</v>
      </c>
      <c r="N9" s="156">
        <v>81904.3</v>
      </c>
      <c r="O9" s="156">
        <v>84396.771580305445</v>
      </c>
      <c r="P9" s="156">
        <v>88743.967062624361</v>
      </c>
      <c r="Q9" s="156">
        <v>90996.565940823974</v>
      </c>
      <c r="R9" s="156">
        <v>89788.867937432224</v>
      </c>
      <c r="S9" s="156">
        <v>93052.808793080098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7624.7055744569479</v>
      </c>
      <c r="E10" s="156">
        <v>8620.1889006354777</v>
      </c>
      <c r="F10" s="156">
        <v>9920.2528743952607</v>
      </c>
      <c r="G10" s="156">
        <v>10279.635341321615</v>
      </c>
      <c r="H10" s="156">
        <v>11491.709013105108</v>
      </c>
      <c r="I10" s="156">
        <v>11080.955154338964</v>
      </c>
      <c r="J10" s="156">
        <v>11260.003556820202</v>
      </c>
      <c r="K10" s="156">
        <v>11756.18019826829</v>
      </c>
      <c r="L10" s="156">
        <v>12626.12604211351</v>
      </c>
      <c r="M10" s="156">
        <v>12638.464560055867</v>
      </c>
      <c r="N10" s="156">
        <v>12409.2</v>
      </c>
      <c r="O10" s="156">
        <v>12562.633142308501</v>
      </c>
      <c r="P10" s="156">
        <v>12927.427457006088</v>
      </c>
      <c r="Q10" s="156">
        <v>13380.137559161263</v>
      </c>
      <c r="R10" s="156">
        <v>14043.262044102274</v>
      </c>
      <c r="S10" s="156">
        <v>14911.275809354258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10149.306464276367</v>
      </c>
      <c r="E11" s="156">
        <v>9068.5084285000648</v>
      </c>
      <c r="F11" s="156">
        <v>8396.8535476009511</v>
      </c>
      <c r="G11" s="156">
        <v>8669.3779512514666</v>
      </c>
      <c r="H11" s="156">
        <v>9284.7017919229747</v>
      </c>
      <c r="I11" s="156">
        <v>10091.904484566105</v>
      </c>
      <c r="J11" s="156">
        <v>10300.217855237417</v>
      </c>
      <c r="K11" s="156">
        <v>12812.77450119212</v>
      </c>
      <c r="L11" s="156">
        <v>12619.505007740083</v>
      </c>
      <c r="M11" s="156">
        <v>12277.409217877095</v>
      </c>
      <c r="N11" s="156">
        <v>13188.5</v>
      </c>
      <c r="O11" s="156">
        <v>14639.303109404224</v>
      </c>
      <c r="P11" s="156">
        <v>13681.815495538089</v>
      </c>
      <c r="Q11" s="156">
        <v>14688.622342048036</v>
      </c>
      <c r="R11" s="156">
        <v>16121.168895879946</v>
      </c>
      <c r="S11" s="156">
        <v>15011.707335952164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13723.894268516095</v>
      </c>
      <c r="E12" s="156">
        <v>13715.045831058238</v>
      </c>
      <c r="F12" s="156">
        <v>14577.074812696805</v>
      </c>
      <c r="G12" s="156">
        <v>15207.986461773617</v>
      </c>
      <c r="H12" s="156">
        <v>14816.795934741909</v>
      </c>
      <c r="I12" s="156">
        <v>15223.179965055329</v>
      </c>
      <c r="J12" s="156">
        <v>16148.074871065268</v>
      </c>
      <c r="K12" s="156">
        <v>16412.55699167608</v>
      </c>
      <c r="L12" s="156">
        <v>16758.117761157846</v>
      </c>
      <c r="M12" s="156">
        <v>15891.67248603352</v>
      </c>
      <c r="N12" s="156">
        <v>16970.7</v>
      </c>
      <c r="O12" s="156">
        <v>17448.768339884187</v>
      </c>
      <c r="P12" s="156">
        <v>17221.795402162992</v>
      </c>
      <c r="Q12" s="156">
        <v>17657.066388530831</v>
      </c>
      <c r="R12" s="156">
        <v>18686.115697634657</v>
      </c>
      <c r="S12" s="156">
        <v>18131.180215569788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14170.766814969902</v>
      </c>
      <c r="E13" s="156">
        <v>14875.866956329797</v>
      </c>
      <c r="F13" s="156">
        <v>14606.75377320931</v>
      </c>
      <c r="G13" s="156">
        <v>15042.989327728799</v>
      </c>
      <c r="H13" s="156">
        <v>15197.245252741375</v>
      </c>
      <c r="I13" s="156">
        <v>16178.916715200932</v>
      </c>
      <c r="J13" s="156">
        <v>17624.822158989864</v>
      </c>
      <c r="K13" s="156">
        <v>19395.679089806334</v>
      </c>
      <c r="L13" s="156">
        <v>21212.302068373836</v>
      </c>
      <c r="M13" s="156">
        <v>22096.3905377095</v>
      </c>
      <c r="N13" s="156">
        <v>22364.1</v>
      </c>
      <c r="O13" s="156">
        <v>23267.324752217788</v>
      </c>
      <c r="P13" s="156">
        <v>24297.421350196011</v>
      </c>
      <c r="Q13" s="156">
        <v>25665.804051993033</v>
      </c>
      <c r="R13" s="156">
        <v>27046.593651382962</v>
      </c>
      <c r="S13" s="156">
        <v>29828.453664105888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31378.958387856583</v>
      </c>
      <c r="E14" s="156">
        <v>34364.348199867563</v>
      </c>
      <c r="F14" s="156">
        <v>36565.444520853693</v>
      </c>
      <c r="G14" s="156">
        <v>38017.441384392827</v>
      </c>
      <c r="H14" s="156">
        <v>37889.408932869752</v>
      </c>
      <c r="I14" s="156">
        <v>38568.899242865467</v>
      </c>
      <c r="J14" s="156">
        <v>40715.143162013155</v>
      </c>
      <c r="K14" s="156">
        <v>42411.950474756341</v>
      </c>
      <c r="L14" s="156">
        <v>45649.607400637862</v>
      </c>
      <c r="M14" s="156">
        <v>47472.612604748603</v>
      </c>
      <c r="N14" s="156">
        <v>49284.3</v>
      </c>
      <c r="O14" s="156">
        <v>50338.544010721394</v>
      </c>
      <c r="P14" s="156">
        <v>50327.403817741273</v>
      </c>
      <c r="Q14" s="156">
        <v>51933.995217900403</v>
      </c>
      <c r="R14" s="156">
        <v>53267.808466776747</v>
      </c>
      <c r="S14" s="156">
        <v>54565.764266501537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4725.3336822821248</v>
      </c>
      <c r="E15" s="156">
        <v>4936.0456335606495</v>
      </c>
      <c r="F15" s="156">
        <v>5376.4764076393158</v>
      </c>
      <c r="G15" s="156">
        <v>5485.8476403635668</v>
      </c>
      <c r="H15" s="156">
        <v>5269.4570740839799</v>
      </c>
      <c r="I15" s="156">
        <v>5917.2976121141528</v>
      </c>
      <c r="J15" s="156">
        <v>6133.1806864662985</v>
      </c>
      <c r="K15" s="156">
        <v>6391.9563307817798</v>
      </c>
      <c r="L15" s="156">
        <v>7189.2310274726306</v>
      </c>
      <c r="M15" s="156">
        <v>7367.8640013966487</v>
      </c>
      <c r="N15" s="156">
        <v>7322.7</v>
      </c>
      <c r="O15" s="156">
        <v>7337.2538429995902</v>
      </c>
      <c r="P15" s="156">
        <v>8308.0196205897992</v>
      </c>
      <c r="Q15" s="156">
        <v>8155.6445502760034</v>
      </c>
      <c r="R15" s="156">
        <v>8407.6675818002404</v>
      </c>
      <c r="S15" s="156">
        <v>8526.9075217214631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216407.61580738032</v>
      </c>
      <c r="E16" s="164">
        <f t="shared" ref="E16:S16" si="0">SUM(E6:E15)</f>
        <v>219323.74501899461</v>
      </c>
      <c r="F16" s="164">
        <f t="shared" si="0"/>
        <v>223617.69638182104</v>
      </c>
      <c r="G16" s="164">
        <f t="shared" si="0"/>
        <v>231163.03190763437</v>
      </c>
      <c r="H16" s="164">
        <f t="shared" si="0"/>
        <v>243814.12142284037</v>
      </c>
      <c r="I16" s="164">
        <f t="shared" si="0"/>
        <v>252001.51426907402</v>
      </c>
      <c r="J16" s="164">
        <f t="shared" si="0"/>
        <v>267506.44673661748</v>
      </c>
      <c r="K16" s="164">
        <f t="shared" si="0"/>
        <v>286458.46404818672</v>
      </c>
      <c r="L16" s="164">
        <f t="shared" si="0"/>
        <v>298398.73547568877</v>
      </c>
      <c r="M16" s="164">
        <f t="shared" si="0"/>
        <v>307627.11679469264</v>
      </c>
      <c r="N16" s="164">
        <f t="shared" si="0"/>
        <v>318290.7</v>
      </c>
      <c r="O16" s="164">
        <f t="shared" si="0"/>
        <v>334210.04730614979</v>
      </c>
      <c r="P16" s="164">
        <f t="shared" si="0"/>
        <v>339799.26324291312</v>
      </c>
      <c r="Q16" s="164">
        <f t="shared" si="0"/>
        <v>344809.94597998599</v>
      </c>
      <c r="R16" s="164">
        <f t="shared" si="0"/>
        <v>356080.23213779763</v>
      </c>
      <c r="S16" s="164">
        <f t="shared" si="0"/>
        <v>369150.20221762097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7545.6686731222189</v>
      </c>
      <c r="E18" s="152">
        <v>7947.8838714174517</v>
      </c>
      <c r="F18" s="152">
        <v>6830.5041803901695</v>
      </c>
      <c r="G18" s="152">
        <v>6773.480361383301</v>
      </c>
      <c r="H18" s="152">
        <v>9003.7443166622088</v>
      </c>
      <c r="I18" s="152">
        <v>8310.6581246359929</v>
      </c>
      <c r="J18" s="152">
        <v>8147.6747287924591</v>
      </c>
      <c r="K18" s="152">
        <v>9867.9257121345217</v>
      </c>
      <c r="L18" s="152">
        <v>8659.7534364100957</v>
      </c>
      <c r="M18" s="152">
        <v>8598.0054120111727</v>
      </c>
      <c r="N18" s="152">
        <v>9283.6</v>
      </c>
      <c r="O18" s="152">
        <v>10769.500035004552</v>
      </c>
      <c r="P18" s="152">
        <v>10218.269211827514</v>
      </c>
      <c r="Q18" s="152">
        <v>11162.561867183578</v>
      </c>
      <c r="R18" s="152">
        <v>10492.999716666831</v>
      </c>
      <c r="S18" s="152">
        <v>9164.2316697950737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5301.8135386858366</v>
      </c>
      <c r="E19" s="156">
        <v>5033.1657906907967</v>
      </c>
      <c r="F19" s="156">
        <v>4887.9703104364071</v>
      </c>
      <c r="G19" s="156">
        <v>4928.0781723394384</v>
      </c>
      <c r="H19" s="156">
        <v>6268.5209949184282</v>
      </c>
      <c r="I19" s="156">
        <v>6489.807804309843</v>
      </c>
      <c r="J19" s="156">
        <v>6533.989863062422</v>
      </c>
      <c r="K19" s="156">
        <v>6564.1862216087338</v>
      </c>
      <c r="L19" s="156">
        <v>7240.2409683495907</v>
      </c>
      <c r="M19" s="156">
        <v>6614.9834148044692</v>
      </c>
      <c r="N19" s="156">
        <v>7785.8</v>
      </c>
      <c r="O19" s="156">
        <v>9038.4750017502265</v>
      </c>
      <c r="P19" s="156">
        <v>8596.8126391269234</v>
      </c>
      <c r="Q19" s="156">
        <v>7552.4702594731816</v>
      </c>
      <c r="R19" s="156">
        <v>6506.3066055709169</v>
      </c>
      <c r="S19" s="156">
        <v>6492.8304661648317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39309.604815493323</v>
      </c>
      <c r="E20" s="156">
        <v>36044.239460018354</v>
      </c>
      <c r="F20" s="156">
        <v>36428.390459300012</v>
      </c>
      <c r="G20" s="156">
        <v>40849.005104129727</v>
      </c>
      <c r="H20" s="156">
        <v>45637.603637336208</v>
      </c>
      <c r="I20" s="156">
        <v>46247.52475247527</v>
      </c>
      <c r="J20" s="156">
        <v>50254.201493864501</v>
      </c>
      <c r="K20" s="156">
        <v>54201.070816078987</v>
      </c>
      <c r="L20" s="156">
        <v>55648.48835257475</v>
      </c>
      <c r="M20" s="156">
        <v>56914.062499999949</v>
      </c>
      <c r="N20" s="156">
        <v>56285.799999999945</v>
      </c>
      <c r="O20" s="156">
        <v>60496.564553391945</v>
      </c>
      <c r="P20" s="156">
        <v>62657.348856450553</v>
      </c>
      <c r="Q20" s="156">
        <v>61767.999291540786</v>
      </c>
      <c r="R20" s="156">
        <v>67357.087725811652</v>
      </c>
      <c r="S20" s="156">
        <v>72088.453277086475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5697.9237519064391</v>
      </c>
      <c r="E21" s="156">
        <v>6599.6227420236237</v>
      </c>
      <c r="F21" s="156">
        <v>7181.0997093844398</v>
      </c>
      <c r="G21" s="156">
        <v>7924.9119742336979</v>
      </c>
      <c r="H21" s="156">
        <v>7599.6255683337786</v>
      </c>
      <c r="I21" s="156">
        <v>7855.7949912638323</v>
      </c>
      <c r="J21" s="156">
        <v>8280.6108838698201</v>
      </c>
      <c r="K21" s="156">
        <v>8653.8461538461543</v>
      </c>
      <c r="L21" s="156">
        <v>8427.6442173191335</v>
      </c>
      <c r="M21" s="156">
        <v>9717.9425628491608</v>
      </c>
      <c r="N21" s="156">
        <v>10508.7</v>
      </c>
      <c r="O21" s="156">
        <v>10699.590946823088</v>
      </c>
      <c r="P21" s="156">
        <v>11644.406358962236</v>
      </c>
      <c r="Q21" s="156">
        <v>12119.178580916863</v>
      </c>
      <c r="R21" s="156">
        <v>11904.292009027582</v>
      </c>
      <c r="S21" s="156">
        <v>13032.200011610581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2340.0952139877118</v>
      </c>
      <c r="E22" s="156">
        <v>2425.9031038435542</v>
      </c>
      <c r="F22" s="156">
        <v>2632.7529439732421</v>
      </c>
      <c r="G22" s="156">
        <v>2710.5112318148322</v>
      </c>
      <c r="H22" s="156">
        <v>2712.7574217705269</v>
      </c>
      <c r="I22" s="156">
        <v>2846.2434478741993</v>
      </c>
      <c r="J22" s="156">
        <v>2865.9078783567488</v>
      </c>
      <c r="K22" s="156">
        <v>3069.7076170159366</v>
      </c>
      <c r="L22" s="156">
        <v>3423.6342950929743</v>
      </c>
      <c r="M22" s="156">
        <v>3579.2379539106146</v>
      </c>
      <c r="N22" s="156">
        <v>3959.7</v>
      </c>
      <c r="O22" s="156">
        <v>4027.6235910668388</v>
      </c>
      <c r="P22" s="156">
        <v>4120.2253609912741</v>
      </c>
      <c r="Q22" s="156">
        <v>4246.032136496472</v>
      </c>
      <c r="R22" s="156">
        <v>4513.3997049426989</v>
      </c>
      <c r="S22" s="156">
        <v>4865.12374944366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17792.331850300969</v>
      </c>
      <c r="E23" s="156">
        <v>17698.456033551356</v>
      </c>
      <c r="F23" s="156">
        <v>16624.440503335867</v>
      </c>
      <c r="G23" s="156">
        <v>15813.794797608974</v>
      </c>
      <c r="H23" s="156">
        <v>17632.388339128109</v>
      </c>
      <c r="I23" s="156">
        <v>19226.674432149095</v>
      </c>
      <c r="J23" s="156">
        <v>20665.236528543479</v>
      </c>
      <c r="K23" s="156">
        <v>22600.284435520978</v>
      </c>
      <c r="L23" s="156">
        <v>24657.664546692282</v>
      </c>
      <c r="M23" s="156">
        <v>26294.954608938548</v>
      </c>
      <c r="N23" s="156">
        <v>27023.3</v>
      </c>
      <c r="O23" s="156">
        <v>29187.694400272037</v>
      </c>
      <c r="P23" s="156">
        <v>27054.350609696041</v>
      </c>
      <c r="Q23" s="156">
        <v>25483.867793641577</v>
      </c>
      <c r="R23" s="156">
        <v>27944.66210076891</v>
      </c>
      <c r="S23" s="156">
        <v>29479.265437235135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42569.263126609178</v>
      </c>
      <c r="E24" s="156">
        <v>43863.534421894845</v>
      </c>
      <c r="F24" s="156">
        <v>44803.074169695377</v>
      </c>
      <c r="G24" s="156">
        <v>43868.630073423046</v>
      </c>
      <c r="H24" s="156">
        <v>45095.881251671577</v>
      </c>
      <c r="I24" s="156">
        <v>46982.061735585317</v>
      </c>
      <c r="J24" s="156">
        <v>50050.240085363679</v>
      </c>
      <c r="K24" s="156">
        <v>52836.51231856778</v>
      </c>
      <c r="L24" s="156">
        <v>54362.422366040635</v>
      </c>
      <c r="M24" s="156">
        <v>57666.615747206699</v>
      </c>
      <c r="N24" s="156">
        <v>61492.700000000004</v>
      </c>
      <c r="O24" s="156">
        <v>61948.053246922107</v>
      </c>
      <c r="P24" s="156">
        <v>64916.573094576765</v>
      </c>
      <c r="Q24" s="156">
        <v>66384.496551181262</v>
      </c>
      <c r="R24" s="156">
        <v>63497.112932693723</v>
      </c>
      <c r="S24" s="156">
        <v>65529.636008282214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11289.262036279952</v>
      </c>
      <c r="E25" s="156">
        <v>11355.490786702956</v>
      </c>
      <c r="F25" s="156">
        <v>12091.395814304085</v>
      </c>
      <c r="G25" s="156">
        <v>13003.111608483227</v>
      </c>
      <c r="H25" s="156">
        <v>13453.196041722384</v>
      </c>
      <c r="I25" s="156">
        <v>14192.42865463017</v>
      </c>
      <c r="J25" s="156">
        <v>15728.925840298773</v>
      </c>
      <c r="K25" s="156">
        <v>16443.719412724306</v>
      </c>
      <c r="L25" s="156">
        <v>16712.236790570158</v>
      </c>
      <c r="M25" s="156">
        <v>17193.50122206704</v>
      </c>
      <c r="N25" s="156">
        <v>16831.099999999999</v>
      </c>
      <c r="O25" s="156">
        <v>18646.324022122881</v>
      </c>
      <c r="P25" s="156">
        <v>20080.964482004612</v>
      </c>
      <c r="Q25" s="156">
        <v>20730.795343848702</v>
      </c>
      <c r="R25" s="156">
        <v>22127.14820278839</v>
      </c>
      <c r="S25" s="156">
        <v>23269.442885616427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2788.6876086366428</v>
      </c>
      <c r="E26" s="156">
        <v>2775.4448588999066</v>
      </c>
      <c r="F26" s="156">
        <v>2695.2123546061039</v>
      </c>
      <c r="G26" s="156">
        <v>2588.2304773862488</v>
      </c>
      <c r="H26" s="156">
        <v>2461.0858518320406</v>
      </c>
      <c r="I26" s="156">
        <v>2789.1671520093187</v>
      </c>
      <c r="J26" s="156">
        <v>2798.2171438733772</v>
      </c>
      <c r="K26" s="156">
        <v>3040.1137742083906</v>
      </c>
      <c r="L26" s="156">
        <v>3211.7611951433314</v>
      </c>
      <c r="M26" s="156">
        <v>3303.3999650837991</v>
      </c>
      <c r="N26" s="156">
        <v>3580.5</v>
      </c>
      <c r="O26" s="156">
        <v>3802.3943112604638</v>
      </c>
      <c r="P26" s="156">
        <v>3746.4294860429841</v>
      </c>
      <c r="Q26" s="156">
        <v>3881.2740457940154</v>
      </c>
      <c r="R26" s="156">
        <v>4164.6068019501145</v>
      </c>
      <c r="S26" s="156">
        <v>4253.7298991814532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7624.7055744569479</v>
      </c>
      <c r="E27" s="156">
        <v>8620.1889006354777</v>
      </c>
      <c r="F27" s="156">
        <v>9920.2528743952607</v>
      </c>
      <c r="G27" s="156">
        <v>10279.635341321615</v>
      </c>
      <c r="H27" s="156">
        <v>11491.709013105108</v>
      </c>
      <c r="I27" s="156">
        <v>11080.955154338964</v>
      </c>
      <c r="J27" s="156">
        <v>11260.003556820202</v>
      </c>
      <c r="K27" s="156">
        <v>11756.18019826829</v>
      </c>
      <c r="L27" s="156">
        <v>12626.12604211351</v>
      </c>
      <c r="M27" s="156">
        <v>12638.464560055867</v>
      </c>
      <c r="N27" s="156">
        <v>12409.2</v>
      </c>
      <c r="O27" s="156">
        <v>12562.633142308501</v>
      </c>
      <c r="P27" s="156">
        <v>12927.427457006088</v>
      </c>
      <c r="Q27" s="156">
        <v>13380.137559161263</v>
      </c>
      <c r="R27" s="156">
        <v>14043.262044102274</v>
      </c>
      <c r="S27" s="156">
        <v>14911.275809354258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10149.306464276367</v>
      </c>
      <c r="E28" s="156">
        <v>9068.5084285000648</v>
      </c>
      <c r="F28" s="156">
        <v>8396.8535476009511</v>
      </c>
      <c r="G28" s="156">
        <v>8669.3779512514666</v>
      </c>
      <c r="H28" s="156">
        <v>9284.7017919229747</v>
      </c>
      <c r="I28" s="156">
        <v>10091.904484566105</v>
      </c>
      <c r="J28" s="156">
        <v>10300.217855237417</v>
      </c>
      <c r="K28" s="156">
        <v>12812.77450119212</v>
      </c>
      <c r="L28" s="156">
        <v>12619.505007740083</v>
      </c>
      <c r="M28" s="156">
        <v>12277.409217877095</v>
      </c>
      <c r="N28" s="156">
        <v>13188.5</v>
      </c>
      <c r="O28" s="156">
        <v>14639.303109404224</v>
      </c>
      <c r="P28" s="156">
        <v>13681.815495538089</v>
      </c>
      <c r="Q28" s="156">
        <v>14688.622342048036</v>
      </c>
      <c r="R28" s="156">
        <v>16121.168895879946</v>
      </c>
      <c r="S28" s="156">
        <v>15011.707335952164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13723.894268516095</v>
      </c>
      <c r="E29" s="156">
        <v>13715.045831058238</v>
      </c>
      <c r="F29" s="156">
        <v>14577.074812696805</v>
      </c>
      <c r="G29" s="156">
        <v>15207.986461773617</v>
      </c>
      <c r="H29" s="156">
        <v>14816.795934741909</v>
      </c>
      <c r="I29" s="156">
        <v>15223.179965055329</v>
      </c>
      <c r="J29" s="156">
        <v>16148.074871065268</v>
      </c>
      <c r="K29" s="156">
        <v>16412.55699167608</v>
      </c>
      <c r="L29" s="156">
        <v>16758.117761157846</v>
      </c>
      <c r="M29" s="156">
        <v>15891.67248603352</v>
      </c>
      <c r="N29" s="156">
        <v>16970.7</v>
      </c>
      <c r="O29" s="156">
        <v>17448.768339884187</v>
      </c>
      <c r="P29" s="156">
        <v>17221.795402162992</v>
      </c>
      <c r="Q29" s="156">
        <v>17657.066388530831</v>
      </c>
      <c r="R29" s="156">
        <v>18686.115697634657</v>
      </c>
      <c r="S29" s="156">
        <v>18131.180215569788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11258.186990961385</v>
      </c>
      <c r="E30" s="156">
        <v>11312.50439739944</v>
      </c>
      <c r="F30" s="156">
        <v>11349.50593342279</v>
      </c>
      <c r="G30" s="156">
        <v>11791.767884925077</v>
      </c>
      <c r="H30" s="156">
        <v>11686.012302754749</v>
      </c>
      <c r="I30" s="156">
        <v>12793.942923704135</v>
      </c>
      <c r="J30" s="156">
        <v>13848.812911257337</v>
      </c>
      <c r="K30" s="156">
        <v>14993.830258919983</v>
      </c>
      <c r="L30" s="156">
        <v>16240.93104798851</v>
      </c>
      <c r="M30" s="156">
        <v>16858.305691340785</v>
      </c>
      <c r="N30" s="156">
        <v>16640</v>
      </c>
      <c r="O30" s="156">
        <v>16869.89308610119</v>
      </c>
      <c r="P30" s="156">
        <v>17439.079644623052</v>
      </c>
      <c r="Q30" s="156">
        <v>18322.624447746213</v>
      </c>
      <c r="R30" s="156">
        <v>19457.758932322457</v>
      </c>
      <c r="S30" s="156">
        <v>21793.157497532753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2912.5798240085169</v>
      </c>
      <c r="E31" s="156">
        <v>3563.362558930357</v>
      </c>
      <c r="F31" s="156">
        <v>3257.2478397865202</v>
      </c>
      <c r="G31" s="156">
        <v>3251.2214428037232</v>
      </c>
      <c r="H31" s="156">
        <v>3511.2329499866273</v>
      </c>
      <c r="I31" s="156">
        <v>3384.9737914967968</v>
      </c>
      <c r="J31" s="156">
        <v>3776.009247732527</v>
      </c>
      <c r="K31" s="156">
        <v>4401.8488308863507</v>
      </c>
      <c r="L31" s="156">
        <v>4971.3710203853261</v>
      </c>
      <c r="M31" s="156">
        <v>5238.0848463687162</v>
      </c>
      <c r="N31" s="156">
        <v>5724.1</v>
      </c>
      <c r="O31" s="156">
        <v>6397.4316661165958</v>
      </c>
      <c r="P31" s="156">
        <v>6858.3417055729569</v>
      </c>
      <c r="Q31" s="156">
        <v>7343.1796042468186</v>
      </c>
      <c r="R31" s="156">
        <v>7588.8347190605064</v>
      </c>
      <c r="S31" s="156">
        <v>8035.2961665731364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13319.127077990748</v>
      </c>
      <c r="E32" s="156">
        <v>14304.378464851885</v>
      </c>
      <c r="F32" s="156">
        <v>14737.619026578841</v>
      </c>
      <c r="G32" s="156">
        <v>15372.574173649591</v>
      </c>
      <c r="H32" s="156">
        <v>15309.574752607652</v>
      </c>
      <c r="I32" s="156">
        <v>15333.838089691322</v>
      </c>
      <c r="J32" s="156">
        <v>16218.322070069353</v>
      </c>
      <c r="K32" s="156">
        <v>16793.198644748394</v>
      </c>
      <c r="L32" s="156">
        <v>17962.773001100402</v>
      </c>
      <c r="M32" s="156">
        <v>18698.935055865921</v>
      </c>
      <c r="N32" s="156">
        <v>19315.500000000007</v>
      </c>
      <c r="O32" s="156">
        <v>19225.399301909252</v>
      </c>
      <c r="P32" s="156">
        <v>19304.414632704931</v>
      </c>
      <c r="Q32" s="156">
        <v>19855.553040962724</v>
      </c>
      <c r="R32" s="156">
        <v>20129.844752962788</v>
      </c>
      <c r="S32" s="156">
        <v>20858.215453683457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11662.880605293454</v>
      </c>
      <c r="E33" s="156">
        <v>12470.119401385789</v>
      </c>
      <c r="F33" s="156">
        <v>12864.472714713524</v>
      </c>
      <c r="G33" s="156">
        <v>12730.709392144552</v>
      </c>
      <c r="H33" s="156">
        <v>12748.595881251671</v>
      </c>
      <c r="I33" s="156">
        <v>13549.912638322658</v>
      </c>
      <c r="J33" s="156">
        <v>13883.047305708697</v>
      </c>
      <c r="K33" s="156">
        <v>14423.390638725059</v>
      </c>
      <c r="L33" s="156">
        <v>15460.861293992577</v>
      </c>
      <c r="M33" s="156">
        <v>16247.490398044694</v>
      </c>
      <c r="N33" s="156">
        <v>16156.7</v>
      </c>
      <c r="O33" s="156">
        <v>16623.761088941559</v>
      </c>
      <c r="P33" s="156">
        <v>16785.946457065183</v>
      </c>
      <c r="Q33" s="156">
        <v>16819.706973403259</v>
      </c>
      <c r="R33" s="156">
        <v>17248.932615555968</v>
      </c>
      <c r="S33" s="156">
        <v>17745.708922731585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6396.9507045723822</v>
      </c>
      <c r="E34" s="156">
        <v>7589.8503336298882</v>
      </c>
      <c r="F34" s="156">
        <v>8963.3527795613281</v>
      </c>
      <c r="G34" s="156">
        <v>9914.1578185986837</v>
      </c>
      <c r="H34" s="156">
        <v>9831.2382990104306</v>
      </c>
      <c r="I34" s="156">
        <v>9685.1485148514876</v>
      </c>
      <c r="J34" s="156">
        <v>10613.773786235106</v>
      </c>
      <c r="K34" s="156">
        <v>11195.361191282887</v>
      </c>
      <c r="L34" s="156">
        <v>12225.973105544883</v>
      </c>
      <c r="M34" s="156">
        <v>12526.18715083799</v>
      </c>
      <c r="N34" s="156">
        <v>13812.1</v>
      </c>
      <c r="O34" s="156">
        <v>14489.383619870583</v>
      </c>
      <c r="P34" s="156">
        <v>14237.04272797116</v>
      </c>
      <c r="Q34" s="156">
        <v>15258.735203534423</v>
      </c>
      <c r="R34" s="156">
        <v>15889.03109825799</v>
      </c>
      <c r="S34" s="156">
        <v>15961.8398900865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1570.2045677700696</v>
      </c>
      <c r="E35" s="156">
        <v>1640.1977511835867</v>
      </c>
      <c r="F35" s="156">
        <v>1773.4201549622094</v>
      </c>
      <c r="G35" s="156">
        <v>1813.7402079864619</v>
      </c>
      <c r="H35" s="156">
        <v>1707.8095747526079</v>
      </c>
      <c r="I35" s="156">
        <v>1986.4880605707631</v>
      </c>
      <c r="J35" s="156">
        <v>1962.697848123777</v>
      </c>
      <c r="K35" s="156">
        <v>2294.7253942359985</v>
      </c>
      <c r="L35" s="156">
        <v>2719.6598093888133</v>
      </c>
      <c r="M35" s="156">
        <v>2808.7901536312856</v>
      </c>
      <c r="N35" s="156">
        <v>2775.4</v>
      </c>
      <c r="O35" s="156">
        <v>2723.4540490263735</v>
      </c>
      <c r="P35" s="156">
        <v>2673.0098693930613</v>
      </c>
      <c r="Q35" s="156">
        <v>2513.1606136043847</v>
      </c>
      <c r="R35" s="156">
        <v>2517.8548747960485</v>
      </c>
      <c r="S35" s="156">
        <v>2915.9974456721566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2768.7112971411689</v>
      </c>
      <c r="E36" s="156">
        <v>2906.9974553977931</v>
      </c>
      <c r="F36" s="156">
        <v>3200.7245796630459</v>
      </c>
      <c r="G36" s="156">
        <v>3256.8168791112807</v>
      </c>
      <c r="H36" s="156">
        <v>3069.537309441027</v>
      </c>
      <c r="I36" s="156">
        <v>3410.2504368083869</v>
      </c>
      <c r="J36" s="156">
        <v>3643.8511470745152</v>
      </c>
      <c r="K36" s="156">
        <v>3641.1929560379804</v>
      </c>
      <c r="L36" s="156">
        <v>3629.4458847007481</v>
      </c>
      <c r="M36" s="156">
        <v>3740.3980446927376</v>
      </c>
      <c r="N36" s="156">
        <v>4039.1</v>
      </c>
      <c r="O36" s="156">
        <v>4057.2274395671438</v>
      </c>
      <c r="P36" s="156">
        <v>5027.7761361621651</v>
      </c>
      <c r="Q36" s="156">
        <v>5018.9414438792073</v>
      </c>
      <c r="R36" s="156">
        <v>5402.088849374225</v>
      </c>
      <c r="S36" s="156">
        <v>5105.1725138843203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386.41781737088621</v>
      </c>
      <c r="E37" s="156">
        <v>388.85042697926968</v>
      </c>
      <c r="F37" s="156">
        <v>402.33167301406036</v>
      </c>
      <c r="G37" s="156">
        <v>415.29055326582414</v>
      </c>
      <c r="H37" s="156">
        <v>492.110189890345</v>
      </c>
      <c r="I37" s="156">
        <v>520.55911473500294</v>
      </c>
      <c r="J37" s="156">
        <v>526.63169126800642</v>
      </c>
      <c r="K37" s="156">
        <v>456.03798050780108</v>
      </c>
      <c r="L37" s="156">
        <v>840.12533338306889</v>
      </c>
      <c r="M37" s="156">
        <v>818.67580307262574</v>
      </c>
      <c r="N37" s="156">
        <v>508.2</v>
      </c>
      <c r="O37" s="156">
        <v>556.5723544060728</v>
      </c>
      <c r="P37" s="156">
        <v>607.23361503457249</v>
      </c>
      <c r="Q37" s="156">
        <v>623.54249279241162</v>
      </c>
      <c r="R37" s="156">
        <v>487.72385762996691</v>
      </c>
      <c r="S37" s="156">
        <v>505.73756216498646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216407.61580738027</v>
      </c>
      <c r="E39" s="164">
        <f t="shared" ref="E39:S39" si="1">SUM(E18:E38)</f>
        <v>219323.74501899464</v>
      </c>
      <c r="F39" s="164">
        <f t="shared" si="1"/>
        <v>223617.69638182106</v>
      </c>
      <c r="G39" s="164">
        <f t="shared" si="1"/>
        <v>231163.03190763437</v>
      </c>
      <c r="H39" s="164">
        <f t="shared" si="1"/>
        <v>243814.12142284031</v>
      </c>
      <c r="I39" s="164">
        <f t="shared" si="1"/>
        <v>252001.51426907396</v>
      </c>
      <c r="J39" s="164">
        <f t="shared" si="1"/>
        <v>267506.44673661748</v>
      </c>
      <c r="K39" s="164">
        <f t="shared" si="1"/>
        <v>286458.46404818672</v>
      </c>
      <c r="L39" s="164">
        <f t="shared" si="1"/>
        <v>298398.73547568871</v>
      </c>
      <c r="M39" s="164">
        <f t="shared" si="1"/>
        <v>307627.11679469276</v>
      </c>
      <c r="N39" s="164">
        <f t="shared" si="1"/>
        <v>318290.7</v>
      </c>
      <c r="O39" s="164">
        <f t="shared" si="1"/>
        <v>334210.04730614979</v>
      </c>
      <c r="P39" s="164">
        <f t="shared" si="1"/>
        <v>339799.26324291318</v>
      </c>
      <c r="Q39" s="164">
        <f t="shared" si="1"/>
        <v>344809.94597998599</v>
      </c>
      <c r="R39" s="164">
        <f t="shared" si="1"/>
        <v>356080.23213779763</v>
      </c>
      <c r="S39" s="164">
        <f t="shared" si="1"/>
        <v>369150.20221762103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7476.7942456194924</v>
      </c>
      <c r="E41" s="152">
        <v>8501.0534052113162</v>
      </c>
      <c r="F41" s="152">
        <v>6989.309462496838</v>
      </c>
      <c r="G41" s="152">
        <v>7312.2799355842453</v>
      </c>
      <c r="H41" s="152">
        <v>7260.4974592136932</v>
      </c>
      <c r="I41" s="152">
        <v>8533.6051252184043</v>
      </c>
      <c r="J41" s="152">
        <v>9353.6590787835667</v>
      </c>
      <c r="K41" s="152">
        <v>8846.4675618019846</v>
      </c>
      <c r="L41" s="152">
        <v>9469.0116940522603</v>
      </c>
      <c r="M41" s="152">
        <v>11023.262918994415</v>
      </c>
      <c r="N41" s="152">
        <v>10901.7</v>
      </c>
      <c r="O41" s="152">
        <v>10232.630241931451</v>
      </c>
      <c r="P41" s="152">
        <v>10994.8190611272</v>
      </c>
      <c r="Q41" s="152">
        <v>11192.277794723946</v>
      </c>
      <c r="R41" s="152">
        <v>11770.441511240511</v>
      </c>
      <c r="S41" s="152">
        <v>12445.364301387199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2700.4488248225412</v>
      </c>
      <c r="E42" s="156">
        <v>2542.5166684705036</v>
      </c>
      <c r="F42" s="156">
        <v>2190.5617634055357</v>
      </c>
      <c r="G42" s="156">
        <v>2296.4489450555448</v>
      </c>
      <c r="H42" s="156">
        <v>2295.9347419096016</v>
      </c>
      <c r="I42" s="156">
        <v>2171.2288875946419</v>
      </c>
      <c r="J42" s="156">
        <v>2281.033256268895</v>
      </c>
      <c r="K42" s="156">
        <v>2413.8327686451671</v>
      </c>
      <c r="L42" s="156">
        <v>2296.1933715053065</v>
      </c>
      <c r="M42" s="156">
        <v>2278.2821229050282</v>
      </c>
      <c r="N42" s="156">
        <v>2101.3000000000002</v>
      </c>
      <c r="O42" s="156">
        <v>2095.5724244151743</v>
      </c>
      <c r="P42" s="156">
        <v>2101.4321454602764</v>
      </c>
      <c r="Q42" s="156">
        <v>2063.3874189453795</v>
      </c>
      <c r="R42" s="156">
        <v>2234.3263021113207</v>
      </c>
      <c r="S42" s="156">
        <v>2385.1725604149242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4017.9803195439972</v>
      </c>
      <c r="E43" s="156">
        <v>3577.8023150887939</v>
      </c>
      <c r="F43" s="156">
        <v>3652.6267162700237</v>
      </c>
      <c r="G43" s="156">
        <v>3891.1482927095558</v>
      </c>
      <c r="H43" s="156">
        <v>4243.7817598288311</v>
      </c>
      <c r="I43" s="156">
        <v>4055.9114735002913</v>
      </c>
      <c r="J43" s="156">
        <v>4186.8219811488525</v>
      </c>
      <c r="K43" s="156">
        <v>5069.8540176517336</v>
      </c>
      <c r="L43" s="156">
        <v>4647.9661301452898</v>
      </c>
      <c r="M43" s="156">
        <v>4865.4635125698333</v>
      </c>
      <c r="N43" s="156">
        <v>4892.5</v>
      </c>
      <c r="O43" s="156">
        <v>5170.2721353775996</v>
      </c>
      <c r="P43" s="156">
        <v>5374.4853535055063</v>
      </c>
      <c r="Q43" s="156">
        <v>5479.5383207549021</v>
      </c>
      <c r="R43" s="156">
        <v>5891.5713266831463</v>
      </c>
      <c r="S43" s="156">
        <v>6267.0768770492059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1294.0313001875511</v>
      </c>
      <c r="E44" s="156">
        <v>1031.4221899778486</v>
      </c>
      <c r="F44" s="156">
        <v>1004.3772595033367</v>
      </c>
      <c r="G44" s="156">
        <v>1318.3393836831617</v>
      </c>
      <c r="H44" s="156">
        <v>3775.3410002674509</v>
      </c>
      <c r="I44" s="156">
        <v>1898.1945253348865</v>
      </c>
      <c r="J44" s="156">
        <v>1735.5059576738395</v>
      </c>
      <c r="K44" s="156">
        <v>1636.4453925628477</v>
      </c>
      <c r="L44" s="156">
        <v>2312.1398064046853</v>
      </c>
      <c r="M44" s="156">
        <v>564.76955307262574</v>
      </c>
      <c r="N44" s="156">
        <v>2278.5</v>
      </c>
      <c r="O44" s="156">
        <v>2843.3696380529468</v>
      </c>
      <c r="P44" s="156">
        <v>2801.1543840986546</v>
      </c>
      <c r="Q44" s="156">
        <v>2479.2136102884019</v>
      </c>
      <c r="R44" s="156">
        <v>1640.1082528113491</v>
      </c>
      <c r="S44" s="156">
        <v>1486.3818051727385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2267.6305360833871</v>
      </c>
      <c r="E45" s="156">
        <v>1997.0448840481788</v>
      </c>
      <c r="F45" s="156">
        <v>2079.8799472547639</v>
      </c>
      <c r="G45" s="156">
        <v>2149.3299123836559</v>
      </c>
      <c r="H45" s="156">
        <v>2428.3230810377104</v>
      </c>
      <c r="I45" s="156">
        <v>2487.128712871287</v>
      </c>
      <c r="J45" s="156">
        <v>2696.4031655699805</v>
      </c>
      <c r="K45" s="156">
        <v>2504.8103066047606</v>
      </c>
      <c r="L45" s="156">
        <v>2471.5109013932151</v>
      </c>
      <c r="M45" s="156">
        <v>2407.9085195530729</v>
      </c>
      <c r="N45" s="156">
        <v>2765.2</v>
      </c>
      <c r="O45" s="156">
        <v>3221.8188364487387</v>
      </c>
      <c r="P45" s="156">
        <v>3249.6109370998565</v>
      </c>
      <c r="Q45" s="156">
        <v>3083.7654606460751</v>
      </c>
      <c r="R45" s="156">
        <v>3353.687727765674</v>
      </c>
      <c r="S45" s="156">
        <v>3587.8440622886756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449.68313422819188</v>
      </c>
      <c r="E46" s="156">
        <v>489.21019709589632</v>
      </c>
      <c r="F46" s="156">
        <v>538.0683021121132</v>
      </c>
      <c r="G46" s="156">
        <v>648.25176733902879</v>
      </c>
      <c r="H46" s="156">
        <v>625.70205937416415</v>
      </c>
      <c r="I46" s="156">
        <v>695.165987186954</v>
      </c>
      <c r="J46" s="156">
        <v>729.48159345545082</v>
      </c>
      <c r="K46" s="156">
        <v>1124.5660266867446</v>
      </c>
      <c r="L46" s="156">
        <v>1178.3576104593692</v>
      </c>
      <c r="M46" s="156">
        <v>1214.7564594972068</v>
      </c>
      <c r="N46" s="156">
        <v>1212.9000000000001</v>
      </c>
      <c r="O46" s="156">
        <v>1061.1379479332313</v>
      </c>
      <c r="P46" s="156">
        <v>1172.9015227626421</v>
      </c>
      <c r="Q46" s="156">
        <v>1158.7243798522074</v>
      </c>
      <c r="R46" s="156">
        <v>1146.424628491593</v>
      </c>
      <c r="S46" s="156">
        <v>1151.2417454837071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5411.5418554045564</v>
      </c>
      <c r="E47" s="156">
        <v>3509.1052267009445</v>
      </c>
      <c r="F47" s="156">
        <v>5210.7934064108995</v>
      </c>
      <c r="G47" s="156">
        <v>5813.1124273275645</v>
      </c>
      <c r="H47" s="156">
        <v>6019.5239368815182</v>
      </c>
      <c r="I47" s="156">
        <v>6052.5334886429828</v>
      </c>
      <c r="J47" s="156">
        <v>6720.2783211808637</v>
      </c>
      <c r="K47" s="156">
        <v>7953.5282553227089</v>
      </c>
      <c r="L47" s="156">
        <v>7575.3026092470673</v>
      </c>
      <c r="M47" s="156">
        <v>7571.0326466480446</v>
      </c>
      <c r="N47" s="156">
        <v>7637.6</v>
      </c>
      <c r="O47" s="156">
        <v>8071.9493534159446</v>
      </c>
      <c r="P47" s="156">
        <v>7979.1383487973526</v>
      </c>
      <c r="Q47" s="156">
        <v>7885.6428775251152</v>
      </c>
      <c r="R47" s="156">
        <v>8927.2419958379323</v>
      </c>
      <c r="S47" s="156">
        <v>9744.2340189801143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4446.9279880069789</v>
      </c>
      <c r="E48" s="156">
        <v>3611.3660946526288</v>
      </c>
      <c r="F48" s="156">
        <v>3816.1771662522642</v>
      </c>
      <c r="G48" s="156">
        <v>4284.4665229139937</v>
      </c>
      <c r="H48" s="156">
        <v>5557.2345546937686</v>
      </c>
      <c r="I48" s="156">
        <v>5450.5532906231801</v>
      </c>
      <c r="J48" s="156">
        <v>6898.0081806864664</v>
      </c>
      <c r="K48" s="156">
        <v>7461.5175471619195</v>
      </c>
      <c r="L48" s="156">
        <v>6946.3043437715651</v>
      </c>
      <c r="M48" s="156">
        <v>6776.5799581005585</v>
      </c>
      <c r="N48" s="156">
        <v>6886.6</v>
      </c>
      <c r="O48" s="156">
        <v>8503.3054297058625</v>
      </c>
      <c r="P48" s="156">
        <v>8676.3981640170987</v>
      </c>
      <c r="Q48" s="156">
        <v>8188.2139940371344</v>
      </c>
      <c r="R48" s="156">
        <v>9298.4084491905487</v>
      </c>
      <c r="S48" s="156">
        <v>10165.029273024949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977.05514685670437</v>
      </c>
      <c r="E49" s="156">
        <v>976.12646681153058</v>
      </c>
      <c r="F49" s="156">
        <v>1005.3915258598158</v>
      </c>
      <c r="G49" s="156">
        <v>1297.8682752408768</v>
      </c>
      <c r="H49" s="156">
        <v>1282.4284568066328</v>
      </c>
      <c r="I49" s="156">
        <v>1330.460104834013</v>
      </c>
      <c r="J49" s="156">
        <v>1488.7515561088387</v>
      </c>
      <c r="K49" s="156">
        <v>1307.5668214330533</v>
      </c>
      <c r="L49" s="156">
        <v>1553.3319656079229</v>
      </c>
      <c r="M49" s="156">
        <v>2389.4684008379891</v>
      </c>
      <c r="N49" s="156">
        <v>1704.5</v>
      </c>
      <c r="O49" s="156">
        <v>1570.6041785432108</v>
      </c>
      <c r="P49" s="156">
        <v>1540.7875815062152</v>
      </c>
      <c r="Q49" s="156">
        <v>1387.9896486239163</v>
      </c>
      <c r="R49" s="156">
        <v>1614.6082674665131</v>
      </c>
      <c r="S49" s="156">
        <v>1786.4791044820572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1642.6635979199518</v>
      </c>
      <c r="E50" s="156">
        <v>1506.5066237321307</v>
      </c>
      <c r="F50" s="156">
        <v>1523.6816340205883</v>
      </c>
      <c r="G50" s="156">
        <v>1895.8975898681661</v>
      </c>
      <c r="H50" s="156">
        <v>1774.27119550682</v>
      </c>
      <c r="I50" s="156">
        <v>1793.9429237041352</v>
      </c>
      <c r="J50" s="156">
        <v>1999.1552552018495</v>
      </c>
      <c r="K50" s="156">
        <v>2086.1044882252058</v>
      </c>
      <c r="L50" s="156">
        <v>2432.4374731894736</v>
      </c>
      <c r="M50" s="156">
        <v>2428.3126745810055</v>
      </c>
      <c r="N50" s="156">
        <v>2410.4</v>
      </c>
      <c r="O50" s="156">
        <v>2508.4260953924013</v>
      </c>
      <c r="P50" s="156">
        <v>2642.7713098122649</v>
      </c>
      <c r="Q50" s="156">
        <v>2594.0430388963778</v>
      </c>
      <c r="R50" s="156">
        <v>2763.8662276630876</v>
      </c>
      <c r="S50" s="156">
        <v>2926.6934570530875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2076.8642510434534</v>
      </c>
      <c r="E51" s="156">
        <v>1807.614775646535</v>
      </c>
      <c r="F51" s="156">
        <v>1954.9984021132859</v>
      </c>
      <c r="G51" s="156">
        <v>2132.543603460982</v>
      </c>
      <c r="H51" s="156">
        <v>2281.7598288312383</v>
      </c>
      <c r="I51" s="156">
        <v>2476.9947582993595</v>
      </c>
      <c r="J51" s="156">
        <v>2766.8726658367423</v>
      </c>
      <c r="K51" s="156">
        <v>3212.8665244489061</v>
      </c>
      <c r="L51" s="156">
        <v>3330.1937818229294</v>
      </c>
      <c r="M51" s="156">
        <v>3676.3486382681567</v>
      </c>
      <c r="N51" s="156">
        <v>3264.8</v>
      </c>
      <c r="O51" s="156">
        <v>3257.0234130436957</v>
      </c>
      <c r="P51" s="156">
        <v>3213.0685735673624</v>
      </c>
      <c r="Q51" s="156">
        <v>2997.2744000236153</v>
      </c>
      <c r="R51" s="156">
        <v>3202.3487342823369</v>
      </c>
      <c r="S51" s="156">
        <v>3395.7052129049534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2517.7002532118222</v>
      </c>
      <c r="E52" s="156">
        <v>2589.8440123159116</v>
      </c>
      <c r="F52" s="156">
        <v>2675.5078650970609</v>
      </c>
      <c r="G52" s="156">
        <v>3688.4843191309333</v>
      </c>
      <c r="H52" s="156">
        <v>4479.2725327627704</v>
      </c>
      <c r="I52" s="156">
        <v>4514.8514851485152</v>
      </c>
      <c r="J52" s="156">
        <v>4974.213053530144</v>
      </c>
      <c r="K52" s="156">
        <v>4631.1749696741545</v>
      </c>
      <c r="L52" s="156">
        <v>4846.0376373165236</v>
      </c>
      <c r="M52" s="156">
        <v>5346.761522346369</v>
      </c>
      <c r="N52" s="156">
        <v>4933</v>
      </c>
      <c r="O52" s="156">
        <v>6246.712072569434</v>
      </c>
      <c r="P52" s="156">
        <v>6459.1336209443889</v>
      </c>
      <c r="Q52" s="156">
        <v>6387.9404500683859</v>
      </c>
      <c r="R52" s="156">
        <v>7109.2200521723844</v>
      </c>
      <c r="S52" s="156">
        <v>7860.2258076469707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4030.283362564689</v>
      </c>
      <c r="E53" s="156">
        <v>3904.6266002661359</v>
      </c>
      <c r="F53" s="156">
        <v>3787.0170085034924</v>
      </c>
      <c r="G53" s="156">
        <v>4120.8341294320198</v>
      </c>
      <c r="H53" s="156">
        <v>3613.53303022201</v>
      </c>
      <c r="I53" s="156">
        <v>4786.9539895166163</v>
      </c>
      <c r="J53" s="156">
        <v>4424.0174284190143</v>
      </c>
      <c r="K53" s="156">
        <v>5952.3361358598049</v>
      </c>
      <c r="L53" s="156">
        <v>6589.7010276591391</v>
      </c>
      <c r="M53" s="156">
        <v>6371.1155726256329</v>
      </c>
      <c r="N53" s="156">
        <v>5296.7999999999374</v>
      </c>
      <c r="O53" s="156">
        <v>5713.7427865622594</v>
      </c>
      <c r="P53" s="156">
        <v>6451.6478537517396</v>
      </c>
      <c r="Q53" s="156">
        <v>6869.9878971553262</v>
      </c>
      <c r="R53" s="156">
        <v>8404.8342500952567</v>
      </c>
      <c r="S53" s="156">
        <v>8887.0050511978843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39309.604815493316</v>
      </c>
      <c r="E54" s="164">
        <f t="shared" ref="E54:S54" si="2">SUM(E41:E53)</f>
        <v>36044.239460018362</v>
      </c>
      <c r="F54" s="164">
        <f t="shared" si="2"/>
        <v>36428.390459300019</v>
      </c>
      <c r="G54" s="164">
        <f t="shared" si="2"/>
        <v>40849.005104129727</v>
      </c>
      <c r="H54" s="164">
        <f t="shared" si="2"/>
        <v>45637.603637336208</v>
      </c>
      <c r="I54" s="164">
        <f t="shared" si="2"/>
        <v>46247.52475247527</v>
      </c>
      <c r="J54" s="164">
        <f t="shared" si="2"/>
        <v>50254.201493864501</v>
      </c>
      <c r="K54" s="164">
        <f t="shared" si="2"/>
        <v>54201.070816078987</v>
      </c>
      <c r="L54" s="164">
        <f t="shared" si="2"/>
        <v>55648.48835257475</v>
      </c>
      <c r="M54" s="164">
        <f t="shared" si="2"/>
        <v>56914.062499999949</v>
      </c>
      <c r="N54" s="164">
        <f t="shared" si="2"/>
        <v>56285.799999999945</v>
      </c>
      <c r="O54" s="164">
        <f t="shared" si="2"/>
        <v>60496.564553391945</v>
      </c>
      <c r="P54" s="164">
        <f t="shared" si="2"/>
        <v>62657.348856450553</v>
      </c>
      <c r="Q54" s="164">
        <f t="shared" si="2"/>
        <v>61767.999291540786</v>
      </c>
      <c r="R54" s="164">
        <f t="shared" si="2"/>
        <v>67357.087725811652</v>
      </c>
      <c r="S54" s="164">
        <f t="shared" si="2"/>
        <v>72088.453277086475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7476.7942456194924</v>
      </c>
      <c r="E56" s="152">
        <v>8501.0534052113162</v>
      </c>
      <c r="F56" s="152">
        <v>6989.309462496838</v>
      </c>
      <c r="G56" s="152">
        <v>7312.2799355842453</v>
      </c>
      <c r="H56" s="152">
        <v>7260.4974592136932</v>
      </c>
      <c r="I56" s="152">
        <v>8533.6051252184043</v>
      </c>
      <c r="J56" s="152">
        <v>9353.6590787835667</v>
      </c>
      <c r="K56" s="152">
        <v>8846.4675618019846</v>
      </c>
      <c r="L56" s="152">
        <v>9469.0116940522603</v>
      </c>
      <c r="M56" s="152">
        <v>11023.262918994415</v>
      </c>
      <c r="N56" s="152">
        <v>10901.7</v>
      </c>
      <c r="O56" s="152">
        <v>10232.630241931451</v>
      </c>
      <c r="P56" s="152">
        <v>10994.8190611272</v>
      </c>
      <c r="Q56" s="152">
        <v>11192.277794723946</v>
      </c>
      <c r="R56" s="152">
        <v>11770.441511240511</v>
      </c>
      <c r="S56" s="152">
        <v>12445.364301387199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2700.4488248225412</v>
      </c>
      <c r="E57" s="156">
        <v>2542.5166684705036</v>
      </c>
      <c r="F57" s="156">
        <v>2190.5617634055357</v>
      </c>
      <c r="G57" s="156">
        <v>2296.4489450555448</v>
      </c>
      <c r="H57" s="156">
        <v>2295.9347419096016</v>
      </c>
      <c r="I57" s="156">
        <v>2171.2288875946419</v>
      </c>
      <c r="J57" s="156">
        <v>2281.033256268895</v>
      </c>
      <c r="K57" s="156">
        <v>2413.8327686451671</v>
      </c>
      <c r="L57" s="156">
        <v>2296.1933715053065</v>
      </c>
      <c r="M57" s="156">
        <v>2278.2821229050282</v>
      </c>
      <c r="N57" s="156">
        <v>2101.3000000000002</v>
      </c>
      <c r="O57" s="156">
        <v>2095.5724244151743</v>
      </c>
      <c r="P57" s="156">
        <v>2101.4321454602764</v>
      </c>
      <c r="Q57" s="156">
        <v>2063.3874189453795</v>
      </c>
      <c r="R57" s="156">
        <v>2234.3263021113207</v>
      </c>
      <c r="S57" s="156">
        <v>2385.1725604149242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1635.4753031213454</v>
      </c>
      <c r="E58" s="156">
        <v>1405.2116199405573</v>
      </c>
      <c r="F58" s="156">
        <v>1406.407086552703</v>
      </c>
      <c r="G58" s="156">
        <v>1652.7008215738188</v>
      </c>
      <c r="H58" s="156">
        <v>1882.5889275207273</v>
      </c>
      <c r="I58" s="156">
        <v>1712.871287128713</v>
      </c>
      <c r="J58" s="156">
        <v>1813.9783033967633</v>
      </c>
      <c r="K58" s="156">
        <v>2207.4078721713304</v>
      </c>
      <c r="L58" s="156">
        <v>2101.8520245444543</v>
      </c>
      <c r="M58" s="156">
        <v>2184.7721717877098</v>
      </c>
      <c r="N58" s="156">
        <v>2159.6</v>
      </c>
      <c r="O58" s="156">
        <v>2219.3885205076663</v>
      </c>
      <c r="P58" s="156">
        <v>2240.5098201445935</v>
      </c>
      <c r="Q58" s="156">
        <v>2253.4906375148821</v>
      </c>
      <c r="R58" s="156">
        <v>2411.2629820327693</v>
      </c>
      <c r="S58" s="156">
        <v>2558.3845944920517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1187.4510061543706</v>
      </c>
      <c r="E59" s="156">
        <v>1316.1106511703765</v>
      </c>
      <c r="F59" s="156">
        <v>1370.2738476031384</v>
      </c>
      <c r="G59" s="156">
        <v>1420.4219777820235</v>
      </c>
      <c r="H59" s="156">
        <v>1518.7215833110456</v>
      </c>
      <c r="I59" s="156">
        <v>1353.8730343622599</v>
      </c>
      <c r="J59" s="156">
        <v>1415.392139427352</v>
      </c>
      <c r="K59" s="156">
        <v>1586.1463169782908</v>
      </c>
      <c r="L59" s="156">
        <v>1404.8715892347577</v>
      </c>
      <c r="M59" s="156">
        <v>1578.1031773743018</v>
      </c>
      <c r="N59" s="156">
        <v>1650.4</v>
      </c>
      <c r="O59" s="156">
        <v>1756.7283746887097</v>
      </c>
      <c r="P59" s="156">
        <v>1959.9905442940726</v>
      </c>
      <c r="Q59" s="156">
        <v>2067.126509165691</v>
      </c>
      <c r="R59" s="156">
        <v>2271.9412230222856</v>
      </c>
      <c r="S59" s="156">
        <v>2443.087103769109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1195.054010268281</v>
      </c>
      <c r="E60" s="156">
        <v>856.48004397785985</v>
      </c>
      <c r="F60" s="156">
        <v>875.94578211418241</v>
      </c>
      <c r="G60" s="156">
        <v>818.0254933537135</v>
      </c>
      <c r="H60" s="156">
        <v>842.47124899705818</v>
      </c>
      <c r="I60" s="156">
        <v>989.16715200931844</v>
      </c>
      <c r="J60" s="156">
        <v>957.45153832473716</v>
      </c>
      <c r="K60" s="156">
        <v>1276.2998285021124</v>
      </c>
      <c r="L60" s="156">
        <v>1141.2425163660778</v>
      </c>
      <c r="M60" s="156">
        <v>1102.5881634078216</v>
      </c>
      <c r="N60" s="156">
        <v>1082.5</v>
      </c>
      <c r="O60" s="156">
        <v>1194.1552401812237</v>
      </c>
      <c r="P60" s="156">
        <v>1173.9849890668402</v>
      </c>
      <c r="Q60" s="156">
        <v>1158.921174074329</v>
      </c>
      <c r="R60" s="156">
        <v>1208.3671216280914</v>
      </c>
      <c r="S60" s="156">
        <v>1265.6051787880451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1294.0313001875511</v>
      </c>
      <c r="E61" s="156">
        <v>1031.4221899778486</v>
      </c>
      <c r="F61" s="156">
        <v>1004.3772595033367</v>
      </c>
      <c r="G61" s="156">
        <v>1318.3393836831617</v>
      </c>
      <c r="H61" s="156">
        <v>3775.3410002674509</v>
      </c>
      <c r="I61" s="156">
        <v>1898.1945253348865</v>
      </c>
      <c r="J61" s="156">
        <v>1735.5059576738395</v>
      </c>
      <c r="K61" s="156">
        <v>1636.4453925628477</v>
      </c>
      <c r="L61" s="156">
        <v>2312.1398064046853</v>
      </c>
      <c r="M61" s="156">
        <v>564.76955307262574</v>
      </c>
      <c r="N61" s="156">
        <v>2278.5</v>
      </c>
      <c r="O61" s="156">
        <v>2843.3696380529468</v>
      </c>
      <c r="P61" s="156">
        <v>2801.1543840986546</v>
      </c>
      <c r="Q61" s="156">
        <v>2479.2136102884019</v>
      </c>
      <c r="R61" s="156">
        <v>1640.1082528113491</v>
      </c>
      <c r="S61" s="156">
        <v>1486.3818051727385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2267.6305360833871</v>
      </c>
      <c r="E62" s="156">
        <v>1997.0448840481788</v>
      </c>
      <c r="F62" s="156">
        <v>2079.8799472547639</v>
      </c>
      <c r="G62" s="156">
        <v>2149.3299123836559</v>
      </c>
      <c r="H62" s="156">
        <v>2428.3230810377104</v>
      </c>
      <c r="I62" s="156">
        <v>2487.128712871287</v>
      </c>
      <c r="J62" s="156">
        <v>2696.4031655699805</v>
      </c>
      <c r="K62" s="156">
        <v>2504.8103066047606</v>
      </c>
      <c r="L62" s="156">
        <v>2471.5109013932151</v>
      </c>
      <c r="M62" s="156">
        <v>2407.9085195530729</v>
      </c>
      <c r="N62" s="156">
        <v>2765.2</v>
      </c>
      <c r="O62" s="156">
        <v>3221.8188364487387</v>
      </c>
      <c r="P62" s="156">
        <v>3249.6109370998565</v>
      </c>
      <c r="Q62" s="156">
        <v>3083.7654606460751</v>
      </c>
      <c r="R62" s="156">
        <v>3353.687727765674</v>
      </c>
      <c r="S62" s="156">
        <v>3587.8440622886756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449.68313422819188</v>
      </c>
      <c r="E63" s="156">
        <v>489.21019709589632</v>
      </c>
      <c r="F63" s="156">
        <v>538.0683021121132</v>
      </c>
      <c r="G63" s="156">
        <v>648.25176733902879</v>
      </c>
      <c r="H63" s="156">
        <v>625.70205937416415</v>
      </c>
      <c r="I63" s="156">
        <v>695.165987186954</v>
      </c>
      <c r="J63" s="156">
        <v>729.48159345545082</v>
      </c>
      <c r="K63" s="156">
        <v>1124.5660266867446</v>
      </c>
      <c r="L63" s="156">
        <v>1178.3576104593692</v>
      </c>
      <c r="M63" s="156">
        <v>1214.7564594972068</v>
      </c>
      <c r="N63" s="156">
        <v>1212.9000000000001</v>
      </c>
      <c r="O63" s="156">
        <v>1061.1379479332313</v>
      </c>
      <c r="P63" s="156">
        <v>1172.9015227626421</v>
      </c>
      <c r="Q63" s="156">
        <v>1158.7243798522074</v>
      </c>
      <c r="R63" s="156">
        <v>1146.424628491593</v>
      </c>
      <c r="S63" s="156">
        <v>1151.2417454837071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2202.1064642653228</v>
      </c>
      <c r="E64" s="156">
        <v>2074.6762159170489</v>
      </c>
      <c r="F64" s="156">
        <v>2344.730249590345</v>
      </c>
      <c r="G64" s="156">
        <v>2687.1741681906269</v>
      </c>
      <c r="H64" s="156">
        <v>2759.4276544530621</v>
      </c>
      <c r="I64" s="156">
        <v>2928.712871287129</v>
      </c>
      <c r="J64" s="156">
        <v>3105.5486395162725</v>
      </c>
      <c r="K64" s="156">
        <v>3393.0438783619861</v>
      </c>
      <c r="L64" s="156">
        <v>3411.1382583881978</v>
      </c>
      <c r="M64" s="156">
        <v>3796.1548533519554</v>
      </c>
      <c r="N64" s="156">
        <v>4037.9</v>
      </c>
      <c r="O64" s="156">
        <v>4256.2533129306812</v>
      </c>
      <c r="P64" s="156">
        <v>4471.8594251718778</v>
      </c>
      <c r="Q64" s="156">
        <v>4567.2003069989869</v>
      </c>
      <c r="R64" s="156">
        <v>5101.6579875528814</v>
      </c>
      <c r="S64" s="156">
        <v>5553.4806810799064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3209.4353911392336</v>
      </c>
      <c r="E65" s="156">
        <v>1434.4290107838954</v>
      </c>
      <c r="F65" s="156">
        <v>2866.063156820554</v>
      </c>
      <c r="G65" s="156">
        <v>3125.9382591369376</v>
      </c>
      <c r="H65" s="156">
        <v>3260.0962824284561</v>
      </c>
      <c r="I65" s="156">
        <v>3123.8206173558538</v>
      </c>
      <c r="J65" s="156">
        <v>3614.7296816645912</v>
      </c>
      <c r="K65" s="156">
        <v>4560.4843769607232</v>
      </c>
      <c r="L65" s="156">
        <v>4164.1643508588695</v>
      </c>
      <c r="M65" s="156">
        <v>3774.8777932960893</v>
      </c>
      <c r="N65" s="156">
        <v>3599.7000000000003</v>
      </c>
      <c r="O65" s="156">
        <v>3815.6960404852634</v>
      </c>
      <c r="P65" s="156">
        <v>3507.2789236254748</v>
      </c>
      <c r="Q65" s="156">
        <v>3318.4425705261283</v>
      </c>
      <c r="R65" s="156">
        <v>3825.5840082850509</v>
      </c>
      <c r="S65" s="156">
        <v>4190.753337900208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1497.79181044035</v>
      </c>
      <c r="E66" s="156">
        <v>816.39668133328018</v>
      </c>
      <c r="F66" s="156">
        <v>924.50378393061499</v>
      </c>
      <c r="G66" s="156">
        <v>925.29410159128747</v>
      </c>
      <c r="H66" s="156">
        <v>1820.9414281893555</v>
      </c>
      <c r="I66" s="156">
        <v>1593.0110658124638</v>
      </c>
      <c r="J66" s="156">
        <v>2450.2045171616573</v>
      </c>
      <c r="K66" s="156">
        <v>2761.0114192495921</v>
      </c>
      <c r="L66" s="156">
        <v>1593.4311878695191</v>
      </c>
      <c r="M66" s="156">
        <v>1361.7318435754191</v>
      </c>
      <c r="N66" s="156">
        <v>1238.0999999999999</v>
      </c>
      <c r="O66" s="156">
        <v>1832.938281976657</v>
      </c>
      <c r="P66" s="156">
        <v>1816.5790043929635</v>
      </c>
      <c r="Q66" s="156">
        <v>1677.277155142725</v>
      </c>
      <c r="R66" s="156">
        <v>2089.7286840639749</v>
      </c>
      <c r="S66" s="156">
        <v>2237.9438127352219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2949.1361775666292</v>
      </c>
      <c r="E67" s="156">
        <v>2794.9694133193484</v>
      </c>
      <c r="F67" s="156">
        <v>2891.6733823216491</v>
      </c>
      <c r="G67" s="156">
        <v>3359.1724213227062</v>
      </c>
      <c r="H67" s="156">
        <v>3736.2931265044131</v>
      </c>
      <c r="I67" s="156">
        <v>3857.5422248107161</v>
      </c>
      <c r="J67" s="156">
        <v>4447.8036635248091</v>
      </c>
      <c r="K67" s="156">
        <v>4700.5061279123274</v>
      </c>
      <c r="L67" s="156">
        <v>5352.8731559020462</v>
      </c>
      <c r="M67" s="156">
        <v>5414.848114525139</v>
      </c>
      <c r="N67" s="156">
        <v>5648.5</v>
      </c>
      <c r="O67" s="156">
        <v>6670.3671477292055</v>
      </c>
      <c r="P67" s="156">
        <v>6859.819159624135</v>
      </c>
      <c r="Q67" s="156">
        <v>6510.9368388944094</v>
      </c>
      <c r="R67" s="156">
        <v>7208.6797651265733</v>
      </c>
      <c r="S67" s="156">
        <v>7927.0854602897271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977.05514685670437</v>
      </c>
      <c r="E68" s="156">
        <v>976.12646681153058</v>
      </c>
      <c r="F68" s="156">
        <v>1005.3915258598158</v>
      </c>
      <c r="G68" s="156">
        <v>1297.8682752408768</v>
      </c>
      <c r="H68" s="156">
        <v>1282.4284568066328</v>
      </c>
      <c r="I68" s="156">
        <v>1330.460104834013</v>
      </c>
      <c r="J68" s="156">
        <v>1488.7515561088387</v>
      </c>
      <c r="K68" s="156">
        <v>1307.5668214330533</v>
      </c>
      <c r="L68" s="156">
        <v>1553.3319656079229</v>
      </c>
      <c r="M68" s="156">
        <v>2389.4684008379891</v>
      </c>
      <c r="N68" s="156">
        <v>1704.5</v>
      </c>
      <c r="O68" s="156">
        <v>1570.6041785432108</v>
      </c>
      <c r="P68" s="156">
        <v>1540.7875815062152</v>
      </c>
      <c r="Q68" s="156">
        <v>1387.9896486239163</v>
      </c>
      <c r="R68" s="156">
        <v>1614.6082674665131</v>
      </c>
      <c r="S68" s="156">
        <v>1786.4791044820572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1642.6635979199518</v>
      </c>
      <c r="E69" s="156">
        <v>1506.5066237321307</v>
      </c>
      <c r="F69" s="156">
        <v>1523.6816340205883</v>
      </c>
      <c r="G69" s="156">
        <v>1895.8975898681661</v>
      </c>
      <c r="H69" s="156">
        <v>1774.27119550682</v>
      </c>
      <c r="I69" s="156">
        <v>1793.9429237041352</v>
      </c>
      <c r="J69" s="156">
        <v>1999.1552552018495</v>
      </c>
      <c r="K69" s="156">
        <v>2086.1044882252058</v>
      </c>
      <c r="L69" s="156">
        <v>2432.4374731894736</v>
      </c>
      <c r="M69" s="156">
        <v>2428.3126745810055</v>
      </c>
      <c r="N69" s="156">
        <v>2410.4</v>
      </c>
      <c r="O69" s="156">
        <v>2508.4260953924013</v>
      </c>
      <c r="P69" s="156">
        <v>2642.7713098122649</v>
      </c>
      <c r="Q69" s="156">
        <v>2594.0430388963778</v>
      </c>
      <c r="R69" s="156">
        <v>2763.8662276630876</v>
      </c>
      <c r="S69" s="156">
        <v>2926.6934570530875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2076.8642510434534</v>
      </c>
      <c r="E70" s="156">
        <v>1807.614775646535</v>
      </c>
      <c r="F70" s="156">
        <v>1954.9984021132859</v>
      </c>
      <c r="G70" s="156">
        <v>2132.543603460982</v>
      </c>
      <c r="H70" s="156">
        <v>2281.7598288312383</v>
      </c>
      <c r="I70" s="156">
        <v>2476.9947582993595</v>
      </c>
      <c r="J70" s="156">
        <v>2766.8726658367423</v>
      </c>
      <c r="K70" s="156">
        <v>3212.8665244489061</v>
      </c>
      <c r="L70" s="156">
        <v>3330.1937818229294</v>
      </c>
      <c r="M70" s="156">
        <v>3676.3486382681567</v>
      </c>
      <c r="N70" s="156">
        <v>3264.8</v>
      </c>
      <c r="O70" s="156">
        <v>3257.0234130436957</v>
      </c>
      <c r="P70" s="156">
        <v>3213.0685735673624</v>
      </c>
      <c r="Q70" s="156">
        <v>2997.2744000236153</v>
      </c>
      <c r="R70" s="156">
        <v>3202.3487342823369</v>
      </c>
      <c r="S70" s="156">
        <v>3395.7052129049534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1607.5515425575293</v>
      </c>
      <c r="E71" s="156">
        <v>1523.8921786141175</v>
      </c>
      <c r="F71" s="156">
        <v>1780.1642389152173</v>
      </c>
      <c r="G71" s="156">
        <v>2834.839097087643</v>
      </c>
      <c r="H71" s="156">
        <v>3668.6279753944905</v>
      </c>
      <c r="I71" s="156">
        <v>3683.867210250437</v>
      </c>
      <c r="J71" s="156">
        <v>3946.6254668326515</v>
      </c>
      <c r="K71" s="156">
        <v>3723.5955996151756</v>
      </c>
      <c r="L71" s="156">
        <v>3965.8130816718581</v>
      </c>
      <c r="M71" s="156">
        <v>4145.8624301675982</v>
      </c>
      <c r="N71" s="156">
        <v>4012.6</v>
      </c>
      <c r="O71" s="156">
        <v>4954.7441167351762</v>
      </c>
      <c r="P71" s="156">
        <v>5057.2267202490002</v>
      </c>
      <c r="Q71" s="156">
        <v>5240.23654665499</v>
      </c>
      <c r="R71" s="156">
        <v>5881.0196086094211</v>
      </c>
      <c r="S71" s="156">
        <v>6551.1339734643416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910.14871065429293</v>
      </c>
      <c r="E72" s="156">
        <v>1065.9518337017939</v>
      </c>
      <c r="F72" s="156">
        <v>895.34362618184355</v>
      </c>
      <c r="G72" s="156">
        <v>853.64522204329023</v>
      </c>
      <c r="H72" s="156">
        <v>810.64455736827995</v>
      </c>
      <c r="I72" s="156">
        <v>830.98427489807818</v>
      </c>
      <c r="J72" s="156">
        <v>1027.5875866974925</v>
      </c>
      <c r="K72" s="156">
        <v>907.57937005897884</v>
      </c>
      <c r="L72" s="156">
        <v>880.22455564466554</v>
      </c>
      <c r="M72" s="156">
        <v>1200.8990921787708</v>
      </c>
      <c r="N72" s="156">
        <v>920.40000000000009</v>
      </c>
      <c r="O72" s="156">
        <v>1291.9679558342577</v>
      </c>
      <c r="P72" s="156">
        <v>1401.9069006953887</v>
      </c>
      <c r="Q72" s="156">
        <v>1147.7039034133959</v>
      </c>
      <c r="R72" s="156">
        <v>1228.2004435629633</v>
      </c>
      <c r="S72" s="156">
        <v>1309.0918341826291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2003.045992919305</v>
      </c>
      <c r="E73" s="156">
        <v>1955.271259123406</v>
      </c>
      <c r="F73" s="156">
        <v>1948.0253209124928</v>
      </c>
      <c r="G73" s="156">
        <v>2224.6635914512649</v>
      </c>
      <c r="H73" s="156">
        <v>2434.47445841134</v>
      </c>
      <c r="I73" s="156">
        <v>2500.5241700640649</v>
      </c>
      <c r="J73" s="156">
        <v>2605.9265516628134</v>
      </c>
      <c r="K73" s="156">
        <v>2935.6464633789265</v>
      </c>
      <c r="L73" s="156">
        <v>2937.5011656750657</v>
      </c>
      <c r="M73" s="156">
        <v>3555.560405027933</v>
      </c>
      <c r="N73" s="156">
        <v>3196</v>
      </c>
      <c r="O73" s="156">
        <v>3265.2244791822941</v>
      </c>
      <c r="P73" s="156">
        <v>3327.5220140653628</v>
      </c>
      <c r="Q73" s="156">
        <v>3613.8306979307085</v>
      </c>
      <c r="R73" s="156">
        <v>3974.2850722499588</v>
      </c>
      <c r="S73" s="156">
        <v>4176.191435487015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2027.2373696453838</v>
      </c>
      <c r="E74" s="156">
        <v>1949.3553411427299</v>
      </c>
      <c r="F74" s="156">
        <v>1838.9916875909996</v>
      </c>
      <c r="G74" s="156">
        <v>1896.1705379807549</v>
      </c>
      <c r="H74" s="156">
        <v>1179.0585718106699</v>
      </c>
      <c r="I74" s="156">
        <v>2286.4298194525513</v>
      </c>
      <c r="J74" s="156">
        <v>1818.0908767562009</v>
      </c>
      <c r="K74" s="156">
        <v>3016.6896724808785</v>
      </c>
      <c r="L74" s="156">
        <v>3652.1998619840733</v>
      </c>
      <c r="M74" s="156">
        <v>2815.5551675976999</v>
      </c>
      <c r="N74" s="156">
        <v>2100.7999999999374</v>
      </c>
      <c r="O74" s="156">
        <v>2448.5183073799653</v>
      </c>
      <c r="P74" s="156">
        <v>3124.1258396863768</v>
      </c>
      <c r="Q74" s="156">
        <v>3256.1571992246177</v>
      </c>
      <c r="R74" s="156">
        <v>4430.5491778452979</v>
      </c>
      <c r="S74" s="156">
        <v>4710.8136157108693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39309.604815493323</v>
      </c>
      <c r="E75" s="164">
        <f t="shared" ref="E75:S75" si="3">SUM(E56:E74)</f>
        <v>36044.239460018354</v>
      </c>
      <c r="F75" s="164">
        <f t="shared" si="3"/>
        <v>36428.390459300019</v>
      </c>
      <c r="G75" s="164">
        <f t="shared" si="3"/>
        <v>40849.005104129734</v>
      </c>
      <c r="H75" s="164">
        <f t="shared" si="3"/>
        <v>45637.603637336208</v>
      </c>
      <c r="I75" s="164">
        <f t="shared" si="3"/>
        <v>46247.52475247527</v>
      </c>
      <c r="J75" s="164">
        <f t="shared" si="3"/>
        <v>50254.201493864493</v>
      </c>
      <c r="K75" s="164">
        <f t="shared" si="3"/>
        <v>54201.070816078995</v>
      </c>
      <c r="L75" s="164">
        <f t="shared" si="3"/>
        <v>55648.488352574743</v>
      </c>
      <c r="M75" s="164">
        <f t="shared" si="3"/>
        <v>56914.062499999949</v>
      </c>
      <c r="N75" s="164">
        <f t="shared" si="3"/>
        <v>56285.799999999945</v>
      </c>
      <c r="O75" s="164">
        <f t="shared" si="3"/>
        <v>60496.56455339196</v>
      </c>
      <c r="P75" s="164">
        <f t="shared" si="3"/>
        <v>62657.348856450561</v>
      </c>
      <c r="Q75" s="164">
        <f t="shared" si="3"/>
        <v>61767.999291540778</v>
      </c>
      <c r="R75" s="164">
        <f t="shared" si="3"/>
        <v>67357.087725811638</v>
      </c>
      <c r="S75" s="164">
        <f t="shared" si="3"/>
        <v>72088.453277086461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38263303</v>
      </c>
      <c r="E3" s="145">
        <v>38253955</v>
      </c>
      <c r="F3" s="145">
        <v>38242197</v>
      </c>
      <c r="G3" s="145">
        <v>38218531</v>
      </c>
      <c r="H3" s="145">
        <v>38190608</v>
      </c>
      <c r="I3" s="145">
        <v>38173835</v>
      </c>
      <c r="J3" s="145">
        <v>38157055</v>
      </c>
      <c r="K3" s="145">
        <v>38125479</v>
      </c>
      <c r="L3" s="145">
        <v>38115641</v>
      </c>
      <c r="M3" s="145">
        <v>38135876</v>
      </c>
      <c r="N3" s="145">
        <v>38022869</v>
      </c>
      <c r="O3" s="145">
        <v>38062718</v>
      </c>
      <c r="P3" s="145">
        <v>38063792</v>
      </c>
      <c r="Q3" s="145">
        <v>38062535</v>
      </c>
      <c r="R3" s="145">
        <v>38017856</v>
      </c>
      <c r="S3" s="145">
        <v>38005614</v>
      </c>
    </row>
    <row r="4" spans="1:19" x14ac:dyDescent="0.25">
      <c r="A4" s="171" t="s">
        <v>255</v>
      </c>
      <c r="B4" s="140"/>
      <c r="C4" s="140"/>
      <c r="D4" s="146">
        <v>13271599</v>
      </c>
      <c r="E4" s="146">
        <v>13351805</v>
      </c>
      <c r="F4" s="146">
        <v>13432180</v>
      </c>
      <c r="G4" s="146">
        <v>13509370</v>
      </c>
      <c r="H4" s="146">
        <v>13586035</v>
      </c>
      <c r="I4" s="146">
        <v>13667682</v>
      </c>
      <c r="J4" s="146">
        <v>13656784</v>
      </c>
      <c r="K4" s="146">
        <v>13616243</v>
      </c>
      <c r="L4" s="146">
        <v>13622459</v>
      </c>
      <c r="M4" s="146">
        <v>13581152</v>
      </c>
      <c r="N4" s="146">
        <v>13579596</v>
      </c>
      <c r="O4" s="146">
        <v>13584125</v>
      </c>
      <c r="P4" s="146">
        <v>13687088</v>
      </c>
      <c r="Q4" s="146">
        <v>13676800</v>
      </c>
      <c r="R4" s="146">
        <v>13705067</v>
      </c>
      <c r="S4" s="146">
        <v>13730352</v>
      </c>
    </row>
    <row r="5" spans="1:19" x14ac:dyDescent="0.25">
      <c r="A5" s="183" t="s">
        <v>256</v>
      </c>
      <c r="B5" s="143"/>
      <c r="C5" s="143"/>
      <c r="D5" s="184">
        <f>D3/D4</f>
        <v>2.8830966788553511</v>
      </c>
      <c r="E5" s="184">
        <f t="shared" ref="E5:S5" si="0">E3/E4</f>
        <v>2.8650774183715235</v>
      </c>
      <c r="F5" s="184">
        <f t="shared" si="0"/>
        <v>2.8470581097037115</v>
      </c>
      <c r="G5" s="184">
        <f t="shared" si="0"/>
        <v>2.8290387338565752</v>
      </c>
      <c r="H5" s="184">
        <f t="shared" si="0"/>
        <v>2.8110194033800147</v>
      </c>
      <c r="I5" s="184">
        <f t="shared" si="0"/>
        <v>2.7929999395654654</v>
      </c>
      <c r="J5" s="184">
        <f t="shared" si="0"/>
        <v>2.7940000369047353</v>
      </c>
      <c r="K5" s="184">
        <f t="shared" si="0"/>
        <v>2.7999998971816233</v>
      </c>
      <c r="L5" s="184">
        <f t="shared" si="0"/>
        <v>2.7980000527070774</v>
      </c>
      <c r="M5" s="184">
        <f t="shared" si="0"/>
        <v>2.8080000871796442</v>
      </c>
      <c r="N5" s="184">
        <f t="shared" si="0"/>
        <v>2.8000000147279787</v>
      </c>
      <c r="O5" s="184">
        <f t="shared" si="0"/>
        <v>2.8019999815961647</v>
      </c>
      <c r="P5" s="184">
        <f t="shared" si="0"/>
        <v>2.7810000198727445</v>
      </c>
      <c r="Q5" s="184">
        <f t="shared" si="0"/>
        <v>2.7830000438699112</v>
      </c>
      <c r="R5" s="184">
        <f t="shared" si="0"/>
        <v>2.7740000103611315</v>
      </c>
      <c r="S5" s="184">
        <f t="shared" si="0"/>
        <v>2.7679999755286682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3102.46</v>
      </c>
      <c r="E8" s="145">
        <v>3584.27</v>
      </c>
      <c r="F8" s="145">
        <v>3343.7</v>
      </c>
      <c r="G8" s="145">
        <v>3600.04</v>
      </c>
      <c r="H8" s="145">
        <v>3516.1</v>
      </c>
      <c r="I8" s="145">
        <v>3552.4</v>
      </c>
      <c r="J8" s="145">
        <v>3463.59</v>
      </c>
      <c r="K8" s="145">
        <v>3232.76</v>
      </c>
      <c r="L8" s="145">
        <v>3176.45</v>
      </c>
      <c r="M8" s="145">
        <v>3449.2</v>
      </c>
      <c r="N8" s="145">
        <v>3920.08</v>
      </c>
      <c r="O8" s="145">
        <v>3315.21</v>
      </c>
      <c r="P8" s="145">
        <v>3550.24</v>
      </c>
      <c r="Q8" s="145">
        <v>3504.41</v>
      </c>
      <c r="R8" s="145">
        <v>3094.68</v>
      </c>
      <c r="S8" s="145">
        <v>3112.99</v>
      </c>
    </row>
    <row r="9" spans="1:19" x14ac:dyDescent="0.25">
      <c r="A9" s="171" t="s">
        <v>273</v>
      </c>
      <c r="B9" s="140"/>
      <c r="C9" s="140"/>
      <c r="D9" s="146">
        <v>3552.5944444444449</v>
      </c>
      <c r="E9" s="146">
        <v>3552.5944444444449</v>
      </c>
      <c r="F9" s="146">
        <v>3552.5944444444449</v>
      </c>
      <c r="G9" s="146">
        <v>3552.5944444444449</v>
      </c>
      <c r="H9" s="146">
        <v>3552.5944444444449</v>
      </c>
      <c r="I9" s="146">
        <v>3552.5944444444449</v>
      </c>
      <c r="J9" s="146">
        <v>3552.5944444444449</v>
      </c>
      <c r="K9" s="146">
        <v>3552.5944444444449</v>
      </c>
      <c r="L9" s="146">
        <v>3552.5944444444449</v>
      </c>
      <c r="M9" s="146">
        <v>3552.5944444444449</v>
      </c>
      <c r="N9" s="146">
        <v>3552.5944444444449</v>
      </c>
      <c r="O9" s="146">
        <v>3552.5944444444449</v>
      </c>
      <c r="P9" s="146">
        <v>3552.5944444444449</v>
      </c>
      <c r="Q9" s="146">
        <v>3552.5944444444449</v>
      </c>
      <c r="R9" s="146">
        <v>3552.5944444444449</v>
      </c>
      <c r="S9" s="146">
        <v>3552.5944444444449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0.8732941652970363</v>
      </c>
      <c r="E10" s="217">
        <f t="shared" si="1"/>
        <v>1.0089161755024105</v>
      </c>
      <c r="F10" s="217">
        <f t="shared" si="1"/>
        <v>0.9411994676816785</v>
      </c>
      <c r="G10" s="217">
        <f t="shared" si="1"/>
        <v>1.0133551848648952</v>
      </c>
      <c r="H10" s="217">
        <f t="shared" si="1"/>
        <v>0.9897273823356012</v>
      </c>
      <c r="I10" s="217">
        <f t="shared" si="1"/>
        <v>0.99994526691760477</v>
      </c>
      <c r="J10" s="217">
        <f t="shared" si="1"/>
        <v>0.97494663524466463</v>
      </c>
      <c r="K10" s="217">
        <f t="shared" si="1"/>
        <v>0.90997158571122505</v>
      </c>
      <c r="L10" s="217">
        <f t="shared" si="1"/>
        <v>0.89412119781005106</v>
      </c>
      <c r="M10" s="217">
        <f t="shared" si="1"/>
        <v>0.97089607438695025</v>
      </c>
      <c r="N10" s="217">
        <f t="shared" si="1"/>
        <v>1.1034414598407736</v>
      </c>
      <c r="O10" s="217">
        <f t="shared" si="1"/>
        <v>0.93317997644913642</v>
      </c>
      <c r="P10" s="217">
        <f t="shared" si="1"/>
        <v>0.99933726056231187</v>
      </c>
      <c r="Q10" s="217">
        <f t="shared" si="1"/>
        <v>0.98643682942200284</v>
      </c>
      <c r="R10" s="217">
        <f t="shared" si="1"/>
        <v>0.87110421648028735</v>
      </c>
      <c r="S10" s="217">
        <f t="shared" si="1"/>
        <v>0.87625819627908852</v>
      </c>
    </row>
    <row r="11" spans="1:19" x14ac:dyDescent="0.25">
      <c r="A11" s="171" t="s">
        <v>275</v>
      </c>
      <c r="B11" s="140"/>
      <c r="C11" s="140"/>
      <c r="D11" s="146">
        <v>9.06</v>
      </c>
      <c r="E11" s="146">
        <v>11.25</v>
      </c>
      <c r="F11" s="146">
        <v>17.38</v>
      </c>
      <c r="G11" s="146">
        <v>8.51</v>
      </c>
      <c r="H11" s="146">
        <v>2.61</v>
      </c>
      <c r="I11" s="146">
        <v>10.97</v>
      </c>
      <c r="J11" s="146">
        <v>32.67</v>
      </c>
      <c r="K11" s="146">
        <v>18.48</v>
      </c>
      <c r="L11" s="146">
        <v>3.84</v>
      </c>
      <c r="M11" s="146">
        <v>5.55</v>
      </c>
      <c r="N11" s="146">
        <v>44.64</v>
      </c>
      <c r="O11" s="146">
        <v>6.75</v>
      </c>
      <c r="P11" s="146">
        <v>29.41</v>
      </c>
      <c r="Q11" s="146">
        <v>28.47</v>
      </c>
      <c r="R11" s="146">
        <v>22.09</v>
      </c>
      <c r="S11" s="146">
        <v>63.38</v>
      </c>
    </row>
    <row r="12" spans="1:19" x14ac:dyDescent="0.25">
      <c r="A12" s="171" t="s">
        <v>276</v>
      </c>
      <c r="B12" s="140"/>
      <c r="C12" s="140"/>
      <c r="D12" s="146">
        <v>12.962777777777779</v>
      </c>
      <c r="E12" s="146">
        <v>12.962777777777779</v>
      </c>
      <c r="F12" s="146">
        <v>12.962777777777779</v>
      </c>
      <c r="G12" s="146">
        <v>12.962777777777779</v>
      </c>
      <c r="H12" s="146">
        <v>12.962777777777779</v>
      </c>
      <c r="I12" s="146">
        <v>12.962777777777779</v>
      </c>
      <c r="J12" s="146">
        <v>12.962777777777779</v>
      </c>
      <c r="K12" s="146">
        <v>12.962777777777779</v>
      </c>
      <c r="L12" s="146">
        <v>12.962777777777779</v>
      </c>
      <c r="M12" s="146">
        <v>12.962777777777779</v>
      </c>
      <c r="N12" s="146">
        <v>12.962777777777779</v>
      </c>
      <c r="O12" s="146">
        <v>12.962777777777779</v>
      </c>
      <c r="P12" s="146">
        <v>12.962777777777779</v>
      </c>
      <c r="Q12" s="146">
        <v>12.962777777777779</v>
      </c>
      <c r="R12" s="146">
        <v>12.962777777777779</v>
      </c>
      <c r="S12" s="146">
        <v>12.962777777777779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0.69892427034671922</v>
      </c>
      <c r="E13" s="218">
        <f t="shared" si="2"/>
        <v>0.86786954099344271</v>
      </c>
      <c r="F13" s="218">
        <f t="shared" ref="F13" si="3">IF(F11=0,0,F11/F12)</f>
        <v>1.3407620108858695</v>
      </c>
      <c r="G13" s="218">
        <f t="shared" ref="G13" si="4">IF(G11=0,0,G11/G12)</f>
        <v>0.65649509278703977</v>
      </c>
      <c r="H13" s="218">
        <f t="shared" ref="H13" si="5">IF(H11=0,0,H11/H12)</f>
        <v>0.20134573351047869</v>
      </c>
      <c r="I13" s="218">
        <f t="shared" ref="I13" si="6">IF(I11=0,0,I11/I12)</f>
        <v>0.84626923241760588</v>
      </c>
      <c r="J13" s="218">
        <f t="shared" ref="J13" si="7">IF(J11=0,0,J11/J12)</f>
        <v>2.5202931470449577</v>
      </c>
      <c r="K13" s="218">
        <f t="shared" ref="K13" si="8">IF(K11=0,0,K11/K12)</f>
        <v>1.4256203660052285</v>
      </c>
      <c r="L13" s="218">
        <f t="shared" ref="L13" si="9">IF(L11=0,0,L11/L12)</f>
        <v>0.29623280332576174</v>
      </c>
      <c r="M13" s="218">
        <f t="shared" ref="M13" si="10">IF(M11=0,0,M11/M12)</f>
        <v>0.42814897355676507</v>
      </c>
      <c r="N13" s="218">
        <f t="shared" ref="N13" si="11">IF(N11=0,0,N11/N12)</f>
        <v>3.4437063386619804</v>
      </c>
      <c r="O13" s="218">
        <f t="shared" ref="O13" si="12">IF(O11=0,0,O11/O12)</f>
        <v>0.52072172459606558</v>
      </c>
      <c r="P13" s="218">
        <f t="shared" ref="P13" si="13">IF(P11=0,0,P11/P12)</f>
        <v>2.2688038400548578</v>
      </c>
      <c r="Q13" s="218">
        <f t="shared" ref="Q13" si="14">IF(Q11=0,0,Q11/Q12)</f>
        <v>2.1962885184074055</v>
      </c>
      <c r="R13" s="218">
        <f t="shared" ref="R13" si="15">IF(R11=0,0,R11/R12)</f>
        <v>1.7041100587151243</v>
      </c>
      <c r="S13" s="218">
        <f t="shared" ref="S13" si="16">IF(S11=0,0,S11/S12)</f>
        <v>4.8893841340590578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246226.0711030082</v>
      </c>
      <c r="E16" s="145">
        <v>249299.53873780827</v>
      </c>
      <c r="F16" s="145">
        <v>254389.40538446637</v>
      </c>
      <c r="G16" s="145">
        <v>263450.80361180002</v>
      </c>
      <c r="H16" s="145">
        <v>276982.90690174157</v>
      </c>
      <c r="I16" s="145">
        <v>286657.2356701247</v>
      </c>
      <c r="J16" s="145">
        <v>304373.24732040922</v>
      </c>
      <c r="K16" s="145">
        <v>325784.68820061447</v>
      </c>
      <c r="L16" s="145">
        <v>339630.0246712052</v>
      </c>
      <c r="M16" s="145">
        <v>349206.39640532597</v>
      </c>
      <c r="N16" s="145">
        <v>361803.9</v>
      </c>
      <c r="O16" s="145">
        <v>379956.73245066201</v>
      </c>
      <c r="P16" s="145">
        <v>386064.36772492016</v>
      </c>
      <c r="Q16" s="145">
        <v>391437.89294143312</v>
      </c>
      <c r="R16" s="145">
        <v>404289.94402966724</v>
      </c>
      <c r="S16" s="145">
        <v>419835.89433196012</v>
      </c>
    </row>
    <row r="17" spans="1:19" x14ac:dyDescent="0.25">
      <c r="A17" s="183" t="s">
        <v>154</v>
      </c>
      <c r="B17" s="143"/>
      <c r="C17" s="143"/>
      <c r="D17" s="176">
        <v>154947.27626713357</v>
      </c>
      <c r="E17" s="176">
        <v>158055.67110371604</v>
      </c>
      <c r="F17" s="176">
        <v>164272.29659658717</v>
      </c>
      <c r="G17" s="176">
        <v>166879.81283422461</v>
      </c>
      <c r="H17" s="176">
        <v>173968.27693238459</v>
      </c>
      <c r="I17" s="176">
        <v>177057.17456721474</v>
      </c>
      <c r="J17" s="176">
        <v>185555.73752593077</v>
      </c>
      <c r="K17" s="176">
        <v>196039.62244580439</v>
      </c>
      <c r="L17" s="176">
        <v>209280.75855689179</v>
      </c>
      <c r="M17" s="176">
        <v>216791.76567253671</v>
      </c>
      <c r="N17" s="176">
        <v>222745.1</v>
      </c>
      <c r="O17" s="176">
        <v>229759.73732329291</v>
      </c>
      <c r="P17" s="176">
        <v>231477.79871478959</v>
      </c>
      <c r="Q17" s="176">
        <v>232230.67491769887</v>
      </c>
      <c r="R17" s="176">
        <v>237794.12614904321</v>
      </c>
      <c r="S17" s="176">
        <v>244910.58463517556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6435.0448549360262</v>
      </c>
      <c r="E20" s="145">
        <f t="shared" ref="E20:S20" si="17">1000000*E16/E$3</f>
        <v>6516.9611544167983</v>
      </c>
      <c r="F20" s="145">
        <f t="shared" si="17"/>
        <v>6652.0604290717492</v>
      </c>
      <c r="G20" s="145">
        <f t="shared" si="17"/>
        <v>6893.2739359291445</v>
      </c>
      <c r="H20" s="145">
        <f t="shared" si="17"/>
        <v>7252.644600519101</v>
      </c>
      <c r="I20" s="145">
        <f t="shared" si="17"/>
        <v>7509.2595666671868</v>
      </c>
      <c r="J20" s="145">
        <f t="shared" si="17"/>
        <v>7976.8537514336276</v>
      </c>
      <c r="K20" s="145">
        <f t="shared" si="17"/>
        <v>8545.0647898906263</v>
      </c>
      <c r="L20" s="145">
        <f t="shared" si="17"/>
        <v>8910.515886934847</v>
      </c>
      <c r="M20" s="145">
        <f t="shared" si="17"/>
        <v>9156.8998285322195</v>
      </c>
      <c r="N20" s="145">
        <f t="shared" si="17"/>
        <v>9515.4287279058299</v>
      </c>
      <c r="O20" s="145">
        <f t="shared" si="17"/>
        <v>9982.3857153517511</v>
      </c>
      <c r="P20" s="145">
        <f t="shared" si="17"/>
        <v>10142.561931951503</v>
      </c>
      <c r="Q20" s="145">
        <f t="shared" si="17"/>
        <v>10284.073116554982</v>
      </c>
      <c r="R20" s="145">
        <f t="shared" si="17"/>
        <v>10634.212093119277</v>
      </c>
      <c r="S20" s="145">
        <f t="shared" si="17"/>
        <v>11046.68100696808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4049.5008041290521</v>
      </c>
      <c r="E21" s="176">
        <f t="shared" ref="E21:S21" si="18">1000000*E17/E$3</f>
        <v>4131.7471906817491</v>
      </c>
      <c r="F21" s="176">
        <f t="shared" si="18"/>
        <v>4295.5768622965661</v>
      </c>
      <c r="G21" s="176">
        <f t="shared" si="18"/>
        <v>4366.4632958871343</v>
      </c>
      <c r="H21" s="176">
        <f t="shared" si="18"/>
        <v>4555.2633498891819</v>
      </c>
      <c r="I21" s="176">
        <f t="shared" si="18"/>
        <v>4638.1814813003393</v>
      </c>
      <c r="J21" s="176">
        <f t="shared" si="18"/>
        <v>4862.9470362933089</v>
      </c>
      <c r="K21" s="176">
        <f t="shared" si="18"/>
        <v>5141.958280597717</v>
      </c>
      <c r="L21" s="176">
        <f t="shared" si="18"/>
        <v>5490.6792347239234</v>
      </c>
      <c r="M21" s="176">
        <f t="shared" si="18"/>
        <v>5684.7197025849546</v>
      </c>
      <c r="N21" s="176">
        <f t="shared" si="18"/>
        <v>5858.1876080944867</v>
      </c>
      <c r="O21" s="176">
        <f t="shared" si="18"/>
        <v>6036.3460466300094</v>
      </c>
      <c r="P21" s="176">
        <f t="shared" si="18"/>
        <v>6081.3120961461109</v>
      </c>
      <c r="Q21" s="176">
        <f t="shared" si="18"/>
        <v>6101.29290962094</v>
      </c>
      <c r="R21" s="176">
        <f t="shared" si="18"/>
        <v>6254.8010637170919</v>
      </c>
      <c r="S21" s="176">
        <f t="shared" si="18"/>
        <v>6444.0633595651307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216407.61580738029</v>
      </c>
      <c r="E23" s="190">
        <v>219323.74501899464</v>
      </c>
      <c r="F23" s="190">
        <v>223617.69638182104</v>
      </c>
      <c r="G23" s="190">
        <v>231163.03190763434</v>
      </c>
      <c r="H23" s="190">
        <v>243814.12142284034</v>
      </c>
      <c r="I23" s="190">
        <v>252001.51426907399</v>
      </c>
      <c r="J23" s="190">
        <v>267506.44673661748</v>
      </c>
      <c r="K23" s="190">
        <v>286458.46404818672</v>
      </c>
      <c r="L23" s="190">
        <v>298398.73547568871</v>
      </c>
      <c r="M23" s="190">
        <v>307627.1167946927</v>
      </c>
      <c r="N23" s="190">
        <v>318290.7</v>
      </c>
      <c r="O23" s="190">
        <v>334210.04730614979</v>
      </c>
      <c r="P23" s="190">
        <v>339799.26324291318</v>
      </c>
      <c r="Q23" s="190">
        <v>344809.94597998599</v>
      </c>
      <c r="R23" s="190">
        <v>356080.23213779763</v>
      </c>
      <c r="S23" s="190">
        <v>369150.20221762097</v>
      </c>
    </row>
    <row r="24" spans="1:19" x14ac:dyDescent="0.25">
      <c r="A24" s="191" t="s">
        <v>46</v>
      </c>
      <c r="B24" s="192"/>
      <c r="C24" s="192"/>
      <c r="D24" s="193">
        <v>7545.6686731222189</v>
      </c>
      <c r="E24" s="193">
        <v>7947.8838714174517</v>
      </c>
      <c r="F24" s="193">
        <v>6830.5041803901695</v>
      </c>
      <c r="G24" s="193">
        <v>6773.480361383301</v>
      </c>
      <c r="H24" s="193">
        <v>9003.7443166622088</v>
      </c>
      <c r="I24" s="193">
        <v>8310.6581246359929</v>
      </c>
      <c r="J24" s="193">
        <v>8147.6747287924591</v>
      </c>
      <c r="K24" s="193">
        <v>9867.9257121345217</v>
      </c>
      <c r="L24" s="193">
        <v>8659.7534364100957</v>
      </c>
      <c r="M24" s="193">
        <v>8598.0054120111727</v>
      </c>
      <c r="N24" s="193">
        <v>9283.6</v>
      </c>
      <c r="O24" s="193">
        <v>10769.500035004552</v>
      </c>
      <c r="P24" s="193">
        <v>10218.269211827514</v>
      </c>
      <c r="Q24" s="193">
        <v>11162.561867183578</v>
      </c>
      <c r="R24" s="193">
        <v>10492.999716666831</v>
      </c>
      <c r="S24" s="193">
        <v>9164.2316697950737</v>
      </c>
    </row>
    <row r="25" spans="1:19" x14ac:dyDescent="0.25">
      <c r="A25" s="194" t="s">
        <v>69</v>
      </c>
      <c r="B25" s="195"/>
      <c r="C25" s="195"/>
      <c r="D25" s="196">
        <v>5301.8135386858366</v>
      </c>
      <c r="E25" s="196">
        <v>5033.1657906907967</v>
      </c>
      <c r="F25" s="196">
        <v>4887.9703104364071</v>
      </c>
      <c r="G25" s="196">
        <v>4928.0781723394384</v>
      </c>
      <c r="H25" s="196">
        <v>6268.5209949184282</v>
      </c>
      <c r="I25" s="196">
        <v>6489.807804309843</v>
      </c>
      <c r="J25" s="196">
        <v>6533.989863062422</v>
      </c>
      <c r="K25" s="196">
        <v>6564.1862216087338</v>
      </c>
      <c r="L25" s="196">
        <v>7240.2409683495907</v>
      </c>
      <c r="M25" s="196">
        <v>6614.9834148044692</v>
      </c>
      <c r="N25" s="196">
        <v>7785.8</v>
      </c>
      <c r="O25" s="196">
        <v>9038.4750017502265</v>
      </c>
      <c r="P25" s="196">
        <v>8596.8126391269234</v>
      </c>
      <c r="Q25" s="196">
        <v>7552.4702594731816</v>
      </c>
      <c r="R25" s="196">
        <v>6506.3066055709169</v>
      </c>
      <c r="S25" s="196">
        <v>6492.8304661648317</v>
      </c>
    </row>
    <row r="26" spans="1:19" x14ac:dyDescent="0.25">
      <c r="A26" s="178" t="s">
        <v>159</v>
      </c>
      <c r="B26" s="140"/>
      <c r="C26" s="140"/>
      <c r="D26" s="146">
        <v>142787.5105475169</v>
      </c>
      <c r="E26" s="146">
        <v>147949.73246243582</v>
      </c>
      <c r="F26" s="146">
        <v>153504.28290656515</v>
      </c>
      <c r="G26" s="146">
        <v>156769.93203591998</v>
      </c>
      <c r="H26" s="146">
        <v>158851.29713827226</v>
      </c>
      <c r="I26" s="146">
        <v>166157.48398369251</v>
      </c>
      <c r="J26" s="146">
        <v>175442.824115241</v>
      </c>
      <c r="K26" s="146">
        <v>187587.84038147822</v>
      </c>
      <c r="L26" s="146">
        <v>197417.14381632692</v>
      </c>
      <c r="M26" s="146">
        <v>202302.72346368706</v>
      </c>
      <c r="N26" s="146">
        <v>209504.29999999993</v>
      </c>
      <c r="O26" s="146">
        <v>216466.74067628794</v>
      </c>
      <c r="P26" s="146">
        <v>222752.20140653625</v>
      </c>
      <c r="Q26" s="146">
        <v>229980.02538645462</v>
      </c>
      <c r="R26" s="146">
        <v>236305.43315779703</v>
      </c>
      <c r="S26" s="146">
        <v>243604.03497143972</v>
      </c>
    </row>
    <row r="27" spans="1:19" x14ac:dyDescent="0.25">
      <c r="A27" s="179" t="s">
        <v>161</v>
      </c>
      <c r="B27" s="172"/>
      <c r="C27" s="172"/>
      <c r="D27" s="175">
        <v>47027.112600543245</v>
      </c>
      <c r="E27" s="175">
        <v>50135.481596654012</v>
      </c>
      <c r="F27" s="175">
        <v>53125.472844726093</v>
      </c>
      <c r="G27" s="175">
        <v>55422.52367824877</v>
      </c>
      <c r="H27" s="175">
        <v>55511.500401176789</v>
      </c>
      <c r="I27" s="175">
        <v>57536.983110075722</v>
      </c>
      <c r="J27" s="175">
        <v>61204.983994309077</v>
      </c>
      <c r="K27" s="175">
        <v>64190.509055925031</v>
      </c>
      <c r="L27" s="175">
        <v>68293.265195740169</v>
      </c>
      <c r="M27" s="175">
        <v>70778.30394553073</v>
      </c>
      <c r="N27" s="175">
        <v>72471.3</v>
      </c>
      <c r="O27" s="175">
        <v>75510.716393131108</v>
      </c>
      <c r="P27" s="175">
        <v>76827.807655181939</v>
      </c>
      <c r="Q27" s="175">
        <v>79059.225221147513</v>
      </c>
      <c r="R27" s="175">
        <v>82077.4183463113</v>
      </c>
      <c r="S27" s="175">
        <v>85004.934496971575</v>
      </c>
    </row>
    <row r="28" spans="1:19" x14ac:dyDescent="0.25">
      <c r="A28" s="179" t="s">
        <v>163</v>
      </c>
      <c r="B28" s="141"/>
      <c r="C28" s="141"/>
      <c r="D28" s="175">
        <v>48823.802236731361</v>
      </c>
      <c r="E28" s="175">
        <v>49575.457998900638</v>
      </c>
      <c r="F28" s="175">
        <v>51103.991260579431</v>
      </c>
      <c r="G28" s="175">
        <v>52872.096514452605</v>
      </c>
      <c r="H28" s="175">
        <v>54352.099491842731</v>
      </c>
      <c r="I28" s="175">
        <v>56505.765870704723</v>
      </c>
      <c r="J28" s="175">
        <v>59503.601280455274</v>
      </c>
      <c r="K28" s="175">
        <v>64474.421717488607</v>
      </c>
      <c r="L28" s="175">
        <v>67685.62209746908</v>
      </c>
      <c r="M28" s="175">
        <v>67463.010649441334</v>
      </c>
      <c r="N28" s="175">
        <v>69479.8</v>
      </c>
      <c r="O28" s="175">
        <v>72531.829137787907</v>
      </c>
      <c r="P28" s="175">
        <v>73763.469456099905</v>
      </c>
      <c r="Q28" s="175">
        <v>77034.114278404784</v>
      </c>
      <c r="R28" s="175">
        <v>81786.952996004038</v>
      </c>
      <c r="S28" s="175">
        <v>83493.527101031403</v>
      </c>
    </row>
    <row r="29" spans="1:19" x14ac:dyDescent="0.25">
      <c r="A29" s="179" t="s">
        <v>165</v>
      </c>
      <c r="B29" s="141"/>
      <c r="C29" s="141"/>
      <c r="D29" s="175">
        <v>46936.595710242276</v>
      </c>
      <c r="E29" s="175">
        <v>48238.792866881129</v>
      </c>
      <c r="F29" s="175">
        <v>49274.818801259615</v>
      </c>
      <c r="G29" s="175">
        <v>48475.311843218631</v>
      </c>
      <c r="H29" s="175">
        <v>48987.69724525277</v>
      </c>
      <c r="I29" s="175">
        <v>52114.735002912072</v>
      </c>
      <c r="J29" s="175">
        <v>54734.238840476624</v>
      </c>
      <c r="K29" s="175">
        <v>58922.90960806459</v>
      </c>
      <c r="L29" s="175">
        <v>61438.256523117685</v>
      </c>
      <c r="M29" s="175">
        <v>64061.408868715007</v>
      </c>
      <c r="N29" s="175">
        <v>67553.199999999939</v>
      </c>
      <c r="O29" s="175">
        <v>68424.195145368911</v>
      </c>
      <c r="P29" s="175">
        <v>72160.924295254415</v>
      </c>
      <c r="Q29" s="175">
        <v>73886.685886902356</v>
      </c>
      <c r="R29" s="175">
        <v>72441.06181548172</v>
      </c>
      <c r="S29" s="175">
        <v>75105.573373436739</v>
      </c>
    </row>
    <row r="30" spans="1:19" x14ac:dyDescent="0.25">
      <c r="A30" s="194" t="s">
        <v>167</v>
      </c>
      <c r="B30" s="195"/>
      <c r="C30" s="195"/>
      <c r="D30" s="196">
        <v>6991.9550520939902</v>
      </c>
      <c r="E30" s="196">
        <v>7631.0449320014723</v>
      </c>
      <c r="F30" s="196">
        <v>8185.4769688877768</v>
      </c>
      <c r="G30" s="196">
        <v>9243.251357916859</v>
      </c>
      <c r="H30" s="196">
        <v>11374.96656860123</v>
      </c>
      <c r="I30" s="196">
        <v>9753.9895165987182</v>
      </c>
      <c r="J30" s="196">
        <v>10016.116841543659</v>
      </c>
      <c r="K30" s="196">
        <v>10290.291546409002</v>
      </c>
      <c r="L30" s="196">
        <v>10739.78402372382</v>
      </c>
      <c r="M30" s="196">
        <v>10282.712115921786</v>
      </c>
      <c r="N30" s="196">
        <v>12787.2</v>
      </c>
      <c r="O30" s="196">
        <v>13542.960584876035</v>
      </c>
      <c r="P30" s="196">
        <v>14445.560743060891</v>
      </c>
      <c r="Q30" s="196">
        <v>14598.392191205265</v>
      </c>
      <c r="R30" s="196">
        <v>13544.400261838931</v>
      </c>
      <c r="S30" s="196">
        <v>14518.58181678332</v>
      </c>
    </row>
    <row r="31" spans="1:19" x14ac:dyDescent="0.25">
      <c r="A31" s="194" t="s">
        <v>50</v>
      </c>
      <c r="B31" s="195"/>
      <c r="C31" s="195"/>
      <c r="D31" s="196">
        <v>17792.331850300969</v>
      </c>
      <c r="E31" s="196">
        <v>17698.456033551356</v>
      </c>
      <c r="F31" s="196">
        <v>16624.440503335867</v>
      </c>
      <c r="G31" s="196">
        <v>15813.794797608974</v>
      </c>
      <c r="H31" s="196">
        <v>17632.388339128109</v>
      </c>
      <c r="I31" s="196">
        <v>19226.674432149095</v>
      </c>
      <c r="J31" s="196">
        <v>20665.236528543479</v>
      </c>
      <c r="K31" s="196">
        <v>22600.284435520978</v>
      </c>
      <c r="L31" s="196">
        <v>24657.664546692282</v>
      </c>
      <c r="M31" s="196">
        <v>26294.954608938548</v>
      </c>
      <c r="N31" s="196">
        <v>27023.3</v>
      </c>
      <c r="O31" s="196">
        <v>29187.694400272037</v>
      </c>
      <c r="P31" s="196">
        <v>27054.350609696041</v>
      </c>
      <c r="Q31" s="196">
        <v>25483.867793641577</v>
      </c>
      <c r="R31" s="196">
        <v>27944.66210076891</v>
      </c>
      <c r="S31" s="196">
        <v>29479.265437235135</v>
      </c>
    </row>
    <row r="32" spans="1:19" x14ac:dyDescent="0.25">
      <c r="A32" s="194" t="s">
        <v>71</v>
      </c>
      <c r="B32" s="195"/>
      <c r="C32" s="195"/>
      <c r="D32" s="196">
        <v>35988.336145660389</v>
      </c>
      <c r="E32" s="196">
        <v>33063.461928897777</v>
      </c>
      <c r="F32" s="196">
        <v>33585.021512205676</v>
      </c>
      <c r="G32" s="196">
        <v>37634.495182465813</v>
      </c>
      <c r="H32" s="196">
        <v>40683.204065258091</v>
      </c>
      <c r="I32" s="196">
        <v>42062.900407687826</v>
      </c>
      <c r="J32" s="196">
        <v>46700.604659434459</v>
      </c>
      <c r="K32" s="196">
        <v>49547.935751035264</v>
      </c>
      <c r="L32" s="196">
        <v>49684.148684185988</v>
      </c>
      <c r="M32" s="196">
        <v>53533.737779329625</v>
      </c>
      <c r="N32" s="196">
        <v>51906.500000000007</v>
      </c>
      <c r="O32" s="196">
        <v>55204.676607959038</v>
      </c>
      <c r="P32" s="196">
        <v>56732.06863266552</v>
      </c>
      <c r="Q32" s="196">
        <v>56032.628482027765</v>
      </c>
      <c r="R32" s="196">
        <v>61286.430295155005</v>
      </c>
      <c r="S32" s="196">
        <v>65891.257856202865</v>
      </c>
    </row>
    <row r="33" spans="1:19" x14ac:dyDescent="0.25">
      <c r="A33" s="197" t="s">
        <v>171</v>
      </c>
      <c r="B33" s="195"/>
      <c r="C33" s="195"/>
      <c r="D33" s="196">
        <v>1497.79181044035</v>
      </c>
      <c r="E33" s="196">
        <v>816.39668133328018</v>
      </c>
      <c r="F33" s="196">
        <v>924.50378393061499</v>
      </c>
      <c r="G33" s="196">
        <v>925.29410159128747</v>
      </c>
      <c r="H33" s="196">
        <v>1820.9414281893555</v>
      </c>
      <c r="I33" s="196">
        <v>1593.0110658124638</v>
      </c>
      <c r="J33" s="196">
        <v>2450.2045171616573</v>
      </c>
      <c r="K33" s="196">
        <v>2761.0114192495921</v>
      </c>
      <c r="L33" s="196">
        <v>1593.4311878695191</v>
      </c>
      <c r="M33" s="196">
        <v>1361.7318435754191</v>
      </c>
      <c r="N33" s="196">
        <v>1238.0999999999999</v>
      </c>
      <c r="O33" s="196">
        <v>1832.938281976657</v>
      </c>
      <c r="P33" s="196">
        <v>1816.5790043929635</v>
      </c>
      <c r="Q33" s="196">
        <v>1677.277155142725</v>
      </c>
      <c r="R33" s="196">
        <v>2089.7286840639749</v>
      </c>
      <c r="S33" s="196">
        <v>2237.9438127352219</v>
      </c>
    </row>
    <row r="34" spans="1:19" x14ac:dyDescent="0.25">
      <c r="A34" s="198" t="s">
        <v>8</v>
      </c>
      <c r="B34" s="195"/>
      <c r="C34" s="195"/>
      <c r="D34" s="196">
        <v>1246.0748802475807</v>
      </c>
      <c r="E34" s="196">
        <v>679.19412420061656</v>
      </c>
      <c r="F34" s="196">
        <v>769.13288870973906</v>
      </c>
      <c r="G34" s="196">
        <v>769.79038661933873</v>
      </c>
      <c r="H34" s="196">
        <v>1514.9163964261604</v>
      </c>
      <c r="I34" s="196">
        <v>1325.2917122585579</v>
      </c>
      <c r="J34" s="196">
        <v>2038.42635473262</v>
      </c>
      <c r="K34" s="196">
        <v>2296.9994558804237</v>
      </c>
      <c r="L34" s="196">
        <v>1325.6412291528857</v>
      </c>
      <c r="M34" s="196">
        <v>988.4444196377375</v>
      </c>
      <c r="N34" s="196">
        <v>926.15095855958805</v>
      </c>
      <c r="O34" s="196">
        <v>1360.0441455937175</v>
      </c>
      <c r="P34" s="196">
        <v>1353.332148706334</v>
      </c>
      <c r="Q34" s="196">
        <v>1254.2109239807644</v>
      </c>
      <c r="R34" s="196">
        <v>1556.1536727587693</v>
      </c>
      <c r="S34" s="196">
        <v>1620.374639267282</v>
      </c>
    </row>
    <row r="35" spans="1:19" x14ac:dyDescent="0.25">
      <c r="A35" s="177" t="s">
        <v>257</v>
      </c>
      <c r="B35" s="140"/>
      <c r="C35" s="140"/>
      <c r="D35" s="146">
        <v>903.03311460657267</v>
      </c>
      <c r="E35" s="146">
        <v>492.49941730188539</v>
      </c>
      <c r="F35" s="146">
        <v>565.69069364877612</v>
      </c>
      <c r="G35" s="146">
        <v>546.70139843016022</v>
      </c>
      <c r="H35" s="146">
        <v>1039.2361617024574</v>
      </c>
      <c r="I35" s="146">
        <v>827.27194678978833</v>
      </c>
      <c r="J35" s="146">
        <v>1244.7878578659588</v>
      </c>
      <c r="K35" s="146">
        <v>1416.082671378681</v>
      </c>
      <c r="L35" s="146">
        <v>764.68554138977265</v>
      </c>
      <c r="M35" s="146">
        <v>487.13510609406808</v>
      </c>
      <c r="N35" s="146">
        <v>501.30355704285256</v>
      </c>
      <c r="O35" s="146">
        <v>733.93856461282712</v>
      </c>
      <c r="P35" s="146">
        <v>736.16999737021752</v>
      </c>
      <c r="Q35" s="146">
        <v>741.51865291465367</v>
      </c>
      <c r="R35" s="146">
        <v>976.35006113572172</v>
      </c>
      <c r="S35" s="146">
        <v>995.95978812981889</v>
      </c>
    </row>
    <row r="36" spans="1:19" x14ac:dyDescent="0.25">
      <c r="A36" s="177" t="s">
        <v>20</v>
      </c>
      <c r="B36" s="140"/>
      <c r="C36" s="140"/>
      <c r="D36" s="146">
        <v>343.04176564100806</v>
      </c>
      <c r="E36" s="146">
        <v>186.69470689873117</v>
      </c>
      <c r="F36" s="146">
        <v>203.44219506096294</v>
      </c>
      <c r="G36" s="146">
        <v>223.08898818917851</v>
      </c>
      <c r="H36" s="146">
        <v>475.68023472370305</v>
      </c>
      <c r="I36" s="146">
        <v>498.01976546876961</v>
      </c>
      <c r="J36" s="146">
        <v>793.63849686666117</v>
      </c>
      <c r="K36" s="146">
        <v>880.91678450174277</v>
      </c>
      <c r="L36" s="146">
        <v>560.95568776311302</v>
      </c>
      <c r="M36" s="146">
        <v>501.30931354366942</v>
      </c>
      <c r="N36" s="146">
        <v>424.84740151673549</v>
      </c>
      <c r="O36" s="146">
        <v>626.10558098089041</v>
      </c>
      <c r="P36" s="146">
        <v>617.16215133611649</v>
      </c>
      <c r="Q36" s="146">
        <v>512.69227106611072</v>
      </c>
      <c r="R36" s="146">
        <v>579.80361162304757</v>
      </c>
      <c r="S36" s="146">
        <v>624.41485113746307</v>
      </c>
    </row>
    <row r="37" spans="1:19" x14ac:dyDescent="0.25">
      <c r="A37" s="198" t="s">
        <v>183</v>
      </c>
      <c r="B37" s="195"/>
      <c r="C37" s="195"/>
      <c r="D37" s="196">
        <v>251.71693019276927</v>
      </c>
      <c r="E37" s="196">
        <v>137.20255713266363</v>
      </c>
      <c r="F37" s="196">
        <v>155.37089522087592</v>
      </c>
      <c r="G37" s="196">
        <v>155.50371497194874</v>
      </c>
      <c r="H37" s="196">
        <v>306.0250317631951</v>
      </c>
      <c r="I37" s="196">
        <v>267.71935355390588</v>
      </c>
      <c r="J37" s="196">
        <v>411.77816242903737</v>
      </c>
      <c r="K37" s="196">
        <v>464.01196336916837</v>
      </c>
      <c r="L37" s="196">
        <v>267.78995871663346</v>
      </c>
      <c r="M37" s="196">
        <v>373.28742393768164</v>
      </c>
      <c r="N37" s="196">
        <v>311.94904144041186</v>
      </c>
      <c r="O37" s="196">
        <v>472.89413638293945</v>
      </c>
      <c r="P37" s="196">
        <v>463.24685568662949</v>
      </c>
      <c r="Q37" s="196">
        <v>423.06623116196056</v>
      </c>
      <c r="R37" s="196">
        <v>533.57501130520563</v>
      </c>
      <c r="S37" s="196">
        <v>617.56917346793989</v>
      </c>
    </row>
    <row r="38" spans="1:19" x14ac:dyDescent="0.25">
      <c r="A38" s="177" t="s">
        <v>19</v>
      </c>
      <c r="B38" s="140"/>
      <c r="C38" s="140"/>
      <c r="D38" s="146">
        <v>0</v>
      </c>
      <c r="E38" s="146">
        <v>0</v>
      </c>
      <c r="F38" s="146">
        <v>0</v>
      </c>
      <c r="G38" s="146">
        <v>0</v>
      </c>
      <c r="H38" s="146">
        <v>0</v>
      </c>
      <c r="I38" s="146">
        <v>0</v>
      </c>
      <c r="J38" s="146">
        <v>0</v>
      </c>
      <c r="K38" s="146">
        <v>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</row>
    <row r="39" spans="1:19" x14ac:dyDescent="0.25">
      <c r="A39" s="177" t="s">
        <v>24</v>
      </c>
      <c r="B39" s="140"/>
      <c r="C39" s="140"/>
      <c r="D39" s="146">
        <v>8.115951712613807</v>
      </c>
      <c r="E39" s="146">
        <v>4.4237363282758713</v>
      </c>
      <c r="F39" s="146">
        <v>5.0095267020479133</v>
      </c>
      <c r="G39" s="146">
        <v>5.013809126298689</v>
      </c>
      <c r="H39" s="146">
        <v>9.8669739009575093</v>
      </c>
      <c r="I39" s="146">
        <v>8.6319078510599851</v>
      </c>
      <c r="J39" s="146">
        <v>13.276706020622337</v>
      </c>
      <c r="K39" s="146">
        <v>14.960847829724065</v>
      </c>
      <c r="L39" s="146">
        <v>8.6341843292091482</v>
      </c>
      <c r="M39" s="146">
        <v>4.1740053407839337</v>
      </c>
      <c r="N39" s="146">
        <v>2.9570888849829373</v>
      </c>
      <c r="O39" s="146">
        <v>4.471540822171562</v>
      </c>
      <c r="P39" s="146">
        <v>4.3789088151187912</v>
      </c>
      <c r="Q39" s="146">
        <v>1.460974572280499</v>
      </c>
      <c r="R39" s="146">
        <v>2.5293601240779822</v>
      </c>
      <c r="S39" s="146">
        <v>3.6222152276299129</v>
      </c>
    </row>
    <row r="40" spans="1:19" x14ac:dyDescent="0.25">
      <c r="A40" s="180" t="s">
        <v>258</v>
      </c>
      <c r="B40" s="142"/>
      <c r="C40" s="142"/>
      <c r="D40" s="146">
        <v>7.416389928910176</v>
      </c>
      <c r="E40" s="146">
        <v>3.7424159415515801</v>
      </c>
      <c r="F40" s="146">
        <v>4.310283368553443</v>
      </c>
      <c r="G40" s="146">
        <v>4.1225747904969445</v>
      </c>
      <c r="H40" s="146">
        <v>7.9784643661635926</v>
      </c>
      <c r="I40" s="146">
        <v>7.3241556614585761</v>
      </c>
      <c r="J40" s="146">
        <v>10.439884607631985</v>
      </c>
      <c r="K40" s="146">
        <v>11.270519698127274</v>
      </c>
      <c r="L40" s="146">
        <v>6.5735102309689131</v>
      </c>
      <c r="M40" s="146">
        <v>0</v>
      </c>
      <c r="N40" s="146">
        <v>0</v>
      </c>
      <c r="O40" s="146">
        <v>0</v>
      </c>
      <c r="P40" s="146">
        <v>0</v>
      </c>
      <c r="Q40" s="146">
        <v>0</v>
      </c>
      <c r="R40" s="146">
        <v>0</v>
      </c>
      <c r="S40" s="146">
        <v>0</v>
      </c>
    </row>
    <row r="41" spans="1:19" x14ac:dyDescent="0.25">
      <c r="A41" s="180" t="s">
        <v>259</v>
      </c>
      <c r="B41" s="142"/>
      <c r="C41" s="142"/>
      <c r="D41" s="146">
        <v>0.69956178370363098</v>
      </c>
      <c r="E41" s="146">
        <v>0.68132038672429118</v>
      </c>
      <c r="F41" s="146">
        <v>0.69924333349447032</v>
      </c>
      <c r="G41" s="146">
        <v>0.89123433580174449</v>
      </c>
      <c r="H41" s="146">
        <v>1.8885095347939167</v>
      </c>
      <c r="I41" s="146">
        <v>1.307752189601409</v>
      </c>
      <c r="J41" s="146">
        <v>2.8368214129903517</v>
      </c>
      <c r="K41" s="146">
        <v>3.6903281315967913</v>
      </c>
      <c r="L41" s="146">
        <v>2.0606740982402352</v>
      </c>
      <c r="M41" s="146">
        <v>4.1740053407839337</v>
      </c>
      <c r="N41" s="146">
        <v>2.9570888849829373</v>
      </c>
      <c r="O41" s="146">
        <v>4.471540822171562</v>
      </c>
      <c r="P41" s="146">
        <v>4.3789088151187912</v>
      </c>
      <c r="Q41" s="146">
        <v>1.460974572280499</v>
      </c>
      <c r="R41" s="146">
        <v>2.5293601240779822</v>
      </c>
      <c r="S41" s="146">
        <v>3.6222152276299129</v>
      </c>
    </row>
    <row r="42" spans="1:19" x14ac:dyDescent="0.25">
      <c r="A42" s="177" t="s">
        <v>18</v>
      </c>
      <c r="B42" s="140"/>
      <c r="C42" s="140"/>
      <c r="D42" s="146">
        <v>243.60097848015545</v>
      </c>
      <c r="E42" s="146">
        <v>132.77882080438775</v>
      </c>
      <c r="F42" s="146">
        <v>150.36136851882802</v>
      </c>
      <c r="G42" s="146">
        <v>150.48990584565004</v>
      </c>
      <c r="H42" s="146">
        <v>296.15805786223757</v>
      </c>
      <c r="I42" s="146">
        <v>259.08744570284591</v>
      </c>
      <c r="J42" s="146">
        <v>398.50145640841504</v>
      </c>
      <c r="K42" s="146">
        <v>449.05111553944431</v>
      </c>
      <c r="L42" s="146">
        <v>259.15577438742434</v>
      </c>
      <c r="M42" s="146">
        <v>369.1134185968977</v>
      </c>
      <c r="N42" s="146">
        <v>308.99195255542895</v>
      </c>
      <c r="O42" s="146">
        <v>468.42259556076789</v>
      </c>
      <c r="P42" s="146">
        <v>458.8679468715107</v>
      </c>
      <c r="Q42" s="146">
        <v>421.60525658968004</v>
      </c>
      <c r="R42" s="146">
        <v>531.0456511811276</v>
      </c>
      <c r="S42" s="146">
        <v>613.94695824030998</v>
      </c>
    </row>
    <row r="43" spans="1:19" x14ac:dyDescent="0.25">
      <c r="A43" s="197" t="s">
        <v>7</v>
      </c>
      <c r="B43" s="195"/>
      <c r="C43" s="195"/>
      <c r="D43" s="196">
        <v>2717.3136703115788</v>
      </c>
      <c r="E43" s="196">
        <v>2486.2550811440751</v>
      </c>
      <c r="F43" s="196">
        <v>2617.948249366877</v>
      </c>
      <c r="G43" s="196">
        <v>2797.5816797226848</v>
      </c>
      <c r="H43" s="196">
        <v>3054.0251404118744</v>
      </c>
      <c r="I43" s="196">
        <v>3182.2947000582408</v>
      </c>
      <c r="J43" s="196">
        <v>3425.8847590254313</v>
      </c>
      <c r="K43" s="196">
        <v>3629.376333291505</v>
      </c>
      <c r="L43" s="196">
        <v>3649.8685118525846</v>
      </c>
      <c r="M43" s="196">
        <v>3622.6649790502797</v>
      </c>
      <c r="N43" s="196">
        <v>3978.1</v>
      </c>
      <c r="O43" s="196">
        <v>4282.9567843819696</v>
      </c>
      <c r="P43" s="196">
        <v>4422.5124598624989</v>
      </c>
      <c r="Q43" s="196">
        <v>4242.4898404982823</v>
      </c>
      <c r="R43" s="196">
        <v>4500.1123562572666</v>
      </c>
      <c r="S43" s="196">
        <v>4739.0858077723824</v>
      </c>
    </row>
    <row r="44" spans="1:19" x14ac:dyDescent="0.25">
      <c r="A44" s="198" t="s">
        <v>26</v>
      </c>
      <c r="B44" s="195"/>
      <c r="C44" s="195"/>
      <c r="D44" s="196">
        <v>2267.6305360833871</v>
      </c>
      <c r="E44" s="196">
        <v>1997.0448840481788</v>
      </c>
      <c r="F44" s="196">
        <v>2079.8799472547639</v>
      </c>
      <c r="G44" s="196">
        <v>2149.3299123836559</v>
      </c>
      <c r="H44" s="196">
        <v>2428.3230810377104</v>
      </c>
      <c r="I44" s="196">
        <v>2487.128712871287</v>
      </c>
      <c r="J44" s="196">
        <v>2696.4031655699805</v>
      </c>
      <c r="K44" s="196">
        <v>2504.8103066047606</v>
      </c>
      <c r="L44" s="196">
        <v>2471.5109013932151</v>
      </c>
      <c r="M44" s="196">
        <v>2407.9085195530729</v>
      </c>
      <c r="N44" s="196">
        <v>2765.2</v>
      </c>
      <c r="O44" s="196">
        <v>3221.8188364487387</v>
      </c>
      <c r="P44" s="196">
        <v>3249.6109370998565</v>
      </c>
      <c r="Q44" s="196">
        <v>3083.7654606460751</v>
      </c>
      <c r="R44" s="196">
        <v>3353.687727765674</v>
      </c>
      <c r="S44" s="196">
        <v>3587.8440622886756</v>
      </c>
    </row>
    <row r="45" spans="1:19" x14ac:dyDescent="0.25">
      <c r="A45" s="177" t="s">
        <v>25</v>
      </c>
      <c r="B45" s="140"/>
      <c r="C45" s="140"/>
      <c r="D45" s="146">
        <v>1145.0132961176139</v>
      </c>
      <c r="E45" s="146">
        <v>1074.5293797143836</v>
      </c>
      <c r="F45" s="146">
        <v>1096.5880664849328</v>
      </c>
      <c r="G45" s="146">
        <v>1114.7460007046463</v>
      </c>
      <c r="H45" s="146">
        <v>1150.3775314542349</v>
      </c>
      <c r="I45" s="146">
        <v>1164.2233019650919</v>
      </c>
      <c r="J45" s="146">
        <v>1212.2147691378802</v>
      </c>
      <c r="K45" s="146">
        <v>1168.3543439798095</v>
      </c>
      <c r="L45" s="146">
        <v>1160.5622018856639</v>
      </c>
      <c r="M45" s="146">
        <v>921.30596967225802</v>
      </c>
      <c r="N45" s="146">
        <v>1115.6964355179757</v>
      </c>
      <c r="O45" s="146">
        <v>1582.6211516561325</v>
      </c>
      <c r="P45" s="146">
        <v>1617.5068224836614</v>
      </c>
      <c r="Q45" s="146">
        <v>1497.5800167849243</v>
      </c>
      <c r="R45" s="146">
        <v>1595.8457117183439</v>
      </c>
      <c r="S45" s="146">
        <v>1705.2365806730741</v>
      </c>
    </row>
    <row r="46" spans="1:19" x14ac:dyDescent="0.25">
      <c r="A46" s="177" t="s">
        <v>17</v>
      </c>
      <c r="B46" s="140"/>
      <c r="C46" s="140"/>
      <c r="D46" s="146">
        <v>1122.6172399657733</v>
      </c>
      <c r="E46" s="146">
        <v>922.51550433379521</v>
      </c>
      <c r="F46" s="146">
        <v>983.2918807698311</v>
      </c>
      <c r="G46" s="146">
        <v>1034.5839116790096</v>
      </c>
      <c r="H46" s="146">
        <v>1277.9455495834754</v>
      </c>
      <c r="I46" s="146">
        <v>1322.9054109061951</v>
      </c>
      <c r="J46" s="146">
        <v>1484.1883964321003</v>
      </c>
      <c r="K46" s="146">
        <v>1336.4559626249511</v>
      </c>
      <c r="L46" s="146">
        <v>1310.9486995075513</v>
      </c>
      <c r="M46" s="146">
        <v>1486.6025498808149</v>
      </c>
      <c r="N46" s="146">
        <v>1649.5035644820241</v>
      </c>
      <c r="O46" s="146">
        <v>1639.1976847926062</v>
      </c>
      <c r="P46" s="146">
        <v>1632.1041146161951</v>
      </c>
      <c r="Q46" s="146">
        <v>1586.1854438611508</v>
      </c>
      <c r="R46" s="146">
        <v>1757.8420160473302</v>
      </c>
      <c r="S46" s="146">
        <v>1882.6074816156015</v>
      </c>
    </row>
    <row r="47" spans="1:19" ht="22.5" x14ac:dyDescent="0.25">
      <c r="A47" s="198" t="s">
        <v>16</v>
      </c>
      <c r="B47" s="195"/>
      <c r="C47" s="195"/>
      <c r="D47" s="196">
        <v>449.68313422819188</v>
      </c>
      <c r="E47" s="196">
        <v>489.21019709589632</v>
      </c>
      <c r="F47" s="196">
        <v>538.0683021121132</v>
      </c>
      <c r="G47" s="196">
        <v>648.25176733902879</v>
      </c>
      <c r="H47" s="196">
        <v>625.70205937416415</v>
      </c>
      <c r="I47" s="196">
        <v>695.165987186954</v>
      </c>
      <c r="J47" s="196">
        <v>729.48159345545082</v>
      </c>
      <c r="K47" s="196">
        <v>1124.5660266867446</v>
      </c>
      <c r="L47" s="196">
        <v>1178.3576104593692</v>
      </c>
      <c r="M47" s="196">
        <v>1214.7564594972068</v>
      </c>
      <c r="N47" s="196">
        <v>1212.9000000000001</v>
      </c>
      <c r="O47" s="196">
        <v>1061.1379479332313</v>
      </c>
      <c r="P47" s="196">
        <v>1172.9015227626421</v>
      </c>
      <c r="Q47" s="196">
        <v>1158.7243798522074</v>
      </c>
      <c r="R47" s="196">
        <v>1146.424628491593</v>
      </c>
      <c r="S47" s="196">
        <v>1151.2417454837071</v>
      </c>
    </row>
    <row r="48" spans="1:19" ht="22.5" x14ac:dyDescent="0.25">
      <c r="A48" s="197" t="s">
        <v>6</v>
      </c>
      <c r="B48" s="195"/>
      <c r="C48" s="195"/>
      <c r="D48" s="196">
        <v>3209.4353911392336</v>
      </c>
      <c r="E48" s="196">
        <v>1434.4290107838954</v>
      </c>
      <c r="F48" s="196">
        <v>2866.063156820554</v>
      </c>
      <c r="G48" s="196">
        <v>3125.9382591369376</v>
      </c>
      <c r="H48" s="196">
        <v>3260.0962824284561</v>
      </c>
      <c r="I48" s="196">
        <v>3123.8206173558538</v>
      </c>
      <c r="J48" s="196">
        <v>3614.7296816645912</v>
      </c>
      <c r="K48" s="196">
        <v>4560.4843769607232</v>
      </c>
      <c r="L48" s="196">
        <v>4164.1643508588695</v>
      </c>
      <c r="M48" s="196">
        <v>3774.8777932960893</v>
      </c>
      <c r="N48" s="196">
        <v>3599.7000000000003</v>
      </c>
      <c r="O48" s="196">
        <v>3815.6960404852634</v>
      </c>
      <c r="P48" s="196">
        <v>3507.2789236254748</v>
      </c>
      <c r="Q48" s="196">
        <v>3318.4425705261283</v>
      </c>
      <c r="R48" s="196">
        <v>3825.5840082850509</v>
      </c>
      <c r="S48" s="196">
        <v>4190.753337900208</v>
      </c>
    </row>
    <row r="49" spans="1:19" x14ac:dyDescent="0.25">
      <c r="A49" s="173" t="s">
        <v>15</v>
      </c>
      <c r="B49" s="140"/>
      <c r="C49" s="140"/>
      <c r="D49" s="146">
        <v>1728.9119048470043</v>
      </c>
      <c r="E49" s="146">
        <v>626.29131001138001</v>
      </c>
      <c r="F49" s="146">
        <v>1201.7937709340906</v>
      </c>
      <c r="G49" s="146">
        <v>1331.2723481259538</v>
      </c>
      <c r="H49" s="146">
        <v>1382.0537211272504</v>
      </c>
      <c r="I49" s="146">
        <v>1297.5242973994957</v>
      </c>
      <c r="J49" s="146">
        <v>1736.0356841286193</v>
      </c>
      <c r="K49" s="146">
        <v>2203.4029890927395</v>
      </c>
      <c r="L49" s="146">
        <v>2139.2761857213777</v>
      </c>
      <c r="M49" s="146">
        <v>1870.0461759372606</v>
      </c>
      <c r="N49" s="146">
        <v>1673.2711805913477</v>
      </c>
      <c r="O49" s="146">
        <v>1867.8915735251039</v>
      </c>
      <c r="P49" s="146">
        <v>1584.4116121831353</v>
      </c>
      <c r="Q49" s="146">
        <v>1471.1761370789081</v>
      </c>
      <c r="R49" s="146">
        <v>1656.0535155411583</v>
      </c>
      <c r="S49" s="146">
        <v>1792.2793218052823</v>
      </c>
    </row>
    <row r="50" spans="1:19" x14ac:dyDescent="0.25">
      <c r="A50" s="173" t="s">
        <v>23</v>
      </c>
      <c r="B50" s="140"/>
      <c r="C50" s="140"/>
      <c r="D50" s="146">
        <v>509.9430948776448</v>
      </c>
      <c r="E50" s="146">
        <v>247.72868557676804</v>
      </c>
      <c r="F50" s="146">
        <v>547.81899076702098</v>
      </c>
      <c r="G50" s="146">
        <v>601.67153111968412</v>
      </c>
      <c r="H50" s="146">
        <v>609.64029576757707</v>
      </c>
      <c r="I50" s="146">
        <v>597.08614111769839</v>
      </c>
      <c r="J50" s="146">
        <v>750.98472390607481</v>
      </c>
      <c r="K50" s="146">
        <v>888.26754080400451</v>
      </c>
      <c r="L50" s="146">
        <v>783.21427707306123</v>
      </c>
      <c r="M50" s="146">
        <v>736.96480482406866</v>
      </c>
      <c r="N50" s="146">
        <v>833.80101997701684</v>
      </c>
      <c r="O50" s="146">
        <v>809.81111970803966</v>
      </c>
      <c r="P50" s="146">
        <v>840.44681249095777</v>
      </c>
      <c r="Q50" s="146">
        <v>815.53011252374051</v>
      </c>
      <c r="R50" s="146">
        <v>1014.9031187914286</v>
      </c>
      <c r="S50" s="146">
        <v>1102.2147191358815</v>
      </c>
    </row>
    <row r="51" spans="1:19" x14ac:dyDescent="0.25">
      <c r="A51" s="173" t="s">
        <v>14</v>
      </c>
      <c r="B51" s="140"/>
      <c r="C51" s="140"/>
      <c r="D51" s="146">
        <v>970.58039141458448</v>
      </c>
      <c r="E51" s="146">
        <v>560.40901519574732</v>
      </c>
      <c r="F51" s="146">
        <v>1116.4503951194424</v>
      </c>
      <c r="G51" s="146">
        <v>1192.9943798912996</v>
      </c>
      <c r="H51" s="146">
        <v>1268.4022655336287</v>
      </c>
      <c r="I51" s="146">
        <v>1229.2101788386597</v>
      </c>
      <c r="J51" s="146">
        <v>1127.7092736298971</v>
      </c>
      <c r="K51" s="146">
        <v>1468.8138470639792</v>
      </c>
      <c r="L51" s="146">
        <v>1241.6738880644307</v>
      </c>
      <c r="M51" s="146">
        <v>1167.8668125347599</v>
      </c>
      <c r="N51" s="146">
        <v>1092.6277994316356</v>
      </c>
      <c r="O51" s="146">
        <v>1137.9933472521197</v>
      </c>
      <c r="P51" s="146">
        <v>1082.4204989513819</v>
      </c>
      <c r="Q51" s="146">
        <v>1031.7363209234795</v>
      </c>
      <c r="R51" s="146">
        <v>1154.6273739524643</v>
      </c>
      <c r="S51" s="146">
        <v>1296.2592969590444</v>
      </c>
    </row>
    <row r="52" spans="1:19" x14ac:dyDescent="0.25">
      <c r="A52" s="197" t="s">
        <v>5</v>
      </c>
      <c r="B52" s="195"/>
      <c r="C52" s="195"/>
      <c r="D52" s="196">
        <v>2382.5050164226514</v>
      </c>
      <c r="E52" s="196">
        <v>2172.5906951482366</v>
      </c>
      <c r="F52" s="196">
        <v>2246.2196297173209</v>
      </c>
      <c r="G52" s="196">
        <v>2238.447471135737</v>
      </c>
      <c r="H52" s="196">
        <v>2361.1928323081038</v>
      </c>
      <c r="I52" s="196">
        <v>2343.0401863715783</v>
      </c>
      <c r="J52" s="196">
        <v>2372.8436777520892</v>
      </c>
      <c r="K52" s="196">
        <v>2862.4461454804032</v>
      </c>
      <c r="L52" s="196">
        <v>2546.1141056008355</v>
      </c>
      <c r="M52" s="196">
        <v>2680.6913407821235</v>
      </c>
      <c r="N52" s="196">
        <v>2732.9</v>
      </c>
      <c r="O52" s="196">
        <v>2950.8836148699334</v>
      </c>
      <c r="P52" s="196">
        <v>3133.9755333609128</v>
      </c>
      <c r="Q52" s="196">
        <v>3226.04768324002</v>
      </c>
      <c r="R52" s="196">
        <v>3480.308344650377</v>
      </c>
      <c r="S52" s="196">
        <v>3708.6922825571542</v>
      </c>
    </row>
    <row r="53" spans="1:19" x14ac:dyDescent="0.25">
      <c r="A53" s="198" t="s">
        <v>27</v>
      </c>
      <c r="B53" s="195"/>
      <c r="C53" s="195"/>
      <c r="D53" s="196">
        <v>1187.4510061543706</v>
      </c>
      <c r="E53" s="196">
        <v>1316.1106511703765</v>
      </c>
      <c r="F53" s="196">
        <v>1370.2738476031384</v>
      </c>
      <c r="G53" s="196">
        <v>1420.4219777820235</v>
      </c>
      <c r="H53" s="196">
        <v>1518.7215833110456</v>
      </c>
      <c r="I53" s="196">
        <v>1353.8730343622599</v>
      </c>
      <c r="J53" s="196">
        <v>1415.392139427352</v>
      </c>
      <c r="K53" s="196">
        <v>1586.1463169782908</v>
      </c>
      <c r="L53" s="196">
        <v>1404.8715892347577</v>
      </c>
      <c r="M53" s="196">
        <v>1578.1031773743018</v>
      </c>
      <c r="N53" s="196">
        <v>1650.4</v>
      </c>
      <c r="O53" s="196">
        <v>1756.7283746887097</v>
      </c>
      <c r="P53" s="196">
        <v>1959.9905442940726</v>
      </c>
      <c r="Q53" s="196">
        <v>2067.126509165691</v>
      </c>
      <c r="R53" s="196">
        <v>2271.9412230222856</v>
      </c>
      <c r="S53" s="196">
        <v>2443.087103769109</v>
      </c>
    </row>
    <row r="54" spans="1:19" x14ac:dyDescent="0.25">
      <c r="A54" s="177" t="s">
        <v>13</v>
      </c>
      <c r="B54" s="140"/>
      <c r="C54" s="140"/>
      <c r="D54" s="146">
        <v>80.861142716033072</v>
      </c>
      <c r="E54" s="146">
        <v>82.167253446508013</v>
      </c>
      <c r="F54" s="146">
        <v>80.269972818153661</v>
      </c>
      <c r="G54" s="146">
        <v>79.701288820888564</v>
      </c>
      <c r="H54" s="146">
        <v>79.738625751812066</v>
      </c>
      <c r="I54" s="146">
        <v>70.11067855461603</v>
      </c>
      <c r="J54" s="146">
        <v>70.994206314941763</v>
      </c>
      <c r="K54" s="146">
        <v>75.77382007440238</v>
      </c>
      <c r="L54" s="146">
        <v>64.924156347937412</v>
      </c>
      <c r="M54" s="146">
        <v>68.840522164880781</v>
      </c>
      <c r="N54" s="146">
        <v>67.791976506212009</v>
      </c>
      <c r="O54" s="146">
        <v>72.003214714224342</v>
      </c>
      <c r="P54" s="146">
        <v>76.218759553793603</v>
      </c>
      <c r="Q54" s="146">
        <v>79.847740680279003</v>
      </c>
      <c r="R54" s="146">
        <v>85.680988243178248</v>
      </c>
      <c r="S54" s="146">
        <v>90.102452466628321</v>
      </c>
    </row>
    <row r="55" spans="1:19" x14ac:dyDescent="0.25">
      <c r="A55" s="177" t="s">
        <v>22</v>
      </c>
      <c r="B55" s="140"/>
      <c r="C55" s="140"/>
      <c r="D55" s="146">
        <v>1106.5898634383375</v>
      </c>
      <c r="E55" s="146">
        <v>1233.9433977238684</v>
      </c>
      <c r="F55" s="146">
        <v>1290.0038747849846</v>
      </c>
      <c r="G55" s="146">
        <v>1340.720688961135</v>
      </c>
      <c r="H55" s="146">
        <v>1438.9829575592335</v>
      </c>
      <c r="I55" s="146">
        <v>1283.7623558076439</v>
      </c>
      <c r="J55" s="146">
        <v>1344.3979331124103</v>
      </c>
      <c r="K55" s="146">
        <v>1510.3724969038883</v>
      </c>
      <c r="L55" s="146">
        <v>1339.9474328868203</v>
      </c>
      <c r="M55" s="146">
        <v>1509.2626552094212</v>
      </c>
      <c r="N55" s="146">
        <v>1582.6080234937881</v>
      </c>
      <c r="O55" s="146">
        <v>1684.7251599744852</v>
      </c>
      <c r="P55" s="146">
        <v>1883.7717847402789</v>
      </c>
      <c r="Q55" s="146">
        <v>1987.278768485412</v>
      </c>
      <c r="R55" s="146">
        <v>2186.2602347791076</v>
      </c>
      <c r="S55" s="146">
        <v>2352.9846513024809</v>
      </c>
    </row>
    <row r="56" spans="1:19" ht="22.5" x14ac:dyDescent="0.25">
      <c r="A56" s="198" t="s">
        <v>21</v>
      </c>
      <c r="B56" s="195"/>
      <c r="C56" s="195"/>
      <c r="D56" s="196">
        <v>1195.054010268281</v>
      </c>
      <c r="E56" s="196">
        <v>856.48004397785985</v>
      </c>
      <c r="F56" s="196">
        <v>875.94578211418241</v>
      </c>
      <c r="G56" s="196">
        <v>818.0254933537135</v>
      </c>
      <c r="H56" s="196">
        <v>842.47124899705818</v>
      </c>
      <c r="I56" s="196">
        <v>989.16715200931844</v>
      </c>
      <c r="J56" s="196">
        <v>957.45153832473716</v>
      </c>
      <c r="K56" s="196">
        <v>1276.2998285021124</v>
      </c>
      <c r="L56" s="196">
        <v>1141.2425163660778</v>
      </c>
      <c r="M56" s="196">
        <v>1102.5881634078216</v>
      </c>
      <c r="N56" s="196">
        <v>1082.5</v>
      </c>
      <c r="O56" s="196">
        <v>1194.1552401812237</v>
      </c>
      <c r="P56" s="196">
        <v>1173.9849890668402</v>
      </c>
      <c r="Q56" s="196">
        <v>1158.921174074329</v>
      </c>
      <c r="R56" s="196">
        <v>1208.3671216280914</v>
      </c>
      <c r="S56" s="196">
        <v>1265.6051787880451</v>
      </c>
    </row>
    <row r="57" spans="1:19" ht="22.5" x14ac:dyDescent="0.25">
      <c r="A57" s="197" t="s">
        <v>4</v>
      </c>
      <c r="B57" s="195"/>
      <c r="C57" s="195"/>
      <c r="D57" s="196">
        <v>7476.7942456194924</v>
      </c>
      <c r="E57" s="196">
        <v>8501.0534052113162</v>
      </c>
      <c r="F57" s="196">
        <v>6989.309462496838</v>
      </c>
      <c r="G57" s="196">
        <v>7312.2799355842453</v>
      </c>
      <c r="H57" s="196">
        <v>7260.4974592136932</v>
      </c>
      <c r="I57" s="196">
        <v>8533.6051252184043</v>
      </c>
      <c r="J57" s="196">
        <v>9353.6590787835667</v>
      </c>
      <c r="K57" s="196">
        <v>8846.4675618019846</v>
      </c>
      <c r="L57" s="196">
        <v>9469.0116940522603</v>
      </c>
      <c r="M57" s="196">
        <v>11023.262918994415</v>
      </c>
      <c r="N57" s="196">
        <v>10901.7</v>
      </c>
      <c r="O57" s="196">
        <v>10232.630241931451</v>
      </c>
      <c r="P57" s="196">
        <v>10994.8190611272</v>
      </c>
      <c r="Q57" s="196">
        <v>11192.277794723946</v>
      </c>
      <c r="R57" s="196">
        <v>11770.441511240511</v>
      </c>
      <c r="S57" s="196">
        <v>12445.364301387199</v>
      </c>
    </row>
    <row r="58" spans="1:19" x14ac:dyDescent="0.25">
      <c r="A58" s="197" t="s">
        <v>3</v>
      </c>
      <c r="B58" s="195"/>
      <c r="C58" s="195"/>
      <c r="D58" s="196">
        <v>2517.7002532118222</v>
      </c>
      <c r="E58" s="196">
        <v>2589.8440123159116</v>
      </c>
      <c r="F58" s="196">
        <v>2675.5078650970609</v>
      </c>
      <c r="G58" s="196">
        <v>3688.4843191309333</v>
      </c>
      <c r="H58" s="196">
        <v>4479.2725327627704</v>
      </c>
      <c r="I58" s="196">
        <v>4514.8514851485152</v>
      </c>
      <c r="J58" s="196">
        <v>4974.213053530144</v>
      </c>
      <c r="K58" s="196">
        <v>4631.1749696741545</v>
      </c>
      <c r="L58" s="196">
        <v>4846.0376373165236</v>
      </c>
      <c r="M58" s="196">
        <v>5346.761522346369</v>
      </c>
      <c r="N58" s="196">
        <v>4933</v>
      </c>
      <c r="O58" s="196">
        <v>6246.712072569434</v>
      </c>
      <c r="P58" s="196">
        <v>6459.1336209443889</v>
      </c>
      <c r="Q58" s="196">
        <v>6387.9404500683859</v>
      </c>
      <c r="R58" s="196">
        <v>7109.2200521723844</v>
      </c>
      <c r="S58" s="196">
        <v>7860.2258076469707</v>
      </c>
    </row>
    <row r="59" spans="1:19" x14ac:dyDescent="0.25">
      <c r="A59" s="197" t="s">
        <v>2</v>
      </c>
      <c r="B59" s="195"/>
      <c r="C59" s="195"/>
      <c r="D59" s="196">
        <v>7645.7191733867394</v>
      </c>
      <c r="E59" s="196">
        <v>7085.2172795095448</v>
      </c>
      <c r="F59" s="196">
        <v>7375.7449443153391</v>
      </c>
      <c r="G59" s="196">
        <v>8685.4818898927315</v>
      </c>
      <c r="H59" s="196">
        <v>9074.7526076491049</v>
      </c>
      <c r="I59" s="196">
        <v>9458.9400116482248</v>
      </c>
      <c r="J59" s="196">
        <v>10702.583140672239</v>
      </c>
      <c r="K59" s="196">
        <v>11307.043962019492</v>
      </c>
      <c r="L59" s="196">
        <v>12668.836376522373</v>
      </c>
      <c r="M59" s="196">
        <v>13908.97782821229</v>
      </c>
      <c r="N59" s="196">
        <v>13028.2</v>
      </c>
      <c r="O59" s="196">
        <v>14006.420834708513</v>
      </c>
      <c r="P59" s="196">
        <v>14256.446624509977</v>
      </c>
      <c r="Q59" s="196">
        <v>13490.243926438319</v>
      </c>
      <c r="R59" s="196">
        <v>14789.50299453851</v>
      </c>
      <c r="S59" s="196">
        <v>16035.963234729825</v>
      </c>
    </row>
    <row r="60" spans="1:19" x14ac:dyDescent="0.25">
      <c r="A60" s="197" t="s">
        <v>1</v>
      </c>
      <c r="B60" s="195"/>
      <c r="C60" s="195"/>
      <c r="D60" s="196">
        <v>2700.4488248225412</v>
      </c>
      <c r="E60" s="196">
        <v>2542.5166684705036</v>
      </c>
      <c r="F60" s="196">
        <v>2190.5617634055357</v>
      </c>
      <c r="G60" s="196">
        <v>2296.4489450555448</v>
      </c>
      <c r="H60" s="196">
        <v>2295.9347419096016</v>
      </c>
      <c r="I60" s="196">
        <v>2171.2288875946419</v>
      </c>
      <c r="J60" s="196">
        <v>2281.033256268895</v>
      </c>
      <c r="K60" s="196">
        <v>2413.8327686451671</v>
      </c>
      <c r="L60" s="196">
        <v>2296.1933715053065</v>
      </c>
      <c r="M60" s="196">
        <v>2278.2821229050282</v>
      </c>
      <c r="N60" s="196">
        <v>2101.3000000000002</v>
      </c>
      <c r="O60" s="196">
        <v>2095.5724244151743</v>
      </c>
      <c r="P60" s="196">
        <v>2101.4321454602764</v>
      </c>
      <c r="Q60" s="196">
        <v>2063.3874189453795</v>
      </c>
      <c r="R60" s="196">
        <v>2234.3263021113207</v>
      </c>
      <c r="S60" s="196">
        <v>2385.1725604149242</v>
      </c>
    </row>
    <row r="61" spans="1:19" ht="11.25" customHeight="1" x14ac:dyDescent="0.25">
      <c r="A61" s="197" t="s">
        <v>0</v>
      </c>
      <c r="B61" s="195"/>
      <c r="C61" s="195"/>
      <c r="D61" s="196">
        <v>1635.4753031213454</v>
      </c>
      <c r="E61" s="196">
        <v>1405.2116199405573</v>
      </c>
      <c r="F61" s="196">
        <v>1406.407086552703</v>
      </c>
      <c r="G61" s="196">
        <v>1652.7008215738188</v>
      </c>
      <c r="H61" s="196">
        <v>1882.5889275207273</v>
      </c>
      <c r="I61" s="196">
        <v>1712.871287128713</v>
      </c>
      <c r="J61" s="196">
        <v>1813.9783033967633</v>
      </c>
      <c r="K61" s="196">
        <v>2207.4078721713304</v>
      </c>
      <c r="L61" s="196">
        <v>2101.8520245444543</v>
      </c>
      <c r="M61" s="196">
        <v>2184.7721717877098</v>
      </c>
      <c r="N61" s="196">
        <v>2159.6</v>
      </c>
      <c r="O61" s="196">
        <v>2219.3885205076663</v>
      </c>
      <c r="P61" s="196">
        <v>2240.5098201445935</v>
      </c>
      <c r="Q61" s="196">
        <v>2253.4906375148821</v>
      </c>
      <c r="R61" s="196">
        <v>2411.2629820327693</v>
      </c>
      <c r="S61" s="196">
        <v>2558.3845944920517</v>
      </c>
    </row>
    <row r="62" spans="1:19" ht="11.25" customHeight="1" x14ac:dyDescent="0.25">
      <c r="A62" s="201" t="s">
        <v>248</v>
      </c>
      <c r="B62" s="202"/>
      <c r="C62" s="202"/>
      <c r="D62" s="203">
        <v>4205.1524571846276</v>
      </c>
      <c r="E62" s="203">
        <v>4029.9474750404552</v>
      </c>
      <c r="F62" s="203">
        <v>4292.7555705028381</v>
      </c>
      <c r="G62" s="203">
        <v>4911.8377596418923</v>
      </c>
      <c r="H62" s="203">
        <v>5193.9021128644017</v>
      </c>
      <c r="I62" s="203">
        <v>5429.2370413511944</v>
      </c>
      <c r="J62" s="203">
        <v>5711.4751911790863</v>
      </c>
      <c r="K62" s="203">
        <v>6328.6903417409121</v>
      </c>
      <c r="L62" s="203">
        <v>6348.6394240632635</v>
      </c>
      <c r="M62" s="203">
        <v>7351.7152583798888</v>
      </c>
      <c r="N62" s="203">
        <v>7233.9</v>
      </c>
      <c r="O62" s="203">
        <v>7521.4777921129753</v>
      </c>
      <c r="P62" s="203">
        <v>7799.3814392372406</v>
      </c>
      <c r="Q62" s="203">
        <v>8181.031004929695</v>
      </c>
      <c r="R62" s="203">
        <v>9075.9430598028412</v>
      </c>
      <c r="S62" s="203">
        <v>9729.6721165669223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3.4867851785024308E-2</v>
      </c>
      <c r="E66" s="209">
        <f t="shared" ref="E66:S66" si="21">E24/E$23</f>
        <v>3.6238136781446627E-2</v>
      </c>
      <c r="F66" s="209">
        <f t="shared" si="21"/>
        <v>3.0545454545454546E-2</v>
      </c>
      <c r="G66" s="209">
        <f t="shared" si="21"/>
        <v>2.9301745635910228E-2</v>
      </c>
      <c r="H66" s="209">
        <f t="shared" si="21"/>
        <v>3.6928723669156366E-2</v>
      </c>
      <c r="I66" s="209">
        <f t="shared" si="21"/>
        <v>3.2978603913317396E-2</v>
      </c>
      <c r="J66" s="209">
        <f t="shared" si="21"/>
        <v>3.0457863084004579E-2</v>
      </c>
      <c r="K66" s="209">
        <f t="shared" si="21"/>
        <v>3.4448015857805422E-2</v>
      </c>
      <c r="L66" s="209">
        <f t="shared" si="21"/>
        <v>2.9020744416377153E-2</v>
      </c>
      <c r="M66" s="209">
        <f t="shared" si="21"/>
        <v>2.7949439248391737E-2</v>
      </c>
      <c r="N66" s="209">
        <f t="shared" si="21"/>
        <v>2.9167047607737202E-2</v>
      </c>
      <c r="O66" s="209">
        <f t="shared" si="21"/>
        <v>3.2223747077056782E-2</v>
      </c>
      <c r="P66" s="209">
        <f t="shared" si="21"/>
        <v>3.0071487248996043E-2</v>
      </c>
      <c r="Q66" s="209">
        <f t="shared" si="21"/>
        <v>3.2373085513697719E-2</v>
      </c>
      <c r="R66" s="209">
        <f t="shared" si="21"/>
        <v>2.946807705013571E-2</v>
      </c>
      <c r="S66" s="209">
        <f t="shared" si="21"/>
        <v>2.4825211024515671E-2</v>
      </c>
    </row>
    <row r="67" spans="1:19" x14ac:dyDescent="0.25">
      <c r="A67" s="194" t="s">
        <v>69</v>
      </c>
      <c r="B67" s="195"/>
      <c r="C67" s="195"/>
      <c r="D67" s="209">
        <f t="shared" si="19"/>
        <v>2.4499200358109697E-2</v>
      </c>
      <c r="E67" s="209">
        <f t="shared" ref="E67:S67" si="22">E25/E$23</f>
        <v>2.2948567608376817E-2</v>
      </c>
      <c r="F67" s="209">
        <f t="shared" si="22"/>
        <v>2.1858602380423118E-2</v>
      </c>
      <c r="G67" s="209">
        <f t="shared" si="22"/>
        <v>2.1318625784024787E-2</v>
      </c>
      <c r="H67" s="209">
        <f t="shared" si="22"/>
        <v>2.5710245814872631E-2</v>
      </c>
      <c r="I67" s="209">
        <f t="shared" si="22"/>
        <v>2.5753050822465959E-2</v>
      </c>
      <c r="J67" s="209">
        <f t="shared" si="22"/>
        <v>2.4425541674872916E-2</v>
      </c>
      <c r="K67" s="209">
        <f t="shared" si="22"/>
        <v>2.2914966899021481E-2</v>
      </c>
      <c r="L67" s="209">
        <f t="shared" si="22"/>
        <v>2.4263644940745639E-2</v>
      </c>
      <c r="M67" s="209">
        <f t="shared" si="22"/>
        <v>2.1503252001088199E-2</v>
      </c>
      <c r="N67" s="209">
        <f t="shared" si="22"/>
        <v>2.4461286490620054E-2</v>
      </c>
      <c r="O67" s="209">
        <f t="shared" si="22"/>
        <v>2.7044294672178486E-2</v>
      </c>
      <c r="P67" s="209">
        <f t="shared" si="22"/>
        <v>2.5299680043688905E-2</v>
      </c>
      <c r="Q67" s="209">
        <f t="shared" si="22"/>
        <v>2.1903284251294636E-2</v>
      </c>
      <c r="R67" s="209">
        <f t="shared" si="22"/>
        <v>1.8272024162950654E-2</v>
      </c>
      <c r="S67" s="209">
        <f t="shared" si="22"/>
        <v>1.7588587049824196E-2</v>
      </c>
    </row>
    <row r="68" spans="1:19" x14ac:dyDescent="0.25">
      <c r="A68" s="194" t="s">
        <v>159</v>
      </c>
      <c r="B68" s="195"/>
      <c r="C68" s="195"/>
      <c r="D68" s="209">
        <f t="shared" si="19"/>
        <v>0.65980815885245436</v>
      </c>
      <c r="E68" s="209">
        <f t="shared" ref="E68:S68" si="23">E26/E$23</f>
        <v>0.67457234258708543</v>
      </c>
      <c r="F68" s="209">
        <f t="shared" si="23"/>
        <v>0.68645856473031919</v>
      </c>
      <c r="G68" s="209">
        <f t="shared" si="23"/>
        <v>0.67817907881810635</v>
      </c>
      <c r="H68" s="209">
        <f t="shared" si="23"/>
        <v>0.65152623732888992</v>
      </c>
      <c r="I68" s="209">
        <f t="shared" si="23"/>
        <v>0.65935113312961391</v>
      </c>
      <c r="J68" s="209">
        <f t="shared" si="23"/>
        <v>0.65584521889290825</v>
      </c>
      <c r="K68" s="209">
        <f t="shared" si="23"/>
        <v>0.65485179851387831</v>
      </c>
      <c r="L68" s="209">
        <f t="shared" si="23"/>
        <v>0.6615884062029177</v>
      </c>
      <c r="M68" s="209">
        <f t="shared" si="23"/>
        <v>0.6576231821549785</v>
      </c>
      <c r="N68" s="209">
        <f t="shared" si="23"/>
        <v>0.65821684391029933</v>
      </c>
      <c r="O68" s="209">
        <f t="shared" si="23"/>
        <v>0.64769668781978817</v>
      </c>
      <c r="P68" s="209">
        <f t="shared" si="23"/>
        <v>0.65554056615860523</v>
      </c>
      <c r="Q68" s="209">
        <f t="shared" si="23"/>
        <v>0.6669761938937907</v>
      </c>
      <c r="R68" s="209">
        <f t="shared" si="23"/>
        <v>0.66362974360887972</v>
      </c>
      <c r="S68" s="209">
        <f t="shared" si="23"/>
        <v>0.65990492083715713</v>
      </c>
    </row>
    <row r="69" spans="1:19" x14ac:dyDescent="0.25">
      <c r="A69" s="179" t="s">
        <v>161</v>
      </c>
      <c r="B69" s="172"/>
      <c r="C69" s="172"/>
      <c r="D69" s="206">
        <f t="shared" si="19"/>
        <v>0.2173080296878325</v>
      </c>
      <c r="E69" s="206">
        <f t="shared" ref="E69:S69" si="24">E27/E$23</f>
        <v>0.22859121611438837</v>
      </c>
      <c r="F69" s="206">
        <f t="shared" si="24"/>
        <v>0.23757275790023263</v>
      </c>
      <c r="G69" s="206">
        <f t="shared" si="24"/>
        <v>0.23975513394543946</v>
      </c>
      <c r="H69" s="206">
        <f t="shared" si="24"/>
        <v>0.22767959491937989</v>
      </c>
      <c r="I69" s="206">
        <f t="shared" si="24"/>
        <v>0.22831998957212912</v>
      </c>
      <c r="J69" s="206">
        <f t="shared" si="24"/>
        <v>0.2287981644590813</v>
      </c>
      <c r="K69" s="206">
        <f t="shared" si="24"/>
        <v>0.22408312936121588</v>
      </c>
      <c r="L69" s="206">
        <f t="shared" si="24"/>
        <v>0.22886579960491887</v>
      </c>
      <c r="M69" s="206">
        <f t="shared" si="24"/>
        <v>0.23007823459453827</v>
      </c>
      <c r="N69" s="206">
        <f t="shared" si="24"/>
        <v>0.22768902767187355</v>
      </c>
      <c r="O69" s="206">
        <f t="shared" si="24"/>
        <v>0.22593790043648887</v>
      </c>
      <c r="P69" s="206">
        <f t="shared" si="24"/>
        <v>0.22609762870574515</v>
      </c>
      <c r="Q69" s="206">
        <f t="shared" si="24"/>
        <v>0.22928348251803732</v>
      </c>
      <c r="R69" s="206">
        <f t="shared" si="24"/>
        <v>0.23050259727574146</v>
      </c>
      <c r="S69" s="206">
        <f t="shared" si="24"/>
        <v>0.23027194346993632</v>
      </c>
    </row>
    <row r="70" spans="1:19" x14ac:dyDescent="0.25">
      <c r="A70" s="179" t="s">
        <v>163</v>
      </c>
      <c r="B70" s="141"/>
      <c r="C70" s="141"/>
      <c r="D70" s="206">
        <f t="shared" si="19"/>
        <v>0.22561036983184715</v>
      </c>
      <c r="E70" s="206">
        <f t="shared" ref="E70:S70" si="25">E28/E$23</f>
        <v>0.22603780541230103</v>
      </c>
      <c r="F70" s="206">
        <f t="shared" si="25"/>
        <v>0.22853285803159684</v>
      </c>
      <c r="G70" s="206">
        <f t="shared" si="25"/>
        <v>0.22872211044358803</v>
      </c>
      <c r="H70" s="206">
        <f t="shared" si="25"/>
        <v>0.22292432929912756</v>
      </c>
      <c r="I70" s="206">
        <f t="shared" si="25"/>
        <v>0.22422788225935353</v>
      </c>
      <c r="J70" s="206">
        <f t="shared" si="25"/>
        <v>0.22243800852785262</v>
      </c>
      <c r="K70" s="206">
        <f t="shared" si="25"/>
        <v>0.225074242200234</v>
      </c>
      <c r="L70" s="206">
        <f t="shared" si="25"/>
        <v>0.22682945351483769</v>
      </c>
      <c r="M70" s="206">
        <f t="shared" si="25"/>
        <v>0.21930124805761347</v>
      </c>
      <c r="N70" s="206">
        <f t="shared" si="25"/>
        <v>0.21829038674394194</v>
      </c>
      <c r="O70" s="206">
        <f t="shared" si="25"/>
        <v>0.21702468170068462</v>
      </c>
      <c r="P70" s="206">
        <f t="shared" si="25"/>
        <v>0.21707954499997967</v>
      </c>
      <c r="Q70" s="206">
        <f t="shared" si="25"/>
        <v>0.22341036033478026</v>
      </c>
      <c r="R70" s="206">
        <f t="shared" si="25"/>
        <v>0.22968686721242568</v>
      </c>
      <c r="S70" s="206">
        <f t="shared" si="25"/>
        <v>0.22617765505600454</v>
      </c>
    </row>
    <row r="71" spans="1:19" x14ac:dyDescent="0.25">
      <c r="A71" s="179" t="s">
        <v>165</v>
      </c>
      <c r="B71" s="141"/>
      <c r="C71" s="141"/>
      <c r="D71" s="206">
        <f t="shared" si="19"/>
        <v>0.21688975933277468</v>
      </c>
      <c r="E71" s="206">
        <f t="shared" ref="E71:S71" si="26">E29/E$23</f>
        <v>0.21994332106039582</v>
      </c>
      <c r="F71" s="206">
        <f t="shared" si="26"/>
        <v>0.22035294879848966</v>
      </c>
      <c r="G71" s="206">
        <f t="shared" si="26"/>
        <v>0.20970183442907894</v>
      </c>
      <c r="H71" s="206">
        <f t="shared" si="26"/>
        <v>0.20092231311038261</v>
      </c>
      <c r="I71" s="206">
        <f t="shared" si="26"/>
        <v>0.20680326129813131</v>
      </c>
      <c r="J71" s="206">
        <f t="shared" si="26"/>
        <v>0.20460904590597426</v>
      </c>
      <c r="K71" s="206">
        <f t="shared" si="26"/>
        <v>0.20569442695242843</v>
      </c>
      <c r="L71" s="206">
        <f t="shared" si="26"/>
        <v>0.20589315308316114</v>
      </c>
      <c r="M71" s="206">
        <f t="shared" si="26"/>
        <v>0.20824369950282684</v>
      </c>
      <c r="N71" s="206">
        <f t="shared" si="26"/>
        <v>0.21223742949448393</v>
      </c>
      <c r="O71" s="206">
        <f t="shared" si="26"/>
        <v>0.20473410568261463</v>
      </c>
      <c r="P71" s="206">
        <f t="shared" si="26"/>
        <v>0.21236339245288047</v>
      </c>
      <c r="Q71" s="206">
        <f t="shared" si="26"/>
        <v>0.21428235104097318</v>
      </c>
      <c r="R71" s="206">
        <f t="shared" si="26"/>
        <v>0.20344027912071269</v>
      </c>
      <c r="S71" s="206">
        <f t="shared" si="26"/>
        <v>0.20345532231121627</v>
      </c>
    </row>
    <row r="72" spans="1:19" x14ac:dyDescent="0.25">
      <c r="A72" s="194" t="s">
        <v>167</v>
      </c>
      <c r="B72" s="195"/>
      <c r="C72" s="195"/>
      <c r="D72" s="209">
        <f t="shared" si="19"/>
        <v>3.2309191273182256E-2</v>
      </c>
      <c r="E72" s="209">
        <f t="shared" ref="E72:S72" si="27">E30/E$23</f>
        <v>3.4793519193923039E-2</v>
      </c>
      <c r="F72" s="209">
        <f t="shared" si="27"/>
        <v>3.6604781738343736E-2</v>
      </c>
      <c r="G72" s="209">
        <f t="shared" si="27"/>
        <v>3.9985854492556483E-2</v>
      </c>
      <c r="H72" s="209">
        <f t="shared" si="27"/>
        <v>4.6654256538627342E-2</v>
      </c>
      <c r="I72" s="209">
        <f t="shared" si="27"/>
        <v>3.870607502058071E-2</v>
      </c>
      <c r="J72" s="209">
        <f t="shared" si="27"/>
        <v>3.7442525082041725E-2</v>
      </c>
      <c r="K72" s="209">
        <f t="shared" si="27"/>
        <v>3.5922455915556456E-2</v>
      </c>
      <c r="L72" s="209">
        <f t="shared" si="27"/>
        <v>3.5991385843519491E-2</v>
      </c>
      <c r="M72" s="209">
        <f t="shared" si="27"/>
        <v>3.3425896335349287E-2</v>
      </c>
      <c r="N72" s="209">
        <f t="shared" si="27"/>
        <v>4.0174595110695981E-2</v>
      </c>
      <c r="O72" s="209">
        <f t="shared" si="27"/>
        <v>4.0522302348589001E-2</v>
      </c>
      <c r="P72" s="209">
        <f t="shared" si="27"/>
        <v>4.2512042566537747E-2</v>
      </c>
      <c r="Q72" s="209">
        <f t="shared" si="27"/>
        <v>4.2337503199668745E-2</v>
      </c>
      <c r="R72" s="209">
        <f t="shared" si="27"/>
        <v>3.8037495596210051E-2</v>
      </c>
      <c r="S72" s="209">
        <f t="shared" si="27"/>
        <v>3.9329740928123191E-2</v>
      </c>
    </row>
    <row r="73" spans="1:19" x14ac:dyDescent="0.25">
      <c r="A73" s="194" t="s">
        <v>50</v>
      </c>
      <c r="B73" s="195"/>
      <c r="C73" s="195"/>
      <c r="D73" s="209">
        <f t="shared" si="19"/>
        <v>8.2216754636479775E-2</v>
      </c>
      <c r="E73" s="209">
        <f t="shared" ref="E73:S73" si="28">E31/E$23</f>
        <v>8.0695576450322659E-2</v>
      </c>
      <c r="F73" s="209">
        <f t="shared" si="28"/>
        <v>7.4343134610196926E-2</v>
      </c>
      <c r="G73" s="209">
        <f t="shared" si="28"/>
        <v>6.8409704904405663E-2</v>
      </c>
      <c r="H73" s="209">
        <f t="shared" si="28"/>
        <v>7.2318979049407595E-2</v>
      </c>
      <c r="I73" s="209">
        <f t="shared" si="28"/>
        <v>7.6295868649502885E-2</v>
      </c>
      <c r="J73" s="209">
        <f t="shared" si="28"/>
        <v>7.7251358913567186E-2</v>
      </c>
      <c r="K73" s="209">
        <f t="shared" si="28"/>
        <v>7.8895502391995165E-2</v>
      </c>
      <c r="L73" s="209">
        <f t="shared" si="28"/>
        <v>8.2633274257629036E-2</v>
      </c>
      <c r="M73" s="209">
        <f t="shared" si="28"/>
        <v>8.5476712465785448E-2</v>
      </c>
      <c r="N73" s="209">
        <f t="shared" si="28"/>
        <v>8.4901318197484241E-2</v>
      </c>
      <c r="O73" s="209">
        <f t="shared" si="28"/>
        <v>8.7333384006660159E-2</v>
      </c>
      <c r="P73" s="209">
        <f t="shared" si="28"/>
        <v>7.9618626454630151E-2</v>
      </c>
      <c r="Q73" s="209">
        <f t="shared" si="28"/>
        <v>7.3906997436555238E-2</v>
      </c>
      <c r="R73" s="209">
        <f t="shared" si="28"/>
        <v>7.8478555052038809E-2</v>
      </c>
      <c r="S73" s="209">
        <f t="shared" si="28"/>
        <v>7.9857102231401605E-2</v>
      </c>
    </row>
    <row r="74" spans="1:19" x14ac:dyDescent="0.25">
      <c r="A74" s="194" t="s">
        <v>71</v>
      </c>
      <c r="B74" s="195"/>
      <c r="C74" s="195"/>
      <c r="D74" s="209">
        <f t="shared" si="19"/>
        <v>0.1662988430947496</v>
      </c>
      <c r="E74" s="209">
        <f t="shared" ref="E74:S74" si="29">E32/E$23</f>
        <v>0.15075185737884561</v>
      </c>
      <c r="F74" s="209">
        <f t="shared" si="29"/>
        <v>0.15018946199526256</v>
      </c>
      <c r="G74" s="209">
        <f t="shared" si="29"/>
        <v>0.1628049903649966</v>
      </c>
      <c r="H74" s="209">
        <f t="shared" si="29"/>
        <v>0.16686155759904608</v>
      </c>
      <c r="I74" s="209">
        <f t="shared" si="29"/>
        <v>0.1669152684645191</v>
      </c>
      <c r="J74" s="209">
        <f t="shared" si="29"/>
        <v>0.17457749235260531</v>
      </c>
      <c r="K74" s="209">
        <f t="shared" si="29"/>
        <v>0.17296726042174315</v>
      </c>
      <c r="L74" s="209">
        <f t="shared" si="29"/>
        <v>0.16650254433881098</v>
      </c>
      <c r="M74" s="209">
        <f t="shared" si="29"/>
        <v>0.17402151779440664</v>
      </c>
      <c r="N74" s="209">
        <f t="shared" si="29"/>
        <v>0.16307890868316294</v>
      </c>
      <c r="O74" s="209">
        <f t="shared" si="29"/>
        <v>0.1651795840757275</v>
      </c>
      <c r="P74" s="209">
        <f t="shared" si="29"/>
        <v>0.16695759752754177</v>
      </c>
      <c r="Q74" s="209">
        <f t="shared" si="29"/>
        <v>0.16250293570499297</v>
      </c>
      <c r="R74" s="209">
        <f t="shared" si="29"/>
        <v>0.17211410452978498</v>
      </c>
      <c r="S74" s="209">
        <f t="shared" si="29"/>
        <v>0.17849443792897812</v>
      </c>
    </row>
    <row r="75" spans="1:19" x14ac:dyDescent="0.25">
      <c r="A75" s="199" t="s">
        <v>171</v>
      </c>
      <c r="B75" s="200"/>
      <c r="C75" s="200"/>
      <c r="D75" s="210">
        <f t="shared" si="19"/>
        <v>6.9211603522008293E-3</v>
      </c>
      <c r="E75" s="210">
        <f t="shared" ref="E75:S75" si="30">E33/E$23</f>
        <v>3.7223360437447198E-3</v>
      </c>
      <c r="F75" s="210">
        <f t="shared" si="30"/>
        <v>4.1343051059431826E-3</v>
      </c>
      <c r="G75" s="210">
        <f t="shared" si="30"/>
        <v>4.0027771480389933E-3</v>
      </c>
      <c r="H75" s="210">
        <f t="shared" si="30"/>
        <v>7.4685642388668096E-3</v>
      </c>
      <c r="I75" s="210">
        <f t="shared" si="30"/>
        <v>6.3214344978559543E-3</v>
      </c>
      <c r="J75" s="210">
        <f t="shared" si="30"/>
        <v>9.159422313190415E-3</v>
      </c>
      <c r="K75" s="210">
        <f t="shared" si="30"/>
        <v>9.6384354654123518E-3</v>
      </c>
      <c r="L75" s="210">
        <f t="shared" si="30"/>
        <v>5.3399394783941369E-3</v>
      </c>
      <c r="M75" s="210">
        <f t="shared" si="30"/>
        <v>4.426566350079683E-3</v>
      </c>
      <c r="N75" s="210">
        <f t="shared" si="30"/>
        <v>3.8898403252121405E-3</v>
      </c>
      <c r="O75" s="210">
        <f t="shared" si="30"/>
        <v>5.4843901215740889E-3</v>
      </c>
      <c r="P75" s="210">
        <f t="shared" si="30"/>
        <v>5.3460357360879292E-3</v>
      </c>
      <c r="Q75" s="210">
        <f t="shared" si="30"/>
        <v>4.8643525939361396E-3</v>
      </c>
      <c r="R75" s="210">
        <f t="shared" si="30"/>
        <v>5.8687017572356609E-3</v>
      </c>
      <c r="S75" s="210">
        <f t="shared" si="30"/>
        <v>6.0624206604549327E-3</v>
      </c>
    </row>
    <row r="76" spans="1:19" x14ac:dyDescent="0.25">
      <c r="A76" s="211" t="s">
        <v>8</v>
      </c>
      <c r="B76" s="140"/>
      <c r="C76" s="140"/>
      <c r="D76" s="204">
        <f t="shared" si="19"/>
        <v>5.7579992071844863E-3</v>
      </c>
      <c r="E76" s="204">
        <f t="shared" ref="E76:S76" si="31">E34/E$23</f>
        <v>3.0967651229090341E-3</v>
      </c>
      <c r="F76" s="204">
        <f t="shared" si="31"/>
        <v>3.4394992040185672E-3</v>
      </c>
      <c r="G76" s="204">
        <f t="shared" si="31"/>
        <v>3.3300756624741077E-3</v>
      </c>
      <c r="H76" s="204">
        <f t="shared" si="31"/>
        <v>6.2134071135235081E-3</v>
      </c>
      <c r="I76" s="204">
        <f t="shared" si="31"/>
        <v>5.2590624945351759E-3</v>
      </c>
      <c r="J76" s="204">
        <f t="shared" si="31"/>
        <v>7.6201017941807643E-3</v>
      </c>
      <c r="K76" s="204">
        <f t="shared" si="31"/>
        <v>8.0186126233436524E-3</v>
      </c>
      <c r="L76" s="204">
        <f t="shared" si="31"/>
        <v>4.4425162427033441E-3</v>
      </c>
      <c r="M76" s="204">
        <f t="shared" si="31"/>
        <v>3.2131251299846088E-3</v>
      </c>
      <c r="N76" s="204">
        <f t="shared" si="31"/>
        <v>2.9097644340836475E-3</v>
      </c>
      <c r="O76" s="204">
        <f t="shared" si="31"/>
        <v>4.0694292602994741E-3</v>
      </c>
      <c r="P76" s="204">
        <f t="shared" si="31"/>
        <v>3.9827400912840535E-3</v>
      </c>
      <c r="Q76" s="204">
        <f t="shared" si="31"/>
        <v>3.6373977566574118E-3</v>
      </c>
      <c r="R76" s="204">
        <f t="shared" si="31"/>
        <v>4.3702332573085983E-3</v>
      </c>
      <c r="S76" s="204">
        <f t="shared" si="31"/>
        <v>4.3894724411177232E-3</v>
      </c>
    </row>
    <row r="77" spans="1:19" x14ac:dyDescent="0.25">
      <c r="A77" s="211" t="s">
        <v>183</v>
      </c>
      <c r="B77" s="140"/>
      <c r="C77" s="140"/>
      <c r="D77" s="204">
        <f>D37/D$23</f>
        <v>1.1631611450163427E-3</v>
      </c>
      <c r="E77" s="204">
        <f t="shared" ref="E77:S77" si="32">E37/E$23</f>
        <v>6.2557092083568579E-4</v>
      </c>
      <c r="F77" s="204">
        <f t="shared" si="32"/>
        <v>6.9480590192461523E-4</v>
      </c>
      <c r="G77" s="204">
        <f t="shared" si="32"/>
        <v>6.7270148556488588E-4</v>
      </c>
      <c r="H77" s="204">
        <f t="shared" si="32"/>
        <v>1.2551571253433022E-3</v>
      </c>
      <c r="I77" s="204">
        <f t="shared" si="32"/>
        <v>1.0623720033207786E-3</v>
      </c>
      <c r="J77" s="204">
        <f t="shared" si="32"/>
        <v>1.5393205190096502E-3</v>
      </c>
      <c r="K77" s="204">
        <f t="shared" si="32"/>
        <v>1.6198228420687001E-3</v>
      </c>
      <c r="L77" s="204">
        <f t="shared" si="32"/>
        <v>8.9742323569079257E-4</v>
      </c>
      <c r="M77" s="204">
        <f t="shared" si="32"/>
        <v>1.2134412200950737E-3</v>
      </c>
      <c r="N77" s="204">
        <f t="shared" si="32"/>
        <v>9.80075891128493E-4</v>
      </c>
      <c r="O77" s="204">
        <f t="shared" si="32"/>
        <v>1.4149608612746148E-3</v>
      </c>
      <c r="P77" s="204">
        <f t="shared" si="32"/>
        <v>1.3632956448038766E-3</v>
      </c>
      <c r="Q77" s="204">
        <f t="shared" si="32"/>
        <v>1.2269548372787276E-3</v>
      </c>
      <c r="R77" s="204">
        <f t="shared" si="32"/>
        <v>1.498468499927062E-3</v>
      </c>
      <c r="S77" s="204">
        <f t="shared" si="32"/>
        <v>1.6729482193372097E-3</v>
      </c>
    </row>
    <row r="78" spans="1:19" x14ac:dyDescent="0.25">
      <c r="A78" s="179" t="s">
        <v>7</v>
      </c>
      <c r="B78" s="140"/>
      <c r="C78" s="140"/>
      <c r="D78" s="204">
        <f>D43/D$23</f>
        <v>1.2556460456226276E-2</v>
      </c>
      <c r="E78" s="204">
        <f t="shared" ref="E78:S78" si="33">E43/E$23</f>
        <v>1.1336005050108696E-2</v>
      </c>
      <c r="F78" s="204">
        <f t="shared" si="33"/>
        <v>1.170724988105057E-2</v>
      </c>
      <c r="G78" s="204">
        <f t="shared" si="33"/>
        <v>1.2102201881659488E-2</v>
      </c>
      <c r="H78" s="204">
        <f t="shared" si="33"/>
        <v>1.2526038781467297E-2</v>
      </c>
      <c r="I78" s="204">
        <f t="shared" si="33"/>
        <v>1.262807768948703E-2</v>
      </c>
      <c r="J78" s="204">
        <f t="shared" si="33"/>
        <v>1.2806737186406958E-2</v>
      </c>
      <c r="K78" s="204">
        <f t="shared" si="33"/>
        <v>1.2669817054806898E-2</v>
      </c>
      <c r="L78" s="204">
        <f t="shared" si="33"/>
        <v>1.2231514674598707E-2</v>
      </c>
      <c r="M78" s="204">
        <f t="shared" si="33"/>
        <v>1.177615620104131E-2</v>
      </c>
      <c r="N78" s="204">
        <f t="shared" si="33"/>
        <v>1.2498323073844129E-2</v>
      </c>
      <c r="O78" s="204">
        <f t="shared" si="33"/>
        <v>1.2815164651404419E-2</v>
      </c>
      <c r="P78" s="204">
        <f t="shared" si="33"/>
        <v>1.3015073716334005E-2</v>
      </c>
      <c r="Q78" s="204">
        <f t="shared" si="33"/>
        <v>1.2303849961290072E-2</v>
      </c>
      <c r="R78" s="204">
        <f t="shared" si="33"/>
        <v>1.2637916823520244E-2</v>
      </c>
      <c r="S78" s="204">
        <f t="shared" si="33"/>
        <v>1.2837825306075825E-2</v>
      </c>
    </row>
    <row r="79" spans="1:19" ht="22.5" x14ac:dyDescent="0.25">
      <c r="A79" s="211" t="s">
        <v>26</v>
      </c>
      <c r="B79" s="140"/>
      <c r="C79" s="140"/>
      <c r="D79" s="204">
        <f>D44/D$23</f>
        <v>1.047851540539939E-2</v>
      </c>
      <c r="E79" s="204">
        <f t="shared" ref="E79:S79" si="34">E44/E$23</f>
        <v>9.1054659123900317E-3</v>
      </c>
      <c r="F79" s="204">
        <f t="shared" si="34"/>
        <v>9.3010525593798556E-3</v>
      </c>
      <c r="G79" s="204">
        <f t="shared" si="34"/>
        <v>9.2978963575908718E-3</v>
      </c>
      <c r="H79" s="204">
        <f t="shared" si="34"/>
        <v>9.9597310724522572E-3</v>
      </c>
      <c r="I79" s="204">
        <f t="shared" si="34"/>
        <v>9.8694990785478439E-3</v>
      </c>
      <c r="J79" s="204">
        <f t="shared" si="34"/>
        <v>1.0079768911979963E-2</v>
      </c>
      <c r="K79" s="204">
        <f t="shared" si="34"/>
        <v>8.744061080294744E-3</v>
      </c>
      <c r="L79" s="204">
        <f t="shared" si="34"/>
        <v>8.282578334165144E-3</v>
      </c>
      <c r="M79" s="204">
        <f t="shared" si="34"/>
        <v>7.8273610748043621E-3</v>
      </c>
      <c r="N79" s="204">
        <f t="shared" si="34"/>
        <v>8.6876556556632033E-3</v>
      </c>
      <c r="O79" s="204">
        <f t="shared" si="34"/>
        <v>9.6401016738357475E-3</v>
      </c>
      <c r="P79" s="204">
        <f t="shared" si="34"/>
        <v>9.5633254353962461E-3</v>
      </c>
      <c r="Q79" s="204">
        <f t="shared" si="34"/>
        <v>8.9433773491703981E-3</v>
      </c>
      <c r="R79" s="204">
        <f t="shared" si="34"/>
        <v>9.4183485211497171E-3</v>
      </c>
      <c r="S79" s="204">
        <f t="shared" si="34"/>
        <v>9.7191984204130933E-3</v>
      </c>
    </row>
    <row r="80" spans="1:19" ht="22.5" x14ac:dyDescent="0.25">
      <c r="A80" s="211" t="s">
        <v>16</v>
      </c>
      <c r="B80" s="140"/>
      <c r="C80" s="140"/>
      <c r="D80" s="204">
        <f>D47/D$23</f>
        <v>2.0779450508268851E-3</v>
      </c>
      <c r="E80" s="204">
        <f t="shared" ref="E80:S80" si="35">E47/E$23</f>
        <v>2.2305391377186634E-3</v>
      </c>
      <c r="F80" s="204">
        <f t="shared" si="35"/>
        <v>2.4061973216707162E-3</v>
      </c>
      <c r="G80" s="204">
        <f t="shared" si="35"/>
        <v>2.8043055240686162E-3</v>
      </c>
      <c r="H80" s="204">
        <f t="shared" si="35"/>
        <v>2.5663077090150397E-3</v>
      </c>
      <c r="I80" s="204">
        <f t="shared" si="35"/>
        <v>2.7585786109391875E-3</v>
      </c>
      <c r="J80" s="204">
        <f t="shared" si="35"/>
        <v>2.7269682744269956E-3</v>
      </c>
      <c r="K80" s="204">
        <f t="shared" si="35"/>
        <v>3.9257559745121563E-3</v>
      </c>
      <c r="L80" s="204">
        <f t="shared" si="35"/>
        <v>3.9489363404335634E-3</v>
      </c>
      <c r="M80" s="204">
        <f t="shared" si="35"/>
        <v>3.9487951262369477E-3</v>
      </c>
      <c r="N80" s="204">
        <f t="shared" si="35"/>
        <v>3.8106674181809272E-3</v>
      </c>
      <c r="O80" s="204">
        <f t="shared" si="35"/>
        <v>3.1750629775686738E-3</v>
      </c>
      <c r="P80" s="204">
        <f t="shared" si="35"/>
        <v>3.4517482809377576E-3</v>
      </c>
      <c r="Q80" s="204">
        <f t="shared" si="35"/>
        <v>3.3604726121196746E-3</v>
      </c>
      <c r="R80" s="204">
        <f t="shared" si="35"/>
        <v>3.2195683023705291E-3</v>
      </c>
      <c r="S80" s="204">
        <f t="shared" si="35"/>
        <v>3.1186268856627322E-3</v>
      </c>
    </row>
    <row r="81" spans="1:19" ht="22.5" x14ac:dyDescent="0.25">
      <c r="A81" s="179" t="s">
        <v>6</v>
      </c>
      <c r="B81" s="140"/>
      <c r="C81" s="140"/>
      <c r="D81" s="204">
        <f>D48/D$23</f>
        <v>1.483051037351607E-2</v>
      </c>
      <c r="E81" s="204">
        <f t="shared" ref="E81:S81" si="36">E48/E$23</f>
        <v>6.540235808300948E-3</v>
      </c>
      <c r="F81" s="204">
        <f t="shared" si="36"/>
        <v>1.2816799400020786E-2</v>
      </c>
      <c r="G81" s="204">
        <f t="shared" si="36"/>
        <v>1.3522656427114033E-2</v>
      </c>
      <c r="H81" s="204">
        <f t="shared" si="36"/>
        <v>1.3371236511664383E-2</v>
      </c>
      <c r="I81" s="204">
        <f t="shared" si="36"/>
        <v>1.2396039073084307E-2</v>
      </c>
      <c r="J81" s="204">
        <f t="shared" si="36"/>
        <v>1.3512682500783227E-2</v>
      </c>
      <c r="K81" s="204">
        <f t="shared" si="36"/>
        <v>1.5920229105862899E-2</v>
      </c>
      <c r="L81" s="204">
        <f t="shared" si="36"/>
        <v>1.3955033503143428E-2</v>
      </c>
      <c r="M81" s="204">
        <f t="shared" si="36"/>
        <v>1.2270952680076658E-2</v>
      </c>
      <c r="N81" s="204">
        <f t="shared" si="36"/>
        <v>1.1309472755565902E-2</v>
      </c>
      <c r="O81" s="204">
        <f t="shared" si="36"/>
        <v>1.1417059634326113E-2</v>
      </c>
      <c r="P81" s="204">
        <f t="shared" si="36"/>
        <v>1.0321620153479313E-2</v>
      </c>
      <c r="Q81" s="204">
        <f t="shared" si="36"/>
        <v>9.6239757849639947E-3</v>
      </c>
      <c r="R81" s="204">
        <f t="shared" si="36"/>
        <v>1.074360119717235E-2</v>
      </c>
      <c r="S81" s="204">
        <f t="shared" si="36"/>
        <v>1.1352434084350521E-2</v>
      </c>
    </row>
    <row r="82" spans="1:19" x14ac:dyDescent="0.25">
      <c r="A82" s="179" t="s">
        <v>5</v>
      </c>
      <c r="B82" s="140"/>
      <c r="C82" s="140"/>
      <c r="D82" s="204">
        <f>D52/D$23</f>
        <v>1.1009339978789227E-2</v>
      </c>
      <c r="E82" s="204">
        <f t="shared" ref="E82:S82" si="37">E52/E$23</f>
        <v>9.9058617431508761E-3</v>
      </c>
      <c r="F82" s="204">
        <f t="shared" si="37"/>
        <v>1.0044909978331781E-2</v>
      </c>
      <c r="G82" s="204">
        <f t="shared" si="37"/>
        <v>9.6834145696365146E-3</v>
      </c>
      <c r="H82" s="204">
        <f t="shared" si="37"/>
        <v>9.6843973537248489E-3</v>
      </c>
      <c r="I82" s="204">
        <f t="shared" si="37"/>
        <v>9.2977226472925195E-3</v>
      </c>
      <c r="J82" s="204">
        <f t="shared" si="37"/>
        <v>8.8702298830515766E-3</v>
      </c>
      <c r="K82" s="204">
        <f t="shared" si="37"/>
        <v>9.9925347117650384E-3</v>
      </c>
      <c r="L82" s="204">
        <f t="shared" si="37"/>
        <v>8.5325901315968337E-3</v>
      </c>
      <c r="M82" s="204">
        <f t="shared" si="37"/>
        <v>8.7140931160863515E-3</v>
      </c>
      <c r="N82" s="204">
        <f t="shared" si="37"/>
        <v>8.5861760962541479E-3</v>
      </c>
      <c r="O82" s="204">
        <f t="shared" si="37"/>
        <v>8.8294281953971467E-3</v>
      </c>
      <c r="P82" s="204">
        <f t="shared" si="37"/>
        <v>9.2230203898956645E-3</v>
      </c>
      <c r="Q82" s="204">
        <f t="shared" si="37"/>
        <v>9.3560169039534364E-3</v>
      </c>
      <c r="R82" s="204">
        <f t="shared" si="37"/>
        <v>9.7739442702439901E-3</v>
      </c>
      <c r="S82" s="204">
        <f t="shared" si="37"/>
        <v>1.0046567116251532E-2</v>
      </c>
    </row>
    <row r="83" spans="1:19" x14ac:dyDescent="0.25">
      <c r="A83" s="211" t="s">
        <v>27</v>
      </c>
      <c r="B83" s="140"/>
      <c r="C83" s="140"/>
      <c r="D83" s="204">
        <f>D53/D$23</f>
        <v>5.4871035925616171E-3</v>
      </c>
      <c r="E83" s="204">
        <f t="shared" ref="E83:S83" si="38">E53/E$23</f>
        <v>6.0007668164538874E-3</v>
      </c>
      <c r="F83" s="204">
        <f t="shared" si="38"/>
        <v>6.1277522744149623E-3</v>
      </c>
      <c r="G83" s="204">
        <f t="shared" si="38"/>
        <v>6.1446761883170858E-3</v>
      </c>
      <c r="H83" s="204">
        <f t="shared" si="38"/>
        <v>6.2290140310501839E-3</v>
      </c>
      <c r="I83" s="204">
        <f t="shared" si="38"/>
        <v>5.3724797578663169E-3</v>
      </c>
      <c r="J83" s="204">
        <f t="shared" si="38"/>
        <v>5.2910580537183253E-3</v>
      </c>
      <c r="K83" s="204">
        <f t="shared" si="38"/>
        <v>5.5370900708015961E-3</v>
      </c>
      <c r="L83" s="204">
        <f t="shared" si="38"/>
        <v>4.7080346603855369E-3</v>
      </c>
      <c r="M83" s="204">
        <f t="shared" si="38"/>
        <v>5.1299222052245555E-3</v>
      </c>
      <c r="N83" s="204">
        <f t="shared" si="38"/>
        <v>5.1851970541395018E-3</v>
      </c>
      <c r="O83" s="204">
        <f t="shared" si="38"/>
        <v>5.2563601508947939E-3</v>
      </c>
      <c r="P83" s="204">
        <f t="shared" si="38"/>
        <v>5.7680835608314111E-3</v>
      </c>
      <c r="Q83" s="204">
        <f t="shared" si="38"/>
        <v>5.9949735593928443E-3</v>
      </c>
      <c r="R83" s="204">
        <f t="shared" si="38"/>
        <v>6.3804194054307367E-3</v>
      </c>
      <c r="S83" s="204">
        <f t="shared" si="38"/>
        <v>6.6181383325610733E-3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5.5222363862276113E-3</v>
      </c>
      <c r="E84" s="204">
        <f t="shared" ref="E84:S84" si="40">E56/E$23</f>
        <v>3.9050949266969883E-3</v>
      </c>
      <c r="F84" s="204">
        <f t="shared" si="40"/>
        <v>3.917157703916819E-3</v>
      </c>
      <c r="G84" s="204">
        <f t="shared" si="40"/>
        <v>3.5387383813194292E-3</v>
      </c>
      <c r="H84" s="204">
        <f t="shared" si="40"/>
        <v>3.4553833226746646E-3</v>
      </c>
      <c r="I84" s="204">
        <f t="shared" si="40"/>
        <v>3.9252428894262026E-3</v>
      </c>
      <c r="J84" s="204">
        <f t="shared" si="40"/>
        <v>3.5791718293332513E-3</v>
      </c>
      <c r="K84" s="204">
        <f t="shared" si="40"/>
        <v>4.4554446409634423E-3</v>
      </c>
      <c r="L84" s="204">
        <f t="shared" si="40"/>
        <v>3.8245554712112969E-3</v>
      </c>
      <c r="M84" s="204">
        <f t="shared" si="40"/>
        <v>3.5841709108617955E-3</v>
      </c>
      <c r="N84" s="204">
        <f t="shared" si="40"/>
        <v>3.4009790421146453E-3</v>
      </c>
      <c r="O84" s="204">
        <f t="shared" si="40"/>
        <v>3.5730680445023536E-3</v>
      </c>
      <c r="P84" s="204">
        <f t="shared" si="40"/>
        <v>3.4549368290642539E-3</v>
      </c>
      <c r="Q84" s="204">
        <f t="shared" si="40"/>
        <v>3.3610433445605916E-3</v>
      </c>
      <c r="R84" s="204">
        <f t="shared" si="40"/>
        <v>3.3935248648132529E-3</v>
      </c>
      <c r="S84" s="204">
        <f t="shared" si="40"/>
        <v>3.4284287836904587E-3</v>
      </c>
    </row>
    <row r="85" spans="1:19" ht="22.5" x14ac:dyDescent="0.25">
      <c r="A85" s="179" t="s">
        <v>4</v>
      </c>
      <c r="B85" s="140"/>
      <c r="C85" s="140"/>
      <c r="D85" s="204">
        <f t="shared" si="39"/>
        <v>3.4549589291138549E-2</v>
      </c>
      <c r="E85" s="204">
        <f t="shared" ref="E85:S85" si="41">E57/E$23</f>
        <v>3.876029658564821E-2</v>
      </c>
      <c r="F85" s="204">
        <f t="shared" si="41"/>
        <v>3.1255618743888609E-2</v>
      </c>
      <c r="G85" s="204">
        <f t="shared" si="41"/>
        <v>3.1632566311493991E-2</v>
      </c>
      <c r="H85" s="204">
        <f t="shared" si="41"/>
        <v>2.9778822558936224E-2</v>
      </c>
      <c r="I85" s="204">
        <f t="shared" si="41"/>
        <v>3.386330891689273E-2</v>
      </c>
      <c r="J85" s="204">
        <f t="shared" si="41"/>
        <v>3.4966107145795358E-2</v>
      </c>
      <c r="K85" s="204">
        <f t="shared" si="41"/>
        <v>3.0882199941956935E-2</v>
      </c>
      <c r="L85" s="204">
        <f t="shared" si="41"/>
        <v>3.1732747389017421E-2</v>
      </c>
      <c r="M85" s="204">
        <f t="shared" si="41"/>
        <v>3.5833196481021637E-2</v>
      </c>
      <c r="N85" s="204">
        <f t="shared" si="41"/>
        <v>3.4250765102467648E-2</v>
      </c>
      <c r="O85" s="204">
        <f t="shared" si="41"/>
        <v>3.0617362716680842E-2</v>
      </c>
      <c r="P85" s="204">
        <f t="shared" si="41"/>
        <v>3.2356806651659235E-2</v>
      </c>
      <c r="Q85" s="204">
        <f t="shared" si="41"/>
        <v>3.2459266112276203E-2</v>
      </c>
      <c r="R85" s="204">
        <f t="shared" si="41"/>
        <v>3.305558817622184E-2</v>
      </c>
      <c r="S85" s="204">
        <f t="shared" si="41"/>
        <v>3.3713551358290801E-2</v>
      </c>
    </row>
    <row r="86" spans="1:19" x14ac:dyDescent="0.25">
      <c r="A86" s="179" t="s">
        <v>3</v>
      </c>
      <c r="B86" s="140"/>
      <c r="C86" s="140"/>
      <c r="D86" s="204">
        <f t="shared" si="39"/>
        <v>1.1634064927977269E-2</v>
      </c>
      <c r="E86" s="204">
        <f t="shared" ref="E86:S86" si="42">E58/E$23</f>
        <v>1.1808315657256431E-2</v>
      </c>
      <c r="F86" s="204">
        <f t="shared" si="42"/>
        <v>1.1964651762303755E-2</v>
      </c>
      <c r="G86" s="204">
        <f t="shared" si="42"/>
        <v>1.5956203241895263E-2</v>
      </c>
      <c r="H86" s="204">
        <f t="shared" si="42"/>
        <v>1.8371669805763578E-2</v>
      </c>
      <c r="I86" s="204">
        <f t="shared" si="42"/>
        <v>1.7915969664879846E-2</v>
      </c>
      <c r="J86" s="204">
        <f t="shared" si="42"/>
        <v>1.8594740852835124E-2</v>
      </c>
      <c r="K86" s="204">
        <f t="shared" si="42"/>
        <v>1.6167003426001473E-2</v>
      </c>
      <c r="L86" s="204">
        <f t="shared" si="42"/>
        <v>1.6240141331669091E-2</v>
      </c>
      <c r="M86" s="204">
        <f t="shared" si="42"/>
        <v>1.7380657394759986E-2</v>
      </c>
      <c r="N86" s="204">
        <f t="shared" si="42"/>
        <v>1.5498410729562628E-2</v>
      </c>
      <c r="O86" s="204">
        <f t="shared" si="42"/>
        <v>1.8690976297451631E-2</v>
      </c>
      <c r="P86" s="204">
        <f t="shared" si="42"/>
        <v>1.9008674590112136E-2</v>
      </c>
      <c r="Q86" s="204">
        <f t="shared" si="42"/>
        <v>1.8525975032167907E-2</v>
      </c>
      <c r="R86" s="204">
        <f t="shared" si="42"/>
        <v>1.9965219662688896E-2</v>
      </c>
      <c r="S86" s="204">
        <f t="shared" si="42"/>
        <v>2.1292757691659666E-2</v>
      </c>
    </row>
    <row r="87" spans="1:19" x14ac:dyDescent="0.25">
      <c r="A87" s="179" t="s">
        <v>2</v>
      </c>
      <c r="B87" s="140"/>
      <c r="C87" s="140"/>
      <c r="D87" s="204">
        <f t="shared" si="39"/>
        <v>3.5330176088590279E-2</v>
      </c>
      <c r="E87" s="204">
        <f t="shared" ref="E87:S87" si="43">E59/E$23</f>
        <v>3.230483447606608E-2</v>
      </c>
      <c r="F87" s="204">
        <f t="shared" si="43"/>
        <v>3.2983726528161075E-2</v>
      </c>
      <c r="G87" s="204">
        <f t="shared" si="43"/>
        <v>3.7572970981636818E-2</v>
      </c>
      <c r="H87" s="204">
        <f t="shared" si="43"/>
        <v>3.7219963120638952E-2</v>
      </c>
      <c r="I87" s="204">
        <f t="shared" si="43"/>
        <v>3.7535250687217955E-2</v>
      </c>
      <c r="J87" s="204">
        <f t="shared" si="43"/>
        <v>4.0008692393158768E-2</v>
      </c>
      <c r="K87" s="204">
        <f t="shared" si="43"/>
        <v>3.9471844546780342E-2</v>
      </c>
      <c r="L87" s="204">
        <f t="shared" si="43"/>
        <v>4.2456065895609449E-2</v>
      </c>
      <c r="M87" s="204">
        <f t="shared" si="43"/>
        <v>4.5213757399335523E-2</v>
      </c>
      <c r="N87" s="204">
        <f t="shared" si="43"/>
        <v>4.0931764578732585E-2</v>
      </c>
      <c r="O87" s="204">
        <f t="shared" si="43"/>
        <v>4.1909035792326348E-2</v>
      </c>
      <c r="P87" s="204">
        <f t="shared" si="43"/>
        <v>4.1955495984458434E-2</v>
      </c>
      <c r="Q87" s="204">
        <f t="shared" si="43"/>
        <v>3.912370882486476E-2</v>
      </c>
      <c r="R87" s="204">
        <f t="shared" si="43"/>
        <v>4.1534187128970411E-2</v>
      </c>
      <c r="S87" s="204">
        <f t="shared" si="43"/>
        <v>4.344021251619503E-2</v>
      </c>
    </row>
    <row r="88" spans="1:19" x14ac:dyDescent="0.25">
      <c r="A88" s="179" t="s">
        <v>1</v>
      </c>
      <c r="B88" s="140"/>
      <c r="C88" s="140"/>
      <c r="D88" s="204">
        <f t="shared" si="39"/>
        <v>1.2478529532094433E-2</v>
      </c>
      <c r="E88" s="204">
        <f t="shared" ref="E88:S88" si="44">E60/E$23</f>
        <v>1.1592528060517604E-2</v>
      </c>
      <c r="F88" s="204">
        <f t="shared" si="44"/>
        <v>9.7960125645208864E-3</v>
      </c>
      <c r="G88" s="204">
        <f t="shared" si="44"/>
        <v>9.9343261165268648E-3</v>
      </c>
      <c r="H88" s="204">
        <f t="shared" si="44"/>
        <v>9.4167422646033831E-3</v>
      </c>
      <c r="I88" s="204">
        <f t="shared" si="44"/>
        <v>8.6159358759896887E-3</v>
      </c>
      <c r="J88" s="204">
        <f t="shared" si="44"/>
        <v>8.5270216254442772E-3</v>
      </c>
      <c r="K88" s="204">
        <f t="shared" si="44"/>
        <v>8.4264669108856331E-3</v>
      </c>
      <c r="L88" s="204">
        <f t="shared" si="44"/>
        <v>7.6950506102006688E-3</v>
      </c>
      <c r="M88" s="204">
        <f t="shared" si="44"/>
        <v>7.4059860087871618E-3</v>
      </c>
      <c r="N88" s="204">
        <f t="shared" si="44"/>
        <v>6.6018265692337225E-3</v>
      </c>
      <c r="O88" s="204">
        <f t="shared" si="44"/>
        <v>6.2702256898205877E-3</v>
      </c>
      <c r="P88" s="204">
        <f t="shared" si="44"/>
        <v>6.1843340253448995E-3</v>
      </c>
      <c r="Q88" s="204">
        <f t="shared" si="44"/>
        <v>5.984129643015419E-3</v>
      </c>
      <c r="R88" s="204">
        <f t="shared" si="44"/>
        <v>6.2747833225593672E-3</v>
      </c>
      <c r="S88" s="204">
        <f t="shared" si="44"/>
        <v>6.4612522113934E-3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7.5573833065886477E-3</v>
      </c>
      <c r="E89" s="204">
        <f t="shared" ref="E89:S89" si="45">E61/E$23</f>
        <v>6.4070199960285113E-3</v>
      </c>
      <c r="F89" s="204">
        <f t="shared" si="45"/>
        <v>6.2893371558183919E-3</v>
      </c>
      <c r="G89" s="204">
        <f t="shared" si="45"/>
        <v>7.1495031360991465E-3</v>
      </c>
      <c r="H89" s="204">
        <f t="shared" si="45"/>
        <v>7.7214105423196689E-3</v>
      </c>
      <c r="I89" s="204">
        <f t="shared" si="45"/>
        <v>6.797067438649591E-3</v>
      </c>
      <c r="J89" s="204">
        <f t="shared" si="45"/>
        <v>6.7810638791175638E-3</v>
      </c>
      <c r="K89" s="204">
        <f t="shared" si="45"/>
        <v>7.7058566920194423E-3</v>
      </c>
      <c r="L89" s="204">
        <f t="shared" si="45"/>
        <v>7.0437698778911123E-3</v>
      </c>
      <c r="M89" s="204">
        <f t="shared" si="45"/>
        <v>7.1020142650356959E-3</v>
      </c>
      <c r="N89" s="204">
        <f t="shared" si="45"/>
        <v>6.78499246129403E-3</v>
      </c>
      <c r="O89" s="204">
        <f t="shared" si="45"/>
        <v>6.6406995791919374E-3</v>
      </c>
      <c r="P89" s="204">
        <f t="shared" si="45"/>
        <v>6.593627657582396E-3</v>
      </c>
      <c r="Q89" s="204">
        <f t="shared" si="45"/>
        <v>6.5354571809413025E-3</v>
      </c>
      <c r="R89" s="204">
        <f t="shared" si="45"/>
        <v>6.7716844812088506E-3</v>
      </c>
      <c r="S89" s="204">
        <f t="shared" si="45"/>
        <v>6.93047052154623E-3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1.9431628787627983E-2</v>
      </c>
      <c r="E90" s="208">
        <f t="shared" ref="E90:S90" si="46">E62/E$23</f>
        <v>1.8374423958023512E-2</v>
      </c>
      <c r="F90" s="208">
        <f t="shared" si="46"/>
        <v>1.9196850875223562E-2</v>
      </c>
      <c r="G90" s="208">
        <f t="shared" si="46"/>
        <v>2.1248370550895491E-2</v>
      </c>
      <c r="H90" s="208">
        <f t="shared" si="46"/>
        <v>2.1302712421060941E-2</v>
      </c>
      <c r="I90" s="208">
        <f t="shared" si="46"/>
        <v>2.1544461973169494E-2</v>
      </c>
      <c r="J90" s="208">
        <f t="shared" si="46"/>
        <v>2.135079457282206E-2</v>
      </c>
      <c r="K90" s="208">
        <f t="shared" si="46"/>
        <v>2.2092872566252149E-2</v>
      </c>
      <c r="L90" s="208">
        <f t="shared" si="46"/>
        <v>2.1275691446690139E-2</v>
      </c>
      <c r="M90" s="208">
        <f t="shared" si="46"/>
        <v>2.3898137898182594E-2</v>
      </c>
      <c r="N90" s="208">
        <f t="shared" si="46"/>
        <v>2.2727336990995967E-2</v>
      </c>
      <c r="O90" s="208">
        <f t="shared" si="46"/>
        <v>2.2505241397554394E-2</v>
      </c>
      <c r="P90" s="208">
        <f t="shared" si="46"/>
        <v>2.2952908622587791E-2</v>
      </c>
      <c r="Q90" s="208">
        <f t="shared" si="46"/>
        <v>2.372620366758374E-2</v>
      </c>
      <c r="R90" s="208">
        <f t="shared" si="46"/>
        <v>2.5488477709963382E-2</v>
      </c>
      <c r="S90" s="208">
        <f t="shared" si="46"/>
        <v>2.6356946462760159E-2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1.2482299786663376E-2</v>
      </c>
      <c r="F93" s="144">
        <f t="shared" ref="F93:F94" si="48">IF(E16=0,"",F16/E16-1)</f>
        <v>2.0416670935003989E-2</v>
      </c>
      <c r="G93" s="144">
        <f t="shared" ref="G93:G94" si="49">IF(F16=0,"",G16/F16-1)</f>
        <v>3.5620187144346227E-2</v>
      </c>
      <c r="H93" s="144">
        <f t="shared" ref="H93:H94" si="50">IF(G16=0,"",H16/G16-1)</f>
        <v>5.1364820696775615E-2</v>
      </c>
      <c r="I93" s="144">
        <f t="shared" ref="I93:I94" si="51">IF(H16=0,"",I16/H16-1)</f>
        <v>3.4927529920880884E-2</v>
      </c>
      <c r="J93" s="144">
        <f t="shared" ref="J93:J94" si="52">IF(I16=0,"",J16/I16-1)</f>
        <v>6.1802073856148887E-2</v>
      </c>
      <c r="K93" s="144">
        <f t="shared" ref="K93:K94" si="53">IF(J16=0,"",K16/J16-1)</f>
        <v>7.0346001393695845E-2</v>
      </c>
      <c r="L93" s="144">
        <f t="shared" ref="L93:L94" si="54">IF(K16=0,"",L16/K16-1)</f>
        <v>4.249842602198961E-2</v>
      </c>
      <c r="M93" s="144">
        <f t="shared" ref="M93:M94" si="55">IF(L16=0,"",M16/L16-1)</f>
        <v>2.8196481578422361E-2</v>
      </c>
      <c r="N93" s="144">
        <f t="shared" ref="N93:N94" si="56">IF(M16=0,"",N16/M16-1)</f>
        <v>3.6074664508871201E-2</v>
      </c>
      <c r="O93" s="144">
        <f t="shared" ref="O93:O94" si="57">IF(N16=0,"",O16/N16-1)</f>
        <v>5.0173125415900577E-2</v>
      </c>
      <c r="P93" s="144">
        <f t="shared" ref="P93:P94" si="58">IF(O16=0,"",P16/O16-1)</f>
        <v>1.6074554686437148E-2</v>
      </c>
      <c r="Q93" s="144">
        <f t="shared" ref="Q93:Q94" si="59">IF(P16=0,"",Q16/P16-1)</f>
        <v>1.3918728755464294E-2</v>
      </c>
      <c r="R93" s="144">
        <f t="shared" ref="R93:R94" si="60">IF(Q16=0,"",R16/Q16-1)</f>
        <v>3.28329252736832E-2</v>
      </c>
      <c r="S93" s="144">
        <f t="shared" ref="S93:S94" si="61">IF(R16=0,"",S16/R16-1)</f>
        <v>3.8452478306391091E-2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2.0060984042233221E-2</v>
      </c>
      <c r="F94" s="213">
        <f t="shared" si="48"/>
        <v>3.9331872431149772E-2</v>
      </c>
      <c r="G94" s="213">
        <f t="shared" si="49"/>
        <v>1.587313437299076E-2</v>
      </c>
      <c r="H94" s="213">
        <f t="shared" si="50"/>
        <v>4.2476462417905037E-2</v>
      </c>
      <c r="I94" s="213">
        <f t="shared" si="51"/>
        <v>1.7755522381995625E-2</v>
      </c>
      <c r="J94" s="213">
        <f t="shared" si="52"/>
        <v>4.7998975356346341E-2</v>
      </c>
      <c r="K94" s="213">
        <f t="shared" si="53"/>
        <v>5.6499923201827951E-2</v>
      </c>
      <c r="L94" s="213">
        <f t="shared" si="54"/>
        <v>6.7543162682574209E-2</v>
      </c>
      <c r="M94" s="213">
        <f t="shared" si="55"/>
        <v>3.5889621040355202E-2</v>
      </c>
      <c r="N94" s="213">
        <f t="shared" si="56"/>
        <v>2.7461072190609892E-2</v>
      </c>
      <c r="O94" s="213">
        <f t="shared" si="57"/>
        <v>3.1491769396017721E-2</v>
      </c>
      <c r="P94" s="213">
        <f t="shared" si="58"/>
        <v>7.4776434353214238E-3</v>
      </c>
      <c r="Q94" s="213">
        <f t="shared" si="59"/>
        <v>3.2524769420194666E-3</v>
      </c>
      <c r="R94" s="213">
        <f t="shared" si="60"/>
        <v>2.3956573494504863E-2</v>
      </c>
      <c r="S94" s="213">
        <f t="shared" si="61"/>
        <v>2.9926973392403911E-2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1.272971693708369E-2</v>
      </c>
      <c r="F95" s="144">
        <f t="shared" ref="F95:F96" si="63">IF(E20=0,"",F20/E20-1)</f>
        <v>2.0730409688477058E-2</v>
      </c>
      <c r="G95" s="144">
        <f t="shared" ref="G95:G96" si="64">IF(F20=0,"",G20/F20-1)</f>
        <v>3.6261472581218701E-2</v>
      </c>
      <c r="H95" s="144">
        <f t="shared" ref="H95:H96" si="65">IF(G20=0,"",H20/G20-1)</f>
        <v>5.2133524349996296E-2</v>
      </c>
      <c r="I95" s="144">
        <f t="shared" ref="I95:I96" si="66">IF(H20=0,"",I20/H20-1)</f>
        <v>3.5382261269181647E-2</v>
      </c>
      <c r="J95" s="144">
        <f t="shared" ref="J95:J96" si="67">IF(I20=0,"",J20/I20-1)</f>
        <v>6.226901342471125E-2</v>
      </c>
      <c r="K95" s="144">
        <f t="shared" ref="K95:K96" si="68">IF(J20=0,"",K20/J20-1)</f>
        <v>7.1232475379767068E-2</v>
      </c>
      <c r="L95" s="144">
        <f t="shared" ref="L95:L96" si="69">IF(K20=0,"",L20/K20-1)</f>
        <v>4.2767504522209565E-2</v>
      </c>
      <c r="M95" s="144">
        <f t="shared" ref="M95:M96" si="70">IF(L20=0,"",M20/L20-1)</f>
        <v>2.76509177160702E-2</v>
      </c>
      <c r="N95" s="144">
        <f t="shared" ref="N95:N96" si="71">IF(M20=0,"",N20/M20-1)</f>
        <v>3.9153961066218157E-2</v>
      </c>
      <c r="O95" s="144">
        <f t="shared" ref="O95:O96" si="72">IF(N20=0,"",O20/N20-1)</f>
        <v>4.9073667703114499E-2</v>
      </c>
      <c r="P95" s="144">
        <f t="shared" ref="P95:P96" si="73">IF(O20=0,"",P20/O20-1)</f>
        <v>1.6045885339154964E-2</v>
      </c>
      <c r="Q95" s="144">
        <f t="shared" ref="Q95:Q96" si="74">IF(P20=0,"",Q20/P20-1)</f>
        <v>1.3952213016090731E-2</v>
      </c>
      <c r="R95" s="144">
        <f t="shared" ref="R95:R96" si="75">IF(Q20=0,"",R20/Q20-1)</f>
        <v>3.4046721818872694E-2</v>
      </c>
      <c r="S95" s="144">
        <f t="shared" ref="S95:S96" si="76">IF(R20=0,"",S20/R20-1)</f>
        <v>3.8786974553167486E-2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2.0310253172152626E-2</v>
      </c>
      <c r="F96" s="213">
        <f t="shared" si="63"/>
        <v>3.9651426879238727E-2</v>
      </c>
      <c r="G96" s="213">
        <f t="shared" si="64"/>
        <v>1.6502191873868588E-2</v>
      </c>
      <c r="H96" s="213">
        <f t="shared" si="65"/>
        <v>4.3238667362641703E-2</v>
      </c>
      <c r="I96" s="213">
        <f t="shared" si="66"/>
        <v>1.8202708612483409E-2</v>
      </c>
      <c r="J96" s="213">
        <f t="shared" si="67"/>
        <v>4.8459844854961354E-2</v>
      </c>
      <c r="K96" s="213">
        <f t="shared" si="68"/>
        <v>5.7374929692238563E-2</v>
      </c>
      <c r="L96" s="213">
        <f t="shared" si="69"/>
        <v>6.781870546131108E-2</v>
      </c>
      <c r="M96" s="213">
        <f t="shared" si="70"/>
        <v>3.5339975177185456E-2</v>
      </c>
      <c r="N96" s="213">
        <f t="shared" si="71"/>
        <v>3.0514768464424469E-2</v>
      </c>
      <c r="O96" s="213">
        <f t="shared" si="72"/>
        <v>3.0411869754624066E-2</v>
      </c>
      <c r="P96" s="213">
        <f t="shared" si="73"/>
        <v>7.4492166566899609E-3</v>
      </c>
      <c r="Q96" s="213">
        <f t="shared" si="74"/>
        <v>3.2856089539445854E-3</v>
      </c>
      <c r="R96" s="213">
        <f t="shared" si="75"/>
        <v>2.5159938454043074E-2</v>
      </c>
      <c r="S96" s="213">
        <f t="shared" si="76"/>
        <v>3.0258723486173311E-2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1.3475169072653781E-2</v>
      </c>
      <c r="F97" s="204">
        <f t="shared" ref="F97:F105" si="78">IF(E23=0,"",F23/E23-1)</f>
        <v>1.957814172129213E-2</v>
      </c>
      <c r="G97" s="204">
        <f t="shared" ref="G97:G105" si="79">IF(F23=0,"",G23/F23-1)</f>
        <v>3.374212170100277E-2</v>
      </c>
      <c r="H97" s="204">
        <f t="shared" ref="H97:H105" si="80">IF(G23=0,"",H23/G23-1)</f>
        <v>5.4727996128122181E-2</v>
      </c>
      <c r="I97" s="204">
        <f t="shared" ref="I97:I105" si="81">IF(H23=0,"",I23/H23-1)</f>
        <v>3.3580470230575754E-2</v>
      </c>
      <c r="J97" s="204">
        <f t="shared" ref="J97:J105" si="82">IF(I23=0,"",J23/I23-1)</f>
        <v>6.1527140074992381E-2</v>
      </c>
      <c r="K97" s="204">
        <f t="shared" ref="K97:K105" si="83">IF(J23=0,"",K23/J23-1)</f>
        <v>7.0846955438906178E-2</v>
      </c>
      <c r="L97" s="204">
        <f t="shared" ref="L97:L105" si="84">IF(K23=0,"",L23/K23-1)</f>
        <v>4.1682383053947447E-2</v>
      </c>
      <c r="M97" s="204">
        <f t="shared" ref="M97:M105" si="85">IF(L23=0,"",M23/L23-1)</f>
        <v>3.092634191057364E-2</v>
      </c>
      <c r="N97" s="204">
        <f t="shared" ref="N97:N105" si="86">IF(M23=0,"",N23/M23-1)</f>
        <v>3.4663989691208208E-2</v>
      </c>
      <c r="O97" s="204">
        <f t="shared" ref="O97:O105" si="87">IF(N23=0,"",O23/N23-1)</f>
        <v>5.0015119216960446E-2</v>
      </c>
      <c r="P97" s="204">
        <f t="shared" ref="P97:P105" si="88">IF(O23=0,"",P23/O23-1)</f>
        <v>1.6723662205293977E-2</v>
      </c>
      <c r="Q97" s="204">
        <f t="shared" ref="Q97:Q105" si="89">IF(P23=0,"",Q23/P23-1)</f>
        <v>1.4746008243963882E-2</v>
      </c>
      <c r="R97" s="204">
        <f t="shared" ref="R97:R105" si="90">IF(Q23=0,"",R23/Q23-1)</f>
        <v>3.2685501938699346E-2</v>
      </c>
      <c r="S97" s="204">
        <f t="shared" ref="S97:S105" si="91">IF(R23=0,"",S23/R23-1)</f>
        <v>3.6705126823118439E-2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5.3304116006037905E-2</v>
      </c>
      <c r="F98" s="209">
        <f t="shared" si="78"/>
        <v>-0.14058832628967499</v>
      </c>
      <c r="G98" s="209">
        <f t="shared" si="79"/>
        <v>-8.3484055497073939E-3</v>
      </c>
      <c r="H98" s="209">
        <f t="shared" si="80"/>
        <v>0.32926410593791644</v>
      </c>
      <c r="I98" s="209">
        <f t="shared" si="81"/>
        <v>-7.6977551521937415E-2</v>
      </c>
      <c r="J98" s="209">
        <f t="shared" si="82"/>
        <v>-1.9611370531581351E-2</v>
      </c>
      <c r="K98" s="209">
        <f t="shared" si="83"/>
        <v>0.21113397878575046</v>
      </c>
      <c r="L98" s="209">
        <f t="shared" si="84"/>
        <v>-0.12243426946746716</v>
      </c>
      <c r="M98" s="209">
        <f t="shared" si="85"/>
        <v>-7.1304598742155667E-3</v>
      </c>
      <c r="N98" s="209">
        <f t="shared" si="86"/>
        <v>7.973879465475453E-2</v>
      </c>
      <c r="O98" s="209">
        <f t="shared" si="87"/>
        <v>0.16005644739158864</v>
      </c>
      <c r="P98" s="209">
        <f t="shared" si="88"/>
        <v>-5.1184439517651725E-2</v>
      </c>
      <c r="Q98" s="209">
        <f t="shared" si="89"/>
        <v>9.2412191906537267E-2</v>
      </c>
      <c r="R98" s="209">
        <f t="shared" si="90"/>
        <v>-5.998283892922196E-2</v>
      </c>
      <c r="S98" s="209">
        <f t="shared" si="91"/>
        <v>-0.12663376372355883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-5.0670915911092185E-2</v>
      </c>
      <c r="F99" s="209">
        <f t="shared" si="78"/>
        <v>-2.8847744400341213E-2</v>
      </c>
      <c r="G99" s="209">
        <f t="shared" si="79"/>
        <v>8.2054225692402838E-3</v>
      </c>
      <c r="H99" s="209">
        <f t="shared" si="80"/>
        <v>0.27200112816852084</v>
      </c>
      <c r="I99" s="209">
        <f t="shared" si="81"/>
        <v>3.5301279132797125E-2</v>
      </c>
      <c r="J99" s="209">
        <f t="shared" si="82"/>
        <v>6.8079148234925224E-3</v>
      </c>
      <c r="K99" s="209">
        <f t="shared" si="83"/>
        <v>4.6214272105036258E-3</v>
      </c>
      <c r="L99" s="209">
        <f t="shared" si="84"/>
        <v>0.10299140272945695</v>
      </c>
      <c r="M99" s="209">
        <f t="shared" si="85"/>
        <v>-8.6358666276220464E-2</v>
      </c>
      <c r="N99" s="209">
        <f t="shared" si="86"/>
        <v>0.17699463653608261</v>
      </c>
      <c r="O99" s="209">
        <f t="shared" si="87"/>
        <v>0.16089226563104964</v>
      </c>
      <c r="P99" s="209">
        <f t="shared" si="88"/>
        <v>-4.886469924824477E-2</v>
      </c>
      <c r="Q99" s="209">
        <f t="shared" si="89"/>
        <v>-0.12148018381843007</v>
      </c>
      <c r="R99" s="209">
        <f t="shared" si="90"/>
        <v>-0.13851940066762203</v>
      </c>
      <c r="S99" s="209">
        <f t="shared" si="91"/>
        <v>-2.0712425993798522E-3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3.6153175408160321E-2</v>
      </c>
      <c r="F100" s="209">
        <f t="shared" si="78"/>
        <v>3.7543497725077923E-2</v>
      </c>
      <c r="G100" s="209">
        <f t="shared" si="79"/>
        <v>2.1273993581941708E-2</v>
      </c>
      <c r="H100" s="209">
        <f t="shared" si="80"/>
        <v>1.3276558044787556E-2</v>
      </c>
      <c r="I100" s="209">
        <f t="shared" si="81"/>
        <v>4.5993875889225988E-2</v>
      </c>
      <c r="J100" s="209">
        <f t="shared" si="82"/>
        <v>5.5882768015792728E-2</v>
      </c>
      <c r="K100" s="209">
        <f t="shared" si="83"/>
        <v>6.9224924572917734E-2</v>
      </c>
      <c r="L100" s="209">
        <f t="shared" si="84"/>
        <v>5.2398403941640526E-2</v>
      </c>
      <c r="M100" s="209">
        <f t="shared" si="85"/>
        <v>2.4747494330611852E-2</v>
      </c>
      <c r="N100" s="209">
        <f t="shared" si="86"/>
        <v>3.5598020693999866E-2</v>
      </c>
      <c r="O100" s="209">
        <f t="shared" si="87"/>
        <v>3.3232924938953579E-2</v>
      </c>
      <c r="P100" s="209">
        <f t="shared" si="88"/>
        <v>2.9036611862917949E-2</v>
      </c>
      <c r="Q100" s="209">
        <f t="shared" si="89"/>
        <v>3.2447822891443323E-2</v>
      </c>
      <c r="R100" s="209">
        <f t="shared" si="90"/>
        <v>2.7504161549305461E-2</v>
      </c>
      <c r="S100" s="209">
        <f t="shared" si="91"/>
        <v>3.088630555848848E-2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6.6097381366230445E-2</v>
      </c>
      <c r="F101" s="206">
        <f t="shared" si="78"/>
        <v>5.9638227316273218E-2</v>
      </c>
      <c r="G101" s="206">
        <f t="shared" si="79"/>
        <v>4.3238219078754359E-2</v>
      </c>
      <c r="H101" s="206">
        <f t="shared" si="80"/>
        <v>1.6054253221049475E-3</v>
      </c>
      <c r="I101" s="206">
        <f t="shared" si="81"/>
        <v>3.6487623181880258E-2</v>
      </c>
      <c r="J101" s="206">
        <f t="shared" si="82"/>
        <v>6.3750316508879079E-2</v>
      </c>
      <c r="K101" s="206">
        <f t="shared" si="83"/>
        <v>4.8779116777377896E-2</v>
      </c>
      <c r="L101" s="206">
        <f t="shared" si="84"/>
        <v>6.3915307732497872E-2</v>
      </c>
      <c r="M101" s="206">
        <f t="shared" si="85"/>
        <v>3.6387757162701373E-2</v>
      </c>
      <c r="N101" s="206">
        <f t="shared" si="86"/>
        <v>2.3919703639298406E-2</v>
      </c>
      <c r="O101" s="206">
        <f t="shared" si="87"/>
        <v>4.193958702453382E-2</v>
      </c>
      <c r="P101" s="206">
        <f t="shared" si="88"/>
        <v>1.7442441615752369E-2</v>
      </c>
      <c r="Q101" s="206">
        <f t="shared" si="89"/>
        <v>2.9044399860797876E-2</v>
      </c>
      <c r="R101" s="206">
        <f t="shared" si="90"/>
        <v>3.817635597517155E-2</v>
      </c>
      <c r="S101" s="206">
        <f t="shared" si="91"/>
        <v>3.5667741623014226E-2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1.5395272955693429E-2</v>
      </c>
      <c r="F102" s="206">
        <f t="shared" si="78"/>
        <v>3.0832458707949595E-2</v>
      </c>
      <c r="G102" s="206">
        <f t="shared" si="79"/>
        <v>3.4598183238909952E-2</v>
      </c>
      <c r="H102" s="206">
        <f t="shared" si="80"/>
        <v>2.7992137156610974E-2</v>
      </c>
      <c r="I102" s="206">
        <f t="shared" si="81"/>
        <v>3.9624345683007434E-2</v>
      </c>
      <c r="J102" s="206">
        <f t="shared" si="82"/>
        <v>5.3053619636094007E-2</v>
      </c>
      <c r="K102" s="206">
        <f t="shared" si="83"/>
        <v>8.3538144415908899E-2</v>
      </c>
      <c r="L102" s="206">
        <f t="shared" si="84"/>
        <v>4.9805803517729563E-2</v>
      </c>
      <c r="M102" s="206">
        <f t="shared" si="85"/>
        <v>-3.2889030362635019E-3</v>
      </c>
      <c r="N102" s="206">
        <f t="shared" si="86"/>
        <v>2.9894742780433026E-2</v>
      </c>
      <c r="O102" s="206">
        <f t="shared" si="87"/>
        <v>4.3926855543451548E-2</v>
      </c>
      <c r="P102" s="206">
        <f t="shared" si="88"/>
        <v>1.6980687416172424E-2</v>
      </c>
      <c r="Q102" s="206">
        <f t="shared" si="89"/>
        <v>4.4339628361046657E-2</v>
      </c>
      <c r="R102" s="206">
        <f t="shared" si="90"/>
        <v>6.1697843379133088E-2</v>
      </c>
      <c r="S102" s="206">
        <f t="shared" si="91"/>
        <v>2.0866092237361356E-2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2.7743749561170095E-2</v>
      </c>
      <c r="F103" s="206">
        <f t="shared" si="78"/>
        <v>2.1477028607193471E-2</v>
      </c>
      <c r="G103" s="206">
        <f t="shared" si="79"/>
        <v>-1.6225467236432478E-2</v>
      </c>
      <c r="H103" s="206">
        <f t="shared" si="80"/>
        <v>1.0570027969935003E-2</v>
      </c>
      <c r="I103" s="206">
        <f t="shared" si="81"/>
        <v>6.3833124100609373E-2</v>
      </c>
      <c r="J103" s="206">
        <f t="shared" si="82"/>
        <v>5.0264168807884646E-2</v>
      </c>
      <c r="K103" s="206">
        <f t="shared" si="83"/>
        <v>7.652743248692806E-2</v>
      </c>
      <c r="L103" s="206">
        <f t="shared" si="84"/>
        <v>4.2688776433213116E-2</v>
      </c>
      <c r="M103" s="206">
        <f t="shared" si="85"/>
        <v>4.2695748448042137E-2</v>
      </c>
      <c r="N103" s="206">
        <f t="shared" si="86"/>
        <v>5.4506936281106144E-2</v>
      </c>
      <c r="O103" s="206">
        <f t="shared" si="87"/>
        <v>1.2893469818883174E-2</v>
      </c>
      <c r="P103" s="206">
        <f t="shared" si="88"/>
        <v>5.4611225487515513E-2</v>
      </c>
      <c r="Q103" s="206">
        <f t="shared" si="89"/>
        <v>2.3915458518613208E-2</v>
      </c>
      <c r="R103" s="206">
        <f t="shared" si="90"/>
        <v>-1.9565420401091438E-2</v>
      </c>
      <c r="S103" s="206">
        <f t="shared" si="91"/>
        <v>3.6781784959777797E-2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9.1403602446798349E-2</v>
      </c>
      <c r="F104" s="209">
        <f t="shared" si="78"/>
        <v>7.2654799156173677E-2</v>
      </c>
      <c r="G104" s="209">
        <f t="shared" si="79"/>
        <v>0.12922574860934577</v>
      </c>
      <c r="H104" s="209">
        <f t="shared" si="80"/>
        <v>0.23062395775470867</v>
      </c>
      <c r="I104" s="209">
        <f t="shared" si="81"/>
        <v>-0.14250389592150181</v>
      </c>
      <c r="J104" s="209">
        <f t="shared" si="82"/>
        <v>2.687385756349947E-2</v>
      </c>
      <c r="K104" s="209">
        <f t="shared" si="83"/>
        <v>2.7373353286790136E-2</v>
      </c>
      <c r="L104" s="209">
        <f t="shared" si="84"/>
        <v>4.368121887388865E-2</v>
      </c>
      <c r="M104" s="209">
        <f t="shared" si="85"/>
        <v>-4.2558761590771099E-2</v>
      </c>
      <c r="N104" s="209">
        <f t="shared" si="86"/>
        <v>0.24356296819788015</v>
      </c>
      <c r="O104" s="209">
        <f t="shared" si="87"/>
        <v>5.9102898592032105E-2</v>
      </c>
      <c r="P104" s="209">
        <f t="shared" si="88"/>
        <v>6.6647181945787004E-2</v>
      </c>
      <c r="Q104" s="209">
        <f t="shared" si="89"/>
        <v>1.0579821085712426E-2</v>
      </c>
      <c r="R104" s="209">
        <f t="shared" si="90"/>
        <v>-7.2199178893228133E-2</v>
      </c>
      <c r="S104" s="209">
        <f t="shared" si="91"/>
        <v>7.1925041796728761E-2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-5.276195247450044E-3</v>
      </c>
      <c r="F105" s="209">
        <f t="shared" si="78"/>
        <v>-6.0684136976663638E-2</v>
      </c>
      <c r="G105" s="209">
        <f t="shared" si="79"/>
        <v>-4.8762284996251681E-2</v>
      </c>
      <c r="H105" s="209">
        <f t="shared" si="80"/>
        <v>0.11500045149151061</v>
      </c>
      <c r="I105" s="209">
        <f t="shared" si="81"/>
        <v>9.0418045607758124E-2</v>
      </c>
      <c r="J105" s="209">
        <f t="shared" si="82"/>
        <v>7.4821160646947327E-2</v>
      </c>
      <c r="K105" s="209">
        <f t="shared" si="83"/>
        <v>9.3637830097165864E-2</v>
      </c>
      <c r="L105" s="209">
        <f t="shared" si="84"/>
        <v>9.1033372479937036E-2</v>
      </c>
      <c r="M105" s="209">
        <f t="shared" si="85"/>
        <v>6.6400857191720508E-2</v>
      </c>
      <c r="N105" s="209">
        <f t="shared" si="86"/>
        <v>2.7699054890699903E-2</v>
      </c>
      <c r="O105" s="209">
        <f t="shared" si="87"/>
        <v>8.0093637722707278E-2</v>
      </c>
      <c r="P105" s="209">
        <f t="shared" si="88"/>
        <v>-7.3090521002443842E-2</v>
      </c>
      <c r="Q105" s="209">
        <f t="shared" si="89"/>
        <v>-5.8049178067930307E-2</v>
      </c>
      <c r="R105" s="209">
        <f t="shared" si="90"/>
        <v>9.6562826610696817E-2</v>
      </c>
      <c r="S105" s="209">
        <f t="shared" si="91"/>
        <v>5.4915795042803639E-2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-8.1272838091885569E-2</v>
      </c>
      <c r="F106" s="209">
        <f t="shared" ref="F106" si="93">IF(E23=14,"",F32/E32-1)</f>
        <v>1.5774500094076771E-2</v>
      </c>
      <c r="G106" s="209">
        <f t="shared" ref="G106" si="94">IF(F23=14,"",G32/F32-1)</f>
        <v>0.12057380010277652</v>
      </c>
      <c r="H106" s="209">
        <f t="shared" ref="H106" si="95">IF(G23=14,"",H32/G32-1)</f>
        <v>8.1008363949377271E-2</v>
      </c>
      <c r="I106" s="209">
        <f t="shared" ref="I106" si="96">IF(H23=14,"",I32/H32-1)</f>
        <v>3.3913168201221922E-2</v>
      </c>
      <c r="J106" s="209">
        <f t="shared" ref="J106" si="97">IF(I23=14,"",J32/I32-1)</f>
        <v>0.11025640663854452</v>
      </c>
      <c r="K106" s="209">
        <f t="shared" ref="K106" si="98">IF(J23=14,"",K32/J32-1)</f>
        <v>6.0969897763959446E-2</v>
      </c>
      <c r="L106" s="209">
        <f t="shared" ref="L106" si="99">IF(K23=14,"",L32/K32-1)</f>
        <v>2.7491141878273062E-3</v>
      </c>
      <c r="M106" s="209">
        <f t="shared" ref="M106" si="100">IF(L23=14,"",M32/L32-1)</f>
        <v>7.748123289005715E-2</v>
      </c>
      <c r="N106" s="209">
        <f t="shared" ref="N106" si="101">IF(M23=14,"",N32/M32-1)</f>
        <v>-3.0396491013521709E-2</v>
      </c>
      <c r="O106" s="209">
        <f t="shared" ref="O106" si="102">IF(N23=14,"",O32/N32-1)</f>
        <v>6.3540724340092947E-2</v>
      </c>
      <c r="P106" s="209">
        <f t="shared" ref="P106" si="103">IF(O23=14,"",P32/O32-1)</f>
        <v>2.7667801326930919E-2</v>
      </c>
      <c r="Q106" s="209">
        <f t="shared" ref="Q106" si="104">IF(P23=14,"",Q32/P32-1)</f>
        <v>-1.232883213137459E-2</v>
      </c>
      <c r="R106" s="209">
        <f t="shared" ref="R106" si="105">IF(Q23=14,"",R32/Q32-1)</f>
        <v>9.3763258220384449E-2</v>
      </c>
      <c r="S106" s="209">
        <f t="shared" ref="S106" si="106">IF(R23=14,"",S32/R32-1)</f>
        <v>7.5136168624458044E-2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-0.4549331384758607</v>
      </c>
      <c r="F107" s="210">
        <f t="shared" ref="F107:F108" si="108">IF(E33=0,"",F33/E33-1)</f>
        <v>0.13241982123295992</v>
      </c>
      <c r="G107" s="210">
        <f t="shared" ref="G107:G108" si="109">IF(F33=0,"",G33/F33-1)</f>
        <v>8.5485605836277401E-4</v>
      </c>
      <c r="H107" s="210">
        <f t="shared" ref="H107:H108" si="110">IF(G33=0,"",H33/G33-1)</f>
        <v>0.96795961960393573</v>
      </c>
      <c r="I107" s="210">
        <f t="shared" ref="I107:I108" si="111">IF(H33=0,"",I33/H33-1)</f>
        <v>-0.12517171549198769</v>
      </c>
      <c r="J107" s="210">
        <f t="shared" ref="J107:J108" si="112">IF(I33=0,"",J33/I33-1)</f>
        <v>0.53809635710974146</v>
      </c>
      <c r="K107" s="210">
        <f t="shared" ref="K107:K108" si="113">IF(J33=0,"",K33/J33-1)</f>
        <v>0.12684937110799899</v>
      </c>
      <c r="L107" s="210">
        <f t="shared" ref="L107:L108" si="114">IF(K33=0,"",L33/K33-1)</f>
        <v>-0.42288134820442236</v>
      </c>
      <c r="M107" s="210">
        <f t="shared" ref="M107:M108" si="115">IF(L33=0,"",M33/L33-1)</f>
        <v>-0.14540906821579869</v>
      </c>
      <c r="N107" s="210">
        <f t="shared" ref="N107:N108" si="116">IF(M33=0,"",N33/M33-1)</f>
        <v>-9.0790153846153965E-2</v>
      </c>
      <c r="O107" s="210">
        <f t="shared" ref="O107:O108" si="117">IF(N33=0,"",O33/N33-1)</f>
        <v>0.48044445681015846</v>
      </c>
      <c r="P107" s="210">
        <f t="shared" ref="P107:P108" si="118">IF(O33=0,"",P33/O33-1)</f>
        <v>-8.9251655358801862E-3</v>
      </c>
      <c r="Q107" s="210">
        <f t="shared" ref="Q107:Q108" si="119">IF(P33=0,"",Q33/P33-1)</f>
        <v>-7.6683617345224331E-2</v>
      </c>
      <c r="R107" s="210">
        <f t="shared" ref="R107:R108" si="120">IF(Q33=0,"",R33/Q33-1)</f>
        <v>0.24590541143222877</v>
      </c>
      <c r="S107" s="210">
        <f t="shared" ref="S107:S108" si="121">IF(R33=0,"",S33/R33-1)</f>
        <v>7.0925536794091082E-2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-0.4549331384758607</v>
      </c>
      <c r="F108" s="204">
        <f t="shared" si="108"/>
        <v>0.13241982123296014</v>
      </c>
      <c r="G108" s="204">
        <f t="shared" si="109"/>
        <v>8.5485605836299605E-4</v>
      </c>
      <c r="H108" s="204">
        <f t="shared" si="110"/>
        <v>0.96795961960393573</v>
      </c>
      <c r="I108" s="204">
        <f t="shared" si="111"/>
        <v>-0.12517171549198758</v>
      </c>
      <c r="J108" s="204">
        <f t="shared" si="112"/>
        <v>0.53809635710974169</v>
      </c>
      <c r="K108" s="204">
        <f t="shared" si="113"/>
        <v>0.12684937110799899</v>
      </c>
      <c r="L108" s="204">
        <f t="shared" si="114"/>
        <v>-0.42288134820442236</v>
      </c>
      <c r="M108" s="204">
        <f t="shared" si="115"/>
        <v>-0.25436505903684392</v>
      </c>
      <c r="N108" s="204">
        <f t="shared" si="116"/>
        <v>-6.3021713553686576E-2</v>
      </c>
      <c r="O108" s="204">
        <f t="shared" si="117"/>
        <v>0.46849078222512364</v>
      </c>
      <c r="P108" s="204">
        <f t="shared" si="118"/>
        <v>-4.9351316346084584E-3</v>
      </c>
      <c r="Q108" s="204">
        <f t="shared" si="119"/>
        <v>-7.3242348391945544E-2</v>
      </c>
      <c r="R108" s="204">
        <f t="shared" si="120"/>
        <v>0.24074319797794685</v>
      </c>
      <c r="S108" s="204">
        <f t="shared" si="121"/>
        <v>4.1269038934092395E-2</v>
      </c>
    </row>
    <row r="109" spans="1:19" x14ac:dyDescent="0.25">
      <c r="A109" s="211" t="s">
        <v>183</v>
      </c>
      <c r="B109" s="140"/>
      <c r="C109" s="140"/>
      <c r="D109" s="204"/>
      <c r="E109" s="204">
        <f t="shared" ref="E109" si="122">IF(D37=0,"",E37/D37-1)</f>
        <v>-0.45493313847586059</v>
      </c>
      <c r="F109" s="204">
        <f t="shared" ref="F109" si="123">IF(E37=0,"",F37/E37-1)</f>
        <v>0.13241982123295992</v>
      </c>
      <c r="G109" s="204">
        <f t="shared" ref="G109" si="124">IF(F37=0,"",G37/F37-1)</f>
        <v>8.5485605836277401E-4</v>
      </c>
      <c r="H109" s="204">
        <f t="shared" ref="H109" si="125">IF(G37=0,"",H37/G37-1)</f>
        <v>0.96795961960393573</v>
      </c>
      <c r="I109" s="204">
        <f t="shared" ref="I109" si="126">IF(H37=0,"",I37/H37-1)</f>
        <v>-0.12517171549198791</v>
      </c>
      <c r="J109" s="204">
        <f t="shared" ref="J109" si="127">IF(I37=0,"",J37/I37-1)</f>
        <v>0.5380963571097408</v>
      </c>
      <c r="K109" s="204">
        <f t="shared" ref="K109" si="128">IF(J37=0,"",K37/J37-1)</f>
        <v>0.12684937110799943</v>
      </c>
      <c r="L109" s="204">
        <f t="shared" ref="L109" si="129">IF(K37=0,"",L37/K37-1)</f>
        <v>-0.42288134820442225</v>
      </c>
      <c r="M109" s="204">
        <f t="shared" ref="M109" si="130">IF(L37=0,"",M37/L37-1)</f>
        <v>0.39395601585152096</v>
      </c>
      <c r="N109" s="204">
        <f t="shared" ref="N109" si="131">IF(M37=0,"",N37/M37-1)</f>
        <v>-0.16431944545635135</v>
      </c>
      <c r="O109" s="204">
        <f t="shared" ref="O109" si="132">IF(N37=0,"",O37/N37-1)</f>
        <v>0.51593393010400113</v>
      </c>
      <c r="P109" s="204">
        <f t="shared" ref="P109" si="133">IF(O37=0,"",P37/O37-1)</f>
        <v>-2.0400508177368937E-2</v>
      </c>
      <c r="Q109" s="204">
        <f t="shared" ref="Q109" si="134">IF(P37=0,"",Q37/P37-1)</f>
        <v>-8.6736961150254865E-2</v>
      </c>
      <c r="R109" s="204">
        <f t="shared" ref="R109" si="135">IF(Q37=0,"",R37/Q37-1)</f>
        <v>0.2612091724733745</v>
      </c>
      <c r="S109" s="204">
        <f t="shared" ref="S109" si="136">IF(R37=0,"",S37/R37-1)</f>
        <v>0.15741772081355854</v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-8.5031990120231327E-2</v>
      </c>
      <c r="F110" s="204">
        <f t="shared" ref="F110:F111" si="138">IF(E43=0,"",F43/E43-1)</f>
        <v>5.2968486307608531E-2</v>
      </c>
      <c r="G110" s="204">
        <f t="shared" ref="G110:G111" si="139">IF(F43=0,"",G43/F43-1)</f>
        <v>6.8616112025610132E-2</v>
      </c>
      <c r="H110" s="204">
        <f t="shared" ref="H110:H111" si="140">IF(G43=0,"",H43/G43-1)</f>
        <v>9.1666120974387422E-2</v>
      </c>
      <c r="I110" s="204">
        <f t="shared" ref="I110:I111" si="141">IF(H43=0,"",I43/H43-1)</f>
        <v>4.2000164945946494E-2</v>
      </c>
      <c r="J110" s="204">
        <f t="shared" ref="J110:J111" si="142">IF(I43=0,"",J43/I43-1)</f>
        <v>7.6545412014397129E-2</v>
      </c>
      <c r="K110" s="204">
        <f t="shared" ref="K110:K111" si="143">IF(J43=0,"",K43/J43-1)</f>
        <v>5.9398254342904799E-2</v>
      </c>
      <c r="L110" s="204">
        <f t="shared" ref="L110:L111" si="144">IF(K43=0,"",L43/K43-1)</f>
        <v>5.6461983214881606E-3</v>
      </c>
      <c r="M110" s="204">
        <f t="shared" ref="M110:M111" si="145">IF(L43=0,"",M43/L43-1)</f>
        <v>-7.4532911840423655E-3</v>
      </c>
      <c r="N110" s="204">
        <f t="shared" ref="N110:N111" si="146">IF(M43=0,"",N43/M43-1)</f>
        <v>9.8114239932532099E-2</v>
      </c>
      <c r="O110" s="204">
        <f t="shared" ref="O110:O111" si="147">IF(N43=0,"",O43/N43-1)</f>
        <v>7.6633765964146061E-2</v>
      </c>
      <c r="P110" s="204">
        <f t="shared" ref="P110:P111" si="148">IF(O43=0,"",P43/O43-1)</f>
        <v>3.2583956015952875E-2</v>
      </c>
      <c r="Q110" s="204">
        <f t="shared" ref="Q110:Q111" si="149">IF(P43=0,"",Q43/P43-1)</f>
        <v>-4.0705960921094575E-2</v>
      </c>
      <c r="R110" s="204">
        <f t="shared" ref="R110:R111" si="150">IF(Q43=0,"",R43/Q43-1)</f>
        <v>6.0724368341380952E-2</v>
      </c>
      <c r="S110" s="204">
        <f t="shared" ref="S110:S111" si="151">IF(R43=0,"",S43/R43-1)</f>
        <v>5.3103885546953222E-2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-0.11932528149076671</v>
      </c>
      <c r="F111" s="204">
        <f t="shared" si="138"/>
        <v>4.1478818963082809E-2</v>
      </c>
      <c r="G111" s="204">
        <f t="shared" si="139"/>
        <v>3.3391333581805682E-2</v>
      </c>
      <c r="H111" s="204">
        <f t="shared" si="140"/>
        <v>0.12980472055341408</v>
      </c>
      <c r="I111" s="204">
        <f t="shared" si="141"/>
        <v>2.4216560099757034E-2</v>
      </c>
      <c r="J111" s="204">
        <f t="shared" si="142"/>
        <v>8.4142992526146765E-2</v>
      </c>
      <c r="K111" s="204">
        <f t="shared" si="143"/>
        <v>-7.1054974794438786E-2</v>
      </c>
      <c r="L111" s="204">
        <f t="shared" si="144"/>
        <v>-1.3294182447165959E-2</v>
      </c>
      <c r="M111" s="204">
        <f t="shared" si="145"/>
        <v>-2.5734210520491296E-2</v>
      </c>
      <c r="N111" s="204">
        <f t="shared" si="146"/>
        <v>0.14838249773427559</v>
      </c>
      <c r="O111" s="204">
        <f t="shared" si="147"/>
        <v>0.16513049198927354</v>
      </c>
      <c r="P111" s="204">
        <f t="shared" si="148"/>
        <v>8.6262145893192255E-3</v>
      </c>
      <c r="Q111" s="204">
        <f t="shared" si="149"/>
        <v>-5.1035486913332373E-2</v>
      </c>
      <c r="R111" s="204">
        <f t="shared" si="150"/>
        <v>8.7530089614223705E-2</v>
      </c>
      <c r="S111" s="204">
        <f t="shared" si="151"/>
        <v>6.9820553829262888E-2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8.7899811798692884E-2</v>
      </c>
      <c r="F112" s="204">
        <f t="shared" ref="F112:F113" si="153">IF(E47=0,"",F47/E47-1)</f>
        <v>9.9871395376167182E-2</v>
      </c>
      <c r="G112" s="204">
        <f t="shared" ref="G112:G113" si="154">IF(F47=0,"",G47/F47-1)</f>
        <v>0.20477598251821472</v>
      </c>
      <c r="H112" s="204">
        <f t="shared" ref="H112:H113" si="155">IF(G47=0,"",H47/G47-1)</f>
        <v>-3.4785416871947139E-2</v>
      </c>
      <c r="I112" s="204">
        <f t="shared" ref="I112:I113" si="156">IF(H47=0,"",I47/H47-1)</f>
        <v>0.11101757900919917</v>
      </c>
      <c r="J112" s="204">
        <f t="shared" ref="J112:J113" si="157">IF(I47=0,"",J47/I47-1)</f>
        <v>4.9363183615121597E-2</v>
      </c>
      <c r="K112" s="204">
        <f t="shared" ref="K112:K113" si="158">IF(J47=0,"",K47/J47-1)</f>
        <v>0.54159616469530758</v>
      </c>
      <c r="L112" s="204">
        <f t="shared" ref="L112:L113" si="159">IF(K47=0,"",L47/K47-1)</f>
        <v>4.7833192979436001E-2</v>
      </c>
      <c r="M112" s="204">
        <f t="shared" ref="M112:M113" si="160">IF(L47=0,"",M47/L47-1)</f>
        <v>3.0889475923737475E-2</v>
      </c>
      <c r="N112" s="204">
        <f t="shared" ref="N112:N113" si="161">IF(M47=0,"",N47/M47-1)</f>
        <v>-1.5282565346268484E-3</v>
      </c>
      <c r="O112" s="204">
        <f t="shared" ref="O112:O113" si="162">IF(N47=0,"",O47/N47-1)</f>
        <v>-0.12512330123404136</v>
      </c>
      <c r="P112" s="204">
        <f t="shared" ref="P112:P113" si="163">IF(O47=0,"",P47/O47-1)</f>
        <v>0.10532426537670414</v>
      </c>
      <c r="Q112" s="204">
        <f t="shared" ref="Q112:Q113" si="164">IF(P47=0,"",Q47/P47-1)</f>
        <v>-1.2087240604003902E-2</v>
      </c>
      <c r="R112" s="204">
        <f t="shared" ref="R112:R113" si="165">IF(Q47=0,"",R47/Q47-1)</f>
        <v>-1.0614906853158024E-2</v>
      </c>
      <c r="S112" s="204">
        <f t="shared" ref="S112:S113" si="166">IF(R47=0,"",S47/R47-1)</f>
        <v>4.2018610490357489E-3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-0.55305876705163248</v>
      </c>
      <c r="F113" s="204">
        <f t="shared" si="153"/>
        <v>0.99805158378265824</v>
      </c>
      <c r="G113" s="204">
        <f t="shared" si="154"/>
        <v>9.0673194586777361E-2</v>
      </c>
      <c r="H113" s="204">
        <f t="shared" si="155"/>
        <v>4.2917681723041889E-2</v>
      </c>
      <c r="I113" s="204">
        <f t="shared" si="156"/>
        <v>-4.1801116674716754E-2</v>
      </c>
      <c r="J113" s="204">
        <f t="shared" si="157"/>
        <v>0.15715020945225255</v>
      </c>
      <c r="K113" s="204">
        <f t="shared" si="158"/>
        <v>0.26163912064943395</v>
      </c>
      <c r="L113" s="204">
        <f t="shared" si="159"/>
        <v>-8.6903055321061351E-2</v>
      </c>
      <c r="M113" s="204">
        <f t="shared" si="160"/>
        <v>-9.3484916723445055E-2</v>
      </c>
      <c r="N113" s="204">
        <f t="shared" si="161"/>
        <v>-4.6406215747485158E-2</v>
      </c>
      <c r="O113" s="204">
        <f t="shared" si="162"/>
        <v>6.0003900459833615E-2</v>
      </c>
      <c r="P113" s="204">
        <f t="shared" si="163"/>
        <v>-8.0828533926031843E-2</v>
      </c>
      <c r="Q113" s="204">
        <f t="shared" si="164"/>
        <v>-5.3841270458223622E-2</v>
      </c>
      <c r="R113" s="204">
        <f t="shared" si="165"/>
        <v>0.15282513618384441</v>
      </c>
      <c r="S113" s="204">
        <f t="shared" si="166"/>
        <v>9.545453160205386E-2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-8.8106560039736048E-2</v>
      </c>
      <c r="F114" s="204">
        <f t="shared" ref="F114:F115" si="168">IF(E52=0,"",F52/E52-1)</f>
        <v>3.3889924472893185E-2</v>
      </c>
      <c r="G114" s="204">
        <f t="shared" ref="G114:G115" si="169">IF(F52=0,"",G52/F52-1)</f>
        <v>-3.4601062508575753E-3</v>
      </c>
      <c r="H114" s="204">
        <f t="shared" ref="H114:H115" si="170">IF(G52=0,"",H52/G52-1)</f>
        <v>5.4835042034776293E-2</v>
      </c>
      <c r="I114" s="204">
        <f t="shared" ref="I114:I115" si="171">IF(H52=0,"",I52/H52-1)</f>
        <v>-7.6879133665592736E-3</v>
      </c>
      <c r="J114" s="204">
        <f t="shared" ref="J114:J115" si="172">IF(I52=0,"",J52/I52-1)</f>
        <v>1.2720008625487722E-2</v>
      </c>
      <c r="K114" s="204">
        <f t="shared" ref="K114:K115" si="173">IF(J52=0,"",K52/J52-1)</f>
        <v>0.20633574487811956</v>
      </c>
      <c r="L114" s="204">
        <f t="shared" ref="L114:L115" si="174">IF(K52=0,"",L52/K52-1)</f>
        <v>-0.11051108869909509</v>
      </c>
      <c r="M114" s="204">
        <f t="shared" ref="M114:M115" si="175">IF(L52=0,"",M52/L52-1)</f>
        <v>5.2855932452222198E-2</v>
      </c>
      <c r="N114" s="204">
        <f t="shared" ref="N114:N115" si="176">IF(M52=0,"",N52/M52-1)</f>
        <v>1.9475818951481427E-2</v>
      </c>
      <c r="O114" s="204">
        <f t="shared" ref="O114:O115" si="177">IF(N52=0,"",O52/N52-1)</f>
        <v>7.9762748314952336E-2</v>
      </c>
      <c r="P114" s="204">
        <f t="shared" ref="P114:P115" si="178">IF(O52=0,"",P52/O52-1)</f>
        <v>6.2046472306922729E-2</v>
      </c>
      <c r="Q114" s="204">
        <f t="shared" ref="Q114:Q115" si="179">IF(P52=0,"",Q52/P52-1)</f>
        <v>2.9378707299724249E-2</v>
      </c>
      <c r="R114" s="204">
        <f t="shared" ref="R114:R115" si="180">IF(Q52=0,"",R52/Q52-1)</f>
        <v>7.8814911115943298E-2</v>
      </c>
      <c r="S114" s="204">
        <f t="shared" ref="S114:S115" si="181">IF(R52=0,"",S52/R52-1)</f>
        <v>6.5621753962642027E-2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0.10834943450229395</v>
      </c>
      <c r="F115" s="204">
        <f t="shared" si="168"/>
        <v>4.1153983811768491E-2</v>
      </c>
      <c r="G115" s="204">
        <f t="shared" si="169"/>
        <v>3.6597159222299558E-2</v>
      </c>
      <c r="H115" s="204">
        <f t="shared" si="170"/>
        <v>6.9204508988600644E-2</v>
      </c>
      <c r="I115" s="204">
        <f t="shared" si="171"/>
        <v>-0.10854428537809457</v>
      </c>
      <c r="J115" s="204">
        <f t="shared" si="172"/>
        <v>4.5439345864562997E-2</v>
      </c>
      <c r="K115" s="204">
        <f t="shared" si="173"/>
        <v>0.12064089717215998</v>
      </c>
      <c r="L115" s="204">
        <f t="shared" si="174"/>
        <v>-0.11428625833767525</v>
      </c>
      <c r="M115" s="204">
        <f t="shared" si="175"/>
        <v>0.123307773797251</v>
      </c>
      <c r="N115" s="204">
        <f t="shared" si="176"/>
        <v>4.5812481504528657E-2</v>
      </c>
      <c r="O115" s="204">
        <f t="shared" si="177"/>
        <v>6.4425820824472568E-2</v>
      </c>
      <c r="P115" s="204">
        <f t="shared" si="178"/>
        <v>0.11570495048295726</v>
      </c>
      <c r="Q115" s="204">
        <f t="shared" si="179"/>
        <v>5.4661470272656665E-2</v>
      </c>
      <c r="R115" s="204">
        <f t="shared" si="180"/>
        <v>9.908184765104644E-2</v>
      </c>
      <c r="S115" s="204">
        <f t="shared" si="181"/>
        <v>7.5330241386770469E-2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-0.28331268995483616</v>
      </c>
      <c r="F116" s="204">
        <f t="shared" ref="F116:F122" si="183">IF(E56=0,"",F56/E56-1)</f>
        <v>2.2727602672346414E-2</v>
      </c>
      <c r="G116" s="204">
        <f t="shared" ref="G116:G122" si="184">IF(F56=0,"",G56/F56-1)</f>
        <v>-6.612314362730598E-2</v>
      </c>
      <c r="H116" s="204">
        <f t="shared" ref="H116:H122" si="185">IF(G56=0,"",H56/G56-1)</f>
        <v>2.9883855505679735E-2</v>
      </c>
      <c r="I116" s="204">
        <f t="shared" ref="I116:I122" si="186">IF(H56=0,"",I56/H56-1)</f>
        <v>0.17412570836915586</v>
      </c>
      <c r="J116" s="204">
        <f t="shared" ref="J116:J122" si="187">IF(I56=0,"",J56/I56-1)</f>
        <v>-3.206294671245058E-2</v>
      </c>
      <c r="K116" s="204">
        <f t="shared" ref="K116:K122" si="188">IF(J56=0,"",K56/J56-1)</f>
        <v>0.33301768017968558</v>
      </c>
      <c r="L116" s="204">
        <f t="shared" ref="L116:L122" si="189">IF(K56=0,"",L56/K56-1)</f>
        <v>-0.10581942355546681</v>
      </c>
      <c r="M116" s="204">
        <f t="shared" ref="M116:M122" si="190">IF(L56=0,"",M56/L56-1)</f>
        <v>-3.3870410893329317E-2</v>
      </c>
      <c r="N116" s="204">
        <f t="shared" ref="N116:N122" si="191">IF(M56=0,"",N56/M56-1)</f>
        <v>-1.8219099455715315E-2</v>
      </c>
      <c r="O116" s="204">
        <f t="shared" ref="O116:O122" si="192">IF(N56=0,"",O56/N56-1)</f>
        <v>0.10314571841221598</v>
      </c>
      <c r="P116" s="204">
        <f t="shared" ref="P116:P122" si="193">IF(O56=0,"",P56/O56-1)</f>
        <v>-1.6890811542494721E-2</v>
      </c>
      <c r="Q116" s="204">
        <f t="shared" ref="Q116:Q122" si="194">IF(P56=0,"",Q56/P56-1)</f>
        <v>-1.283135230245569E-2</v>
      </c>
      <c r="R116" s="204">
        <f t="shared" ref="R116:R122" si="195">IF(Q56=0,"",R56/Q56-1)</f>
        <v>4.2665496722205098E-2</v>
      </c>
      <c r="S116" s="204">
        <f t="shared" ref="S116:S122" si="196">IF(R56=0,"",S56/R56-1)</f>
        <v>4.7368102073841678E-2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0.13699175421229715</v>
      </c>
      <c r="F117" s="204">
        <f t="shared" si="183"/>
        <v>-0.17783019005476997</v>
      </c>
      <c r="G117" s="204">
        <f t="shared" si="184"/>
        <v>4.6209210626657615E-2</v>
      </c>
      <c r="H117" s="204">
        <f t="shared" si="185"/>
        <v>-7.0815774049567404E-3</v>
      </c>
      <c r="I117" s="204">
        <f t="shared" si="186"/>
        <v>0.17534716776040127</v>
      </c>
      <c r="J117" s="204">
        <f t="shared" si="187"/>
        <v>9.6097011934821008E-2</v>
      </c>
      <c r="K117" s="204">
        <f t="shared" si="188"/>
        <v>-5.4223861775336557E-2</v>
      </c>
      <c r="L117" s="204">
        <f t="shared" si="189"/>
        <v>7.0372058440404839E-2</v>
      </c>
      <c r="M117" s="204">
        <f t="shared" si="190"/>
        <v>0.16414080742116099</v>
      </c>
      <c r="N117" s="204">
        <f t="shared" si="191"/>
        <v>-1.1027852631995794E-2</v>
      </c>
      <c r="O117" s="204">
        <f t="shared" si="192"/>
        <v>-6.1372974679962722E-2</v>
      </c>
      <c r="P117" s="204">
        <f t="shared" si="193"/>
        <v>7.448610974648906E-2</v>
      </c>
      <c r="Q117" s="204">
        <f t="shared" si="194"/>
        <v>1.7959252671549075E-2</v>
      </c>
      <c r="R117" s="204">
        <f t="shared" si="195"/>
        <v>5.1657377266771443E-2</v>
      </c>
      <c r="S117" s="204">
        <f t="shared" si="196"/>
        <v>5.7340482045822316E-2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2.8654625987369231E-2</v>
      </c>
      <c r="F118" s="204">
        <f t="shared" si="183"/>
        <v>3.307683874927525E-2</v>
      </c>
      <c r="G118" s="204">
        <f t="shared" si="184"/>
        <v>0.37861090496070138</v>
      </c>
      <c r="H118" s="204">
        <f t="shared" si="185"/>
        <v>0.21439381198675123</v>
      </c>
      <c r="I118" s="204">
        <f t="shared" si="186"/>
        <v>7.9430202394494831E-3</v>
      </c>
      <c r="J118" s="204">
        <f t="shared" si="187"/>
        <v>0.10174455790908876</v>
      </c>
      <c r="K118" s="204">
        <f t="shared" si="188"/>
        <v>-6.8963287290748299E-2</v>
      </c>
      <c r="L118" s="204">
        <f t="shared" si="189"/>
        <v>4.6394849913754532E-2</v>
      </c>
      <c r="M118" s="204">
        <f t="shared" si="190"/>
        <v>0.10332645400317597</v>
      </c>
      <c r="N118" s="204">
        <f t="shared" si="191"/>
        <v>-7.7385445492020755E-2</v>
      </c>
      <c r="O118" s="204">
        <f t="shared" si="192"/>
        <v>0.26631098166824119</v>
      </c>
      <c r="P118" s="204">
        <f t="shared" si="193"/>
        <v>3.4005336872775072E-2</v>
      </c>
      <c r="Q118" s="204">
        <f t="shared" si="194"/>
        <v>-1.1022092908118841E-2</v>
      </c>
      <c r="R118" s="204">
        <f t="shared" si="195"/>
        <v>0.1129126997569736</v>
      </c>
      <c r="S118" s="204">
        <f t="shared" si="196"/>
        <v>0.1056382767678008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-7.3309244188328626E-2</v>
      </c>
      <c r="F119" s="204">
        <f t="shared" si="183"/>
        <v>4.1004764334609867E-2</v>
      </c>
      <c r="G119" s="204">
        <f t="shared" si="184"/>
        <v>0.17757351365394447</v>
      </c>
      <c r="H119" s="204">
        <f t="shared" si="185"/>
        <v>4.481855154281833E-2</v>
      </c>
      <c r="I119" s="204">
        <f t="shared" si="186"/>
        <v>4.2335854277205209E-2</v>
      </c>
      <c r="J119" s="204">
        <f t="shared" si="187"/>
        <v>0.13147806493037573</v>
      </c>
      <c r="K119" s="204">
        <f t="shared" si="188"/>
        <v>5.6478030901732978E-2</v>
      </c>
      <c r="L119" s="204">
        <f t="shared" si="189"/>
        <v>0.12043752718015077</v>
      </c>
      <c r="M119" s="204">
        <f t="shared" si="190"/>
        <v>9.788913636836627E-2</v>
      </c>
      <c r="N119" s="204">
        <f t="shared" si="191"/>
        <v>-6.3324410973304102E-2</v>
      </c>
      <c r="O119" s="204">
        <f t="shared" si="192"/>
        <v>7.5084880083857497E-2</v>
      </c>
      <c r="P119" s="204">
        <f t="shared" si="193"/>
        <v>1.7850798055552453E-2</v>
      </c>
      <c r="Q119" s="204">
        <f t="shared" si="194"/>
        <v>-5.3744296755854015E-2</v>
      </c>
      <c r="R119" s="204">
        <f t="shared" si="195"/>
        <v>9.6311013735925766E-2</v>
      </c>
      <c r="S119" s="204">
        <f t="shared" si="196"/>
        <v>8.4280062734468419E-2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-5.8483669418329387E-2</v>
      </c>
      <c r="F120" s="204">
        <f t="shared" si="183"/>
        <v>-0.13842776703473603</v>
      </c>
      <c r="G120" s="204">
        <f t="shared" si="184"/>
        <v>4.8337911954325685E-2</v>
      </c>
      <c r="H120" s="204">
        <f t="shared" si="185"/>
        <v>-2.2391229164941961E-4</v>
      </c>
      <c r="I120" s="204">
        <f t="shared" si="186"/>
        <v>-5.4315940274172525E-2</v>
      </c>
      <c r="J120" s="204">
        <f t="shared" si="187"/>
        <v>5.0572451988651457E-2</v>
      </c>
      <c r="K120" s="204">
        <f t="shared" si="188"/>
        <v>5.8219016321354955E-2</v>
      </c>
      <c r="L120" s="204">
        <f t="shared" si="189"/>
        <v>-4.8735520814844668E-2</v>
      </c>
      <c r="M120" s="204">
        <f t="shared" si="190"/>
        <v>-7.8004095049434286E-3</v>
      </c>
      <c r="N120" s="204">
        <f t="shared" si="191"/>
        <v>-7.7682268199233739E-2</v>
      </c>
      <c r="O120" s="204">
        <f t="shared" si="192"/>
        <v>-2.7257295887430644E-3</v>
      </c>
      <c r="P120" s="204">
        <f t="shared" si="193"/>
        <v>2.7962388590494491E-3</v>
      </c>
      <c r="Q120" s="204">
        <f t="shared" si="194"/>
        <v>-1.8104189848377916E-2</v>
      </c>
      <c r="R120" s="204">
        <f t="shared" si="195"/>
        <v>8.2843813816268153E-2</v>
      </c>
      <c r="S120" s="204">
        <f t="shared" si="196"/>
        <v>6.7513083546061115E-2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-0.14079312768668784</v>
      </c>
      <c r="F121" s="204">
        <f t="shared" si="183"/>
        <v>8.5073777869570932E-4</v>
      </c>
      <c r="G121" s="204">
        <f t="shared" si="184"/>
        <v>0.1751226493211262</v>
      </c>
      <c r="H121" s="204">
        <f t="shared" si="185"/>
        <v>0.13909843992695103</v>
      </c>
      <c r="I121" s="204">
        <f t="shared" si="186"/>
        <v>-9.0151194406271062E-2</v>
      </c>
      <c r="J121" s="204">
        <f t="shared" si="187"/>
        <v>5.9027795624699841E-2</v>
      </c>
      <c r="K121" s="204">
        <f t="shared" si="188"/>
        <v>0.21688769266856767</v>
      </c>
      <c r="L121" s="204">
        <f t="shared" si="189"/>
        <v>-4.7818914192348849E-2</v>
      </c>
      <c r="M121" s="204">
        <f t="shared" si="190"/>
        <v>3.9450991922814982E-2</v>
      </c>
      <c r="N121" s="204">
        <f t="shared" si="191"/>
        <v>-1.1521646106977146E-2</v>
      </c>
      <c r="O121" s="204">
        <f t="shared" si="192"/>
        <v>2.7684997456781879E-2</v>
      </c>
      <c r="P121" s="204">
        <f t="shared" si="193"/>
        <v>9.5167202325152633E-3</v>
      </c>
      <c r="Q121" s="204">
        <f t="shared" si="194"/>
        <v>5.7936891209211527E-3</v>
      </c>
      <c r="R121" s="204">
        <f t="shared" si="195"/>
        <v>7.0012425120113297E-2</v>
      </c>
      <c r="S121" s="204">
        <f t="shared" si="196"/>
        <v>6.1014337115254946E-2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-4.1664359123253503E-2</v>
      </c>
      <c r="F122" s="208">
        <f t="shared" si="183"/>
        <v>6.5213776876767993E-2</v>
      </c>
      <c r="G122" s="208">
        <f t="shared" si="184"/>
        <v>0.14421556945683189</v>
      </c>
      <c r="H122" s="208">
        <f t="shared" si="185"/>
        <v>5.7425421405423949E-2</v>
      </c>
      <c r="I122" s="208">
        <f t="shared" si="186"/>
        <v>4.530985054645309E-2</v>
      </c>
      <c r="J122" s="208">
        <f t="shared" si="187"/>
        <v>5.1984864112260221E-2</v>
      </c>
      <c r="K122" s="208">
        <f t="shared" si="188"/>
        <v>0.10806580259948695</v>
      </c>
      <c r="L122" s="208">
        <f t="shared" si="189"/>
        <v>3.1521659688067416E-3</v>
      </c>
      <c r="M122" s="208">
        <f t="shared" si="190"/>
        <v>0.15799855170773514</v>
      </c>
      <c r="N122" s="208">
        <f t="shared" si="191"/>
        <v>-1.602554699674974E-2</v>
      </c>
      <c r="O122" s="208">
        <f t="shared" si="192"/>
        <v>3.9754184065714959E-2</v>
      </c>
      <c r="P122" s="208">
        <f t="shared" si="193"/>
        <v>3.6948011388888924E-2</v>
      </c>
      <c r="Q122" s="208">
        <f t="shared" si="194"/>
        <v>4.8933312040932764E-2</v>
      </c>
      <c r="R122" s="208">
        <f t="shared" si="195"/>
        <v>0.10938866437908534</v>
      </c>
      <c r="S122" s="208">
        <f t="shared" si="196"/>
        <v>7.2028774580950472E-2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2018-07-16T15:44:50Z</dcterms:created>
  <dcterms:modified xsi:type="dcterms:W3CDTF">2018-07-16T15:44:50Z</dcterms:modified>
</cp:coreProperties>
</file>